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ables/tableSingleCells1.xml" ContentType="application/vnd.openxmlformats-officedocument.spreadsheetml.tableSingleCells+xml"/>
  <Override PartName="/xl/tables/table1.xml" ContentType="application/vnd.openxmlformats-officedocument.spreadsheetml.table+xml"/>
  <Override PartName="/xl/tables/table2.xml" ContentType="application/vnd.openxmlformats-officedocument.spreadsheetml.table+xml"/>
  <Override PartName="/xl/activeX/activeX1.xml" ContentType="application/vnd.ms-office.activeX+xml"/>
  <Override PartName="/xl/activeX/activeX1.bin" ContentType="application/vnd.ms-office.activeX"/>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activeX/activeX2.bin" ContentType="application/vnd.ms-office.activeX"/>
  <Override PartName="/xl/activeX/activeX2.xml" ContentType="application/vnd.ms-office.activeX+xml"/>
  <Override PartName="/xl/tables/table6.xml" ContentType="application/vnd.openxmlformats-officedocument.spreadsheetml.table+xml"/>
  <Override PartName="/xl/tables/table4.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EstaPasta_de_trabalho"/>
  <mc:AlternateContent xmlns:mc="http://schemas.openxmlformats.org/markup-compatibility/2006">
    <mc:Choice Requires="x15">
      <x15ac:absPath xmlns:x15ac="http://schemas.microsoft.com/office/spreadsheetml/2010/11/ac" url="C:\Users\desig.cateb\Downloads\"/>
    </mc:Choice>
  </mc:AlternateContent>
  <xr:revisionPtr revIDLastSave="0" documentId="13_ncr:1_{EC216209-858C-4C6C-8311-445AF2B0684B}" xr6:coauthVersionLast="47" xr6:coauthVersionMax="47" xr10:uidLastSave="{00000000-0000-0000-0000-000000000000}"/>
  <bookViews>
    <workbookView xWindow="-90" yWindow="-90" windowWidth="19380" windowHeight="10260" tabRatio="860" xr2:uid="{00000000-000D-0000-FFFF-FFFF00000000}"/>
  </bookViews>
  <sheets>
    <sheet name="Documento" sheetId="44" r:id="rId1"/>
    <sheet name="Elementos" sheetId="5" r:id="rId2"/>
    <sheet name="Conta de Captação" sheetId="50" r:id="rId3"/>
    <sheet name="Conta de Geração" sheetId="60" r:id="rId4"/>
    <sheet name="Limites" sheetId="2" r:id="rId5"/>
    <sheet name="LCSP" sheetId="61" r:id="rId6"/>
    <sheet name="Parâmetros" sheetId="3" r:id="rId7"/>
    <sheet name="Domínios de Parâmetro" sheetId="4" r:id="rId8"/>
    <sheet name="Domínios de Elementos" sheetId="6" r:id="rId9"/>
    <sheet name="Tipo Cliente" sheetId="32" r:id="rId10"/>
    <sheet name="Tipo Participantes" sheetId="33" r:id="rId11"/>
    <sheet name="Tipo Razão Participação" sheetId="34" r:id="rId12"/>
    <sheet name="Elims" sheetId="12" r:id="rId13"/>
  </sheets>
  <externalReferences>
    <externalReference r:id="rId14"/>
    <externalReference r:id="rId15"/>
    <externalReference r:id="rId16"/>
  </externalReferences>
  <definedNames>
    <definedName name="__elementos__apagar" localSheetId="2">[1]Elementos!$B$7:$C$59</definedName>
    <definedName name="__elementos__apagar" localSheetId="3">#REF!</definedName>
    <definedName name="__elementos__apagar" localSheetId="5">#REF!</definedName>
    <definedName name="__elementos__apagar">Elementos!$B$1:$C$57</definedName>
    <definedName name="_xlnm._FilterDatabase" localSheetId="8" hidden="1">'Domínios de Elementos'!#REF!</definedName>
    <definedName name="_xlnm._FilterDatabase" localSheetId="7" hidden="1">'Domínios de Parâmetro'!#REF!</definedName>
    <definedName name="arqComp1" localSheetId="3">[2]Documento!$M$8</definedName>
    <definedName name="arqComp1" localSheetId="5">#REF!</definedName>
    <definedName name="arqComp1">Documento!#REF!</definedName>
    <definedName name="arqComp2" localSheetId="3">#REF!</definedName>
    <definedName name="arqComp2" localSheetId="5">#REF!</definedName>
    <definedName name="arqComp2">Documento!#REF!</definedName>
    <definedName name="cabecalho_LCSP" localSheetId="3">[2]!tblRegrasAvulsas[[#Headers],[vinculacao]]</definedName>
    <definedName name="cabecalho_LCSP">#REF!</definedName>
    <definedName name="cabecalho_RegrasAvulsas" localSheetId="2">#REF!</definedName>
    <definedName name="cabecalho_RegrasAvulsas" localSheetId="3">[2]!tblRegrasAvulsas[[#Headers],[vinculacao]]</definedName>
    <definedName name="cabecalho_RegrasAvulsas" localSheetId="0">#REF!</definedName>
    <definedName name="cabecalho_RegrasAvulsas" localSheetId="5">#REF!</definedName>
    <definedName name="cabecalho_RegrasAvulsas">#REF!</definedName>
    <definedName name="codElementos" localSheetId="3">#REF!</definedName>
    <definedName name="codElementos" localSheetId="5">#REF!</definedName>
    <definedName name="codElementos">Elementos!$B$2:$B$57</definedName>
    <definedName name="conta" localSheetId="2">'[3]Conta de Captação'!$B$9:$C$631</definedName>
    <definedName name="_xlnm.Criteria" localSheetId="2">'Conta de Captação'!$F$2:$F$3</definedName>
    <definedName name="DadosExternos_1" localSheetId="12" hidden="1">Elims!#REF!</definedName>
    <definedName name="data_doc" localSheetId="3">#REF!</definedName>
    <definedName name="data_doc" localSheetId="5">#REF!</definedName>
    <definedName name="data_doc">Documento!$D$5:$D$5</definedName>
    <definedName name="descricaoAlteracao" localSheetId="2">#REF!</definedName>
    <definedName name="descricaoAlteracao" localSheetId="3">[2]LogAlterações!$B$5</definedName>
    <definedName name="descricaoAlteracao" localSheetId="0">#REF!</definedName>
    <definedName name="descricaoAlteracao">#REF!</definedName>
    <definedName name="docs_validos">#REF!</definedName>
    <definedName name="domElem_cabecalho" localSheetId="2">tblElementos[[#Headers],[codigoElemento]]</definedName>
    <definedName name="domElem_cabecalho" localSheetId="3">[2]!tblElementos[[#Headers],[codigoElemento]]</definedName>
    <definedName name="domElem_cabecalho" localSheetId="0">tblElementos[[#Headers],[codigoElemento]]</definedName>
    <definedName name="domElem_cabecalho" localSheetId="5">#REF!</definedName>
    <definedName name="domElem_cabecalho">tblElementos[[#Headers],[codigoElemento]]</definedName>
    <definedName name="dominio_LCSP" localSheetId="3">[2]!tblDominiosDeParametro[[codigoParametro]:[valorDominioParametro]]</definedName>
    <definedName name="dominio_LCSP" localSheetId="5">#REF!</definedName>
    <definedName name="dominio_LCSP">tblDominiosDeParametro[[codigoParametro]:[valorDominioParametro]]</definedName>
    <definedName name="dominioElementos_BCDE" localSheetId="3">#REF!</definedName>
    <definedName name="dominioElementos_BCDE" localSheetId="5">#REF!</definedName>
    <definedName name="dominioElementos_BCDE">'Domínios de Elementos'!$C$1:$F$1053</definedName>
    <definedName name="dominioParametros_BCDE" localSheetId="2">tblDominiosDeParametro[[codigoParametro]:[valorDominioParametro]]</definedName>
    <definedName name="dominioParametros_BCDE" localSheetId="3">[2]!tblDominiosDeParametro[[codigoParametro]:[valorDominioParametro]]</definedName>
    <definedName name="dominioParametros_BCDE" localSheetId="0">tblDominiosDeParametro[[codigoParametro]:[valorDominioParametro]]</definedName>
    <definedName name="dominioParametros_BCDE" localSheetId="5">#REF!</definedName>
    <definedName name="dominioParametros_BCDE">tblDominiosDeParametro[[codigoParametro]:[valorDominioParametro]]</definedName>
    <definedName name="domLCSP_cabecalho" localSheetId="3">[2]!tblElementos[[#Headers],[codigoElemento]]</definedName>
    <definedName name="domLCSP_cabecalho" localSheetId="5">#REF!</definedName>
    <definedName name="domLCSP_cabecalho">tblElementos[[#Headers],[codigoElemento]]</definedName>
    <definedName name="elem_assoc_contas" localSheetId="2">'Conta de Captação'!$X$1</definedName>
    <definedName name="elementos" localSheetId="3">[2]!tblElementos[[#All],[codigoElemento]:[nomeElemento]]</definedName>
    <definedName name="elementos" localSheetId="5">#REF!</definedName>
    <definedName name="elementos">tblElementos[[#All],[codigoElemento]:[nomeElemento]]</definedName>
    <definedName name="Elementos_formatoValido" localSheetId="2">tblElementos[[Formato]:[ELIMxxx]]</definedName>
    <definedName name="Elementos_formatoValido" localSheetId="3">[2]!tblElementos[[Formato]:[ELIMxxx]]</definedName>
    <definedName name="Elementos_formatoValido" localSheetId="0">tblElementos[[Formato]:[ELIMxxx]]</definedName>
    <definedName name="Elementos_formatoValido" localSheetId="5">#REF!</definedName>
    <definedName name="Elementos_formatoValido">tblElementos[[Formato]:[ELIMxxx]]</definedName>
    <definedName name="elims" localSheetId="2">Elims!$A:$B</definedName>
    <definedName name="elims" localSheetId="3">[2]Elims!$A:$B</definedName>
    <definedName name="elims" localSheetId="0">Elims!$A:$B</definedName>
    <definedName name="elims" localSheetId="5">#REF!</definedName>
    <definedName name="elims">Elims!$A:$B</definedName>
    <definedName name="elims_msg" localSheetId="2">Elims!$A$2:$B$639</definedName>
    <definedName name="elims_msg" localSheetId="3">[2]Elims!$A$6:$B$643</definedName>
    <definedName name="elims_msg" localSheetId="0">Elims!$A$2:$B$639</definedName>
    <definedName name="elims_msg" localSheetId="5">#REF!</definedName>
    <definedName name="elims_msg">Elims!$A$2:$B$639</definedName>
    <definedName name="formato_valido" localSheetId="3">#REF!</definedName>
    <definedName name="formato_valido" localSheetId="5">#REF!</definedName>
    <definedName name="formato_valido">Elementos!#REF!</definedName>
    <definedName name="LCSP_formatoValido" localSheetId="3">[2]!tblElementos[[Formato]:[ELIMxxx]]</definedName>
    <definedName name="LCSP_formatoValido" localSheetId="5">#REF!</definedName>
    <definedName name="LCSP_formatoValido">tblElementos[[Formato]:[ELIMxxx]]</definedName>
    <definedName name="não_desincluir" localSheetId="3">[2]NãoReincluídas!#REF!</definedName>
    <definedName name="não_desincluir" localSheetId="5">#REF!</definedName>
    <definedName name="não_desincluir">#REF!</definedName>
    <definedName name="nome_doc" localSheetId="3">#REF!</definedName>
    <definedName name="nome_doc" localSheetId="5">#REF!</definedName>
    <definedName name="nome_doc">Documento!$C$5:$C$5</definedName>
    <definedName name="OLE_LINK1" localSheetId="2">'Conta de Captação'!#REF!</definedName>
    <definedName name="sinal_conta_capt" localSheetId="3">#REF!</definedName>
    <definedName name="sinal_conta_capt" localSheetId="5">#REF!</definedName>
    <definedName name="sinal_conta_capt">'Conta de Captação'!#REF!</definedName>
    <definedName name="tbl_ContaGeracao" localSheetId="2">#REF!</definedName>
    <definedName name="tbl_ContaGeracao" localSheetId="3">tblContaDeGeracao[]</definedName>
    <definedName name="tbl_ContaGeracao" localSheetId="0">#REF!</definedName>
    <definedName name="tbl_ContaGeracao" localSheetId="5">tblContaDeGeracao233[]</definedName>
    <definedName name="tbl_ContaGeracao">#REF!</definedName>
    <definedName name="tbl_LCSP" localSheetId="3">tblContaDeGeracao[]</definedName>
    <definedName name="tbl_LCSP">#REF!</definedName>
    <definedName name="tbl_LCSP_" localSheetId="3">[2]!tblLimites[#Data]</definedName>
    <definedName name="tbl_LCSP_" localSheetId="5">#REF!</definedName>
    <definedName name="tbl_LCSP_">tblLimites[]</definedName>
    <definedName name="tbl_Limites" localSheetId="2">tblLimites[#Data]</definedName>
    <definedName name="tbl_Limites" localSheetId="3">[2]!tblLimites[#Data]</definedName>
    <definedName name="tbl_Limites" localSheetId="0">tblLimites[#Data]</definedName>
    <definedName name="tbl_Limites" localSheetId="5">#REF!</definedName>
    <definedName name="tbl_Limites">tblLimites[]</definedName>
    <definedName name="tbl_Parametros" localSheetId="2">tblParametros[#Data]</definedName>
    <definedName name="tbl_Parametros" localSheetId="3">[2]!tblParametros[#Data]</definedName>
    <definedName name="tbl_Parametros" localSheetId="0">tblParametros[#Data]</definedName>
    <definedName name="tbl_Parametros" localSheetId="5">#REF!</definedName>
    <definedName name="tbl_Parametros">tblParametros[]</definedName>
    <definedName name="tbl_TipoCliente" localSheetId="2">tblTipoClientes[#Data]</definedName>
    <definedName name="tbl_TipoCliente" localSheetId="3">[2]!tblTipoClientes[#Data]</definedName>
    <definedName name="tbl_TipoCliente" localSheetId="0">tblTipoClientes[#Data]</definedName>
    <definedName name="tbl_TipoCliente" localSheetId="5">#REF!</definedName>
    <definedName name="tbl_TipoCliente">tblTipoClientes[]</definedName>
    <definedName name="tbl_TipoParticipantes" localSheetId="2">tblTipoParticipantes[#Data]</definedName>
    <definedName name="tbl_TipoParticipantes" localSheetId="3">[2]!tblTipoParticipantes[#Data]</definedName>
    <definedName name="tbl_TipoParticipantes" localSheetId="0">tblTipoParticipantes[#Data]</definedName>
    <definedName name="tbl_TipoParticipantes" localSheetId="5">#REF!</definedName>
    <definedName name="tbl_TipoParticipantes">tblTipoParticipantes[]</definedName>
    <definedName name="tbl_TipoRazaoParticipacao" localSheetId="2">tblTipoRazoesParticipacoes[#Data]</definedName>
    <definedName name="tbl_TipoRazaoParticipacao" localSheetId="3">[2]!tblTipoRazoesParticipacoes[#Data]</definedName>
    <definedName name="tbl_TipoRazaoParticipacao" localSheetId="0">tblTipoRazoesParticipacoes[#Data]</definedName>
    <definedName name="tbl_TipoRazaoParticipacao" localSheetId="5">#REF!</definedName>
    <definedName name="tbl_TipoRazaoParticipacao">tblTipoRazoesParticipacoes[]</definedName>
    <definedName name="tblDocumento" localSheetId="3">#REF!</definedName>
    <definedName name="tblDocumento" localSheetId="5">#REF!</definedName>
    <definedName name="tblDocumento">Documento!$B$5:$D$5</definedName>
    <definedName name="tblElementosBCEFJ" localSheetId="2">Elementos!#REF!,Elementos!#REF!,Elementos!#REF!</definedName>
    <definedName name="tblElementosBCEFJ" localSheetId="3">[2]Elementos!$B$7:$C$62,[2]Elementos!$G$7:$H$62,[2]Elementos!#REF!</definedName>
    <definedName name="tblElementosBCEFJ" localSheetId="5">#REF!,#REF!,#REF!</definedName>
    <definedName name="tblElementosBCEFJ">Elementos!$B$2:$C$57,Elementos!$G$2:$H$57,Elementos!#REF!</definedName>
    <definedName name="tblHistoricoAlteracoes" localSheetId="2">#REF!</definedName>
    <definedName name="tblHistoricoAlteracoes" localSheetId="3">[2]!tblLogAlteracoes[#All]</definedName>
    <definedName name="tblHistoricoAlteracoes" localSheetId="5">#REF!</definedName>
    <definedName name="tblHistoricoAlteracoes">#REF!</definedName>
    <definedName name="tipo_doc" localSheetId="3">#REF!</definedName>
    <definedName name="tipo_doc" localSheetId="5">#REF!</definedName>
    <definedName name="tipo_doc">Documento!$B$5:$B$5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 i="61" l="1"/>
  <c r="C4" i="61"/>
  <c r="B4" i="61"/>
  <c r="D3" i="61"/>
  <c r="C3" i="61"/>
  <c r="B3" i="61"/>
  <c r="H1035" i="6" l="1"/>
  <c r="H1034" i="6"/>
  <c r="H1033" i="6"/>
  <c r="H1032" i="6"/>
  <c r="H1031" i="6"/>
  <c r="H1030" i="6"/>
  <c r="H1029" i="6"/>
  <c r="H1028" i="6"/>
  <c r="H1027" i="6"/>
  <c r="H1026" i="6"/>
  <c r="H1025" i="6"/>
  <c r="H1024" i="6"/>
  <c r="H1023" i="6"/>
  <c r="H1022" i="6"/>
  <c r="H1021" i="6"/>
  <c r="H1020" i="6"/>
  <c r="H1019" i="6"/>
  <c r="H1018" i="6"/>
  <c r="H1017" i="6"/>
  <c r="H1016" i="6"/>
  <c r="H1015" i="6"/>
  <c r="H1014" i="6"/>
  <c r="H1013" i="6"/>
  <c r="H1012" i="6"/>
  <c r="H1011" i="6"/>
  <c r="H1010" i="6"/>
  <c r="H1009" i="6"/>
  <c r="H1008" i="6"/>
  <c r="H1007" i="6"/>
  <c r="H1006" i="6"/>
  <c r="H1005" i="6"/>
  <c r="H1004" i="6"/>
  <c r="H1003" i="6"/>
  <c r="H1002" i="6"/>
  <c r="H1001" i="6"/>
  <c r="H1000" i="6"/>
  <c r="H999" i="6"/>
  <c r="H998" i="6"/>
  <c r="H997" i="6"/>
  <c r="H996" i="6"/>
  <c r="H995" i="6"/>
  <c r="H994" i="6"/>
  <c r="H993" i="6"/>
  <c r="H992" i="6"/>
  <c r="H991" i="6"/>
  <c r="H990" i="6"/>
  <c r="H989" i="6"/>
  <c r="H988" i="6"/>
  <c r="H987" i="6"/>
  <c r="H986" i="6"/>
  <c r="H985" i="6"/>
  <c r="H984" i="6"/>
  <c r="H983" i="6"/>
  <c r="H982" i="6"/>
  <c r="H981" i="6"/>
  <c r="H980" i="6"/>
  <c r="H979" i="6"/>
  <c r="H978" i="6"/>
  <c r="H977" i="6"/>
  <c r="H976" i="6"/>
  <c r="H975" i="6"/>
  <c r="H974" i="6"/>
  <c r="H973" i="6"/>
  <c r="H972" i="6"/>
  <c r="H971" i="6"/>
  <c r="H970" i="6"/>
  <c r="H969" i="6"/>
  <c r="H968" i="6"/>
  <c r="H967" i="6"/>
  <c r="H966" i="6"/>
  <c r="H965" i="6"/>
  <c r="H964" i="6"/>
  <c r="H963" i="6"/>
  <c r="H962" i="6"/>
  <c r="H961" i="6"/>
  <c r="H960" i="6"/>
  <c r="H959" i="6"/>
  <c r="H958" i="6"/>
  <c r="H957" i="6"/>
  <c r="H956" i="6"/>
  <c r="H955" i="6"/>
  <c r="H954" i="6"/>
  <c r="H953" i="6"/>
  <c r="H952" i="6"/>
  <c r="H951" i="6"/>
  <c r="H950" i="6"/>
  <c r="H949" i="6"/>
  <c r="H948" i="6"/>
  <c r="H947" i="6"/>
  <c r="H946" i="6"/>
  <c r="H945" i="6"/>
  <c r="H944" i="6"/>
  <c r="H943" i="6"/>
  <c r="H942" i="6"/>
  <c r="H941" i="6"/>
  <c r="H940" i="6"/>
  <c r="H939" i="6"/>
  <c r="H938" i="6"/>
  <c r="H937" i="6"/>
  <c r="H936" i="6"/>
  <c r="H935" i="6"/>
  <c r="H934" i="6"/>
  <c r="H933" i="6"/>
  <c r="H932" i="6"/>
  <c r="H931" i="6"/>
  <c r="H930" i="6"/>
  <c r="H929" i="6"/>
  <c r="H928" i="6"/>
  <c r="H927" i="6"/>
  <c r="H926" i="6"/>
  <c r="H925" i="6"/>
  <c r="H924" i="6"/>
  <c r="H923" i="6"/>
  <c r="H922" i="6"/>
  <c r="H921" i="6"/>
  <c r="H920" i="6"/>
  <c r="H919" i="6"/>
  <c r="H918" i="6"/>
  <c r="H917" i="6"/>
  <c r="H916" i="6"/>
  <c r="H915" i="6"/>
  <c r="H914" i="6"/>
  <c r="H913" i="6"/>
  <c r="H912" i="6"/>
  <c r="H911" i="6"/>
  <c r="H910" i="6"/>
  <c r="H909" i="6"/>
  <c r="H908" i="6"/>
  <c r="H907" i="6"/>
  <c r="H906" i="6"/>
  <c r="H905" i="6"/>
  <c r="H904" i="6"/>
  <c r="H903" i="6"/>
  <c r="H902" i="6"/>
  <c r="H901" i="6"/>
  <c r="H900" i="6"/>
  <c r="H899" i="6"/>
  <c r="H898" i="6"/>
  <c r="H897" i="6"/>
  <c r="H896" i="6"/>
  <c r="H895" i="6"/>
  <c r="H894" i="6"/>
  <c r="H893" i="6"/>
  <c r="H892" i="6"/>
  <c r="H891" i="6"/>
  <c r="H890" i="6"/>
  <c r="H889" i="6"/>
  <c r="H888" i="6"/>
  <c r="H887" i="6"/>
  <c r="H886" i="6"/>
  <c r="H885" i="6"/>
  <c r="H884" i="6"/>
  <c r="H883" i="6"/>
  <c r="H882" i="6"/>
  <c r="H881" i="6"/>
  <c r="H880" i="6"/>
  <c r="H879" i="6"/>
  <c r="H878" i="6"/>
  <c r="H877" i="6"/>
  <c r="H876" i="6"/>
  <c r="H875" i="6"/>
  <c r="H874" i="6"/>
  <c r="H873" i="6"/>
  <c r="H872" i="6"/>
  <c r="H871" i="6"/>
  <c r="H870" i="6"/>
  <c r="H869" i="6"/>
  <c r="H868" i="6"/>
  <c r="H867" i="6"/>
  <c r="H866" i="6"/>
  <c r="H865" i="6"/>
  <c r="H864" i="6"/>
  <c r="H863" i="6"/>
  <c r="H862" i="6"/>
  <c r="H861" i="6"/>
  <c r="H860" i="6"/>
  <c r="H859" i="6"/>
  <c r="H858" i="6"/>
  <c r="H857" i="6"/>
  <c r="H856" i="6"/>
  <c r="H855" i="6"/>
  <c r="H854" i="6"/>
  <c r="H853" i="6"/>
  <c r="H852" i="6"/>
  <c r="H851" i="6"/>
  <c r="H850" i="6"/>
  <c r="H849" i="6"/>
  <c r="H848" i="6"/>
  <c r="H847" i="6"/>
  <c r="H846" i="6"/>
  <c r="H845" i="6"/>
  <c r="H844" i="6"/>
  <c r="H843" i="6"/>
  <c r="H842" i="6"/>
  <c r="H841" i="6"/>
  <c r="H840" i="6"/>
  <c r="H839" i="6"/>
  <c r="H838" i="6"/>
  <c r="H837" i="6"/>
  <c r="H836" i="6"/>
  <c r="H835" i="6"/>
  <c r="H834" i="6"/>
  <c r="H833" i="6"/>
  <c r="H832" i="6"/>
  <c r="H831" i="6"/>
  <c r="H830" i="6"/>
  <c r="H829" i="6"/>
  <c r="H828" i="6"/>
  <c r="H827" i="6"/>
  <c r="H826" i="6"/>
  <c r="H825" i="6"/>
  <c r="H824" i="6"/>
  <c r="H823" i="6"/>
  <c r="H822" i="6"/>
  <c r="H821" i="6"/>
  <c r="H820" i="6"/>
  <c r="H819" i="6"/>
  <c r="H818" i="6"/>
  <c r="H817" i="6"/>
  <c r="H816" i="6"/>
  <c r="H815" i="6"/>
  <c r="H814" i="6"/>
  <c r="H813" i="6"/>
  <c r="H812" i="6"/>
  <c r="H811" i="6"/>
  <c r="H810" i="6"/>
  <c r="H809" i="6"/>
  <c r="H808" i="6"/>
  <c r="H807" i="6"/>
  <c r="H806" i="6"/>
  <c r="H805" i="6"/>
  <c r="H804" i="6"/>
  <c r="H803" i="6"/>
  <c r="H802" i="6"/>
  <c r="H801" i="6"/>
  <c r="H800" i="6"/>
  <c r="H799" i="6"/>
  <c r="H798" i="6"/>
  <c r="H797" i="6"/>
  <c r="H796" i="6"/>
  <c r="H795" i="6"/>
  <c r="H794" i="6"/>
  <c r="H793" i="6"/>
  <c r="H792" i="6"/>
  <c r="H791" i="6"/>
  <c r="H790" i="6"/>
  <c r="H789" i="6"/>
  <c r="H788" i="6"/>
  <c r="H787" i="6"/>
  <c r="H786" i="6"/>
  <c r="H785" i="6"/>
  <c r="H784" i="6"/>
  <c r="H783" i="6"/>
  <c r="H782" i="6"/>
  <c r="H781" i="6"/>
  <c r="H780" i="6"/>
  <c r="H779" i="6"/>
  <c r="H778" i="6"/>
  <c r="H777" i="6"/>
  <c r="H776" i="6"/>
  <c r="H775" i="6"/>
  <c r="H774" i="6"/>
  <c r="H773" i="6"/>
  <c r="H772" i="6"/>
  <c r="H771" i="6"/>
  <c r="H770" i="6"/>
  <c r="H769" i="6"/>
  <c r="H768" i="6"/>
  <c r="H767" i="6"/>
  <c r="H766" i="6"/>
  <c r="H765" i="6"/>
  <c r="H764" i="6"/>
  <c r="H763" i="6"/>
  <c r="H762" i="6"/>
  <c r="H761" i="6"/>
  <c r="H760" i="6"/>
  <c r="H759" i="6"/>
  <c r="H758" i="6"/>
  <c r="H757" i="6"/>
  <c r="H756" i="6"/>
  <c r="H755" i="6"/>
  <c r="H754" i="6"/>
  <c r="H753" i="6"/>
  <c r="H752" i="6"/>
  <c r="H751" i="6"/>
  <c r="H750" i="6"/>
  <c r="H749" i="6"/>
  <c r="H748" i="6"/>
  <c r="H747" i="6"/>
  <c r="H746" i="6"/>
  <c r="H745" i="6"/>
  <c r="H744" i="6"/>
  <c r="H743" i="6"/>
  <c r="H742" i="6"/>
  <c r="H741" i="6"/>
  <c r="H740" i="6"/>
  <c r="H739" i="6"/>
  <c r="H738" i="6"/>
  <c r="H737" i="6"/>
  <c r="H736" i="6"/>
  <c r="H735" i="6"/>
  <c r="H734" i="6"/>
  <c r="H733" i="6"/>
  <c r="H732" i="6"/>
  <c r="H731" i="6"/>
  <c r="H730" i="6"/>
  <c r="H729" i="6"/>
  <c r="H728" i="6"/>
  <c r="H727" i="6"/>
  <c r="H726" i="6"/>
  <c r="H725" i="6"/>
  <c r="H724" i="6"/>
  <c r="H723" i="6"/>
  <c r="H722" i="6"/>
  <c r="H721" i="6"/>
  <c r="H720" i="6"/>
  <c r="H719" i="6"/>
  <c r="H718" i="6"/>
  <c r="H717" i="6"/>
  <c r="H716" i="6"/>
  <c r="H715" i="6"/>
  <c r="H714" i="6"/>
  <c r="H713" i="6"/>
  <c r="H712" i="6"/>
  <c r="H711" i="6"/>
  <c r="H710" i="6"/>
  <c r="H709" i="6"/>
  <c r="H708" i="6"/>
  <c r="H707" i="6"/>
  <c r="H706" i="6"/>
  <c r="H705" i="6"/>
  <c r="H704" i="6"/>
  <c r="H703" i="6"/>
  <c r="H702" i="6"/>
  <c r="H701" i="6"/>
  <c r="H700" i="6"/>
  <c r="H699" i="6"/>
  <c r="H698" i="6"/>
  <c r="H697" i="6"/>
  <c r="H696" i="6"/>
  <c r="H695" i="6"/>
  <c r="H694" i="6"/>
  <c r="H693" i="6"/>
  <c r="H692" i="6"/>
  <c r="H691" i="6"/>
  <c r="H690" i="6"/>
  <c r="H689" i="6"/>
  <c r="H688" i="6"/>
  <c r="H687" i="6"/>
  <c r="H686" i="6"/>
  <c r="H685" i="6"/>
  <c r="H684" i="6"/>
  <c r="H683" i="6"/>
  <c r="H682" i="6"/>
  <c r="H681" i="6"/>
  <c r="H680" i="6"/>
  <c r="H679" i="6"/>
  <c r="H678" i="6"/>
  <c r="H677" i="6"/>
  <c r="H676" i="6"/>
  <c r="H675" i="6"/>
  <c r="H674" i="6"/>
  <c r="H673" i="6"/>
  <c r="H672" i="6"/>
  <c r="H671" i="6"/>
  <c r="H670" i="6"/>
  <c r="H669" i="6"/>
  <c r="H668" i="6"/>
  <c r="H667" i="6"/>
  <c r="H666" i="6"/>
  <c r="H665" i="6"/>
  <c r="H664" i="6"/>
  <c r="H663" i="6"/>
  <c r="H662" i="6"/>
  <c r="H661" i="6"/>
  <c r="H660" i="6"/>
  <c r="H659" i="6"/>
  <c r="H658" i="6"/>
  <c r="H657" i="6"/>
  <c r="H656" i="6"/>
  <c r="H655" i="6"/>
  <c r="H654" i="6"/>
  <c r="H653" i="6"/>
  <c r="H652" i="6"/>
  <c r="H651" i="6"/>
  <c r="H650" i="6"/>
  <c r="H649" i="6"/>
  <c r="H648" i="6"/>
  <c r="H647" i="6"/>
  <c r="H646" i="6"/>
  <c r="H645" i="6"/>
  <c r="H644" i="6"/>
  <c r="H643" i="6"/>
  <c r="H642" i="6"/>
  <c r="H641" i="6"/>
  <c r="H640" i="6"/>
  <c r="H639" i="6"/>
  <c r="H638" i="6"/>
  <c r="H637" i="6"/>
  <c r="H636" i="6"/>
  <c r="H635" i="6"/>
  <c r="H634" i="6"/>
  <c r="H633" i="6"/>
  <c r="H632" i="6"/>
  <c r="H631" i="6"/>
  <c r="H630" i="6"/>
  <c r="H629" i="6"/>
  <c r="H628" i="6"/>
  <c r="H627" i="6"/>
  <c r="H626" i="6"/>
  <c r="H625" i="6"/>
  <c r="H624" i="6"/>
  <c r="H623" i="6"/>
  <c r="H622" i="6"/>
  <c r="H621" i="6"/>
  <c r="H620" i="6"/>
  <c r="H619" i="6"/>
  <c r="H618" i="6"/>
  <c r="H617" i="6"/>
  <c r="H616" i="6"/>
  <c r="H615" i="6"/>
  <c r="H614" i="6"/>
  <c r="H613" i="6"/>
  <c r="H612" i="6"/>
  <c r="H611" i="6"/>
  <c r="H610" i="6"/>
  <c r="H609" i="6"/>
  <c r="H608" i="6"/>
  <c r="H607" i="6"/>
  <c r="H606" i="6"/>
  <c r="H605" i="6"/>
  <c r="H604" i="6"/>
  <c r="H603" i="6"/>
  <c r="H602" i="6"/>
  <c r="H601" i="6"/>
  <c r="H600" i="6"/>
  <c r="H599" i="6"/>
  <c r="H598" i="6"/>
  <c r="H597" i="6"/>
  <c r="H596" i="6"/>
  <c r="H595" i="6"/>
  <c r="H594" i="6"/>
  <c r="H593" i="6"/>
  <c r="H592" i="6"/>
  <c r="H591" i="6"/>
  <c r="H590" i="6"/>
  <c r="H589" i="6"/>
  <c r="H588" i="6"/>
  <c r="H587" i="6"/>
  <c r="H586" i="6"/>
  <c r="H585" i="6"/>
  <c r="H584" i="6"/>
  <c r="H583" i="6"/>
  <c r="H582" i="6"/>
  <c r="H581" i="6"/>
  <c r="H580" i="6"/>
  <c r="H579" i="6"/>
  <c r="H578" i="6"/>
  <c r="H577" i="6"/>
  <c r="H576" i="6"/>
  <c r="H575" i="6"/>
  <c r="H574" i="6"/>
  <c r="H573" i="6"/>
  <c r="H572" i="6"/>
  <c r="H571" i="6"/>
  <c r="H570" i="6"/>
  <c r="H569" i="6"/>
  <c r="H568" i="6"/>
  <c r="H567" i="6"/>
  <c r="H566" i="6"/>
  <c r="H565" i="6"/>
  <c r="H564" i="6"/>
  <c r="H563" i="6"/>
  <c r="H562" i="6"/>
  <c r="H561" i="6"/>
  <c r="H559" i="6"/>
  <c r="H558" i="6"/>
  <c r="H557" i="6"/>
  <c r="H556" i="6"/>
  <c r="H555" i="6"/>
  <c r="H554" i="6"/>
  <c r="H553" i="6"/>
  <c r="H552" i="6"/>
  <c r="H551" i="6"/>
  <c r="H550" i="6"/>
  <c r="H549" i="6"/>
  <c r="H548" i="6"/>
  <c r="H547" i="6"/>
  <c r="H546" i="6"/>
  <c r="H545" i="6"/>
  <c r="H544" i="6"/>
  <c r="H543" i="6"/>
  <c r="H542" i="6"/>
  <c r="H541" i="6"/>
  <c r="H540" i="6"/>
  <c r="H539" i="6"/>
  <c r="H538" i="6"/>
  <c r="H537" i="6"/>
  <c r="H536" i="6"/>
  <c r="H535" i="6"/>
  <c r="H534" i="6"/>
  <c r="H533" i="6"/>
  <c r="H532" i="6"/>
  <c r="H531" i="6"/>
  <c r="H530" i="6"/>
  <c r="H529" i="6"/>
  <c r="H528" i="6"/>
  <c r="H527" i="6"/>
  <c r="H526" i="6"/>
  <c r="H525" i="6"/>
  <c r="H524" i="6"/>
  <c r="H523" i="6"/>
  <c r="H522" i="6"/>
  <c r="H521" i="6"/>
  <c r="H520" i="6"/>
  <c r="H519" i="6"/>
  <c r="H518" i="6"/>
  <c r="H517" i="6"/>
  <c r="H516" i="6"/>
  <c r="H515" i="6"/>
  <c r="H514" i="6"/>
  <c r="H513" i="6"/>
  <c r="H512" i="6"/>
  <c r="H511" i="6"/>
  <c r="H510" i="6"/>
  <c r="H509" i="6"/>
  <c r="H508" i="6"/>
  <c r="H507" i="6"/>
  <c r="H506" i="6"/>
  <c r="H505" i="6"/>
  <c r="H504" i="6"/>
  <c r="H503" i="6"/>
  <c r="H502" i="6"/>
  <c r="H501" i="6"/>
  <c r="H500" i="6"/>
  <c r="H499" i="6"/>
  <c r="H498" i="6"/>
  <c r="H497" i="6"/>
  <c r="H496" i="6"/>
  <c r="H495" i="6"/>
  <c r="H494" i="6"/>
  <c r="H493" i="6"/>
  <c r="H492" i="6"/>
  <c r="H491" i="6"/>
  <c r="H490" i="6"/>
  <c r="H489" i="6"/>
  <c r="H488" i="6"/>
  <c r="H487" i="6"/>
  <c r="H486" i="6"/>
  <c r="H485" i="6"/>
  <c r="H484" i="6"/>
  <c r="H483" i="6"/>
  <c r="H482" i="6"/>
  <c r="H481" i="6"/>
  <c r="H480" i="6"/>
  <c r="H479" i="6"/>
  <c r="H478" i="6"/>
  <c r="H477" i="6"/>
  <c r="H476" i="6"/>
  <c r="H475" i="6"/>
  <c r="H474" i="6"/>
  <c r="H473" i="6"/>
  <c r="H472" i="6"/>
  <c r="H471" i="6"/>
  <c r="H470" i="6"/>
  <c r="H469" i="6"/>
  <c r="H468" i="6"/>
  <c r="H467" i="6"/>
  <c r="H466" i="6"/>
  <c r="H465" i="6"/>
  <c r="H464" i="6"/>
  <c r="H463" i="6"/>
  <c r="H462" i="6"/>
  <c r="H461" i="6"/>
  <c r="H460" i="6"/>
  <c r="H459" i="6"/>
  <c r="H458" i="6"/>
  <c r="H457" i="6"/>
  <c r="H456" i="6"/>
  <c r="H455" i="6"/>
  <c r="H454" i="6"/>
  <c r="H453" i="6"/>
  <c r="H452" i="6"/>
  <c r="H451" i="6"/>
  <c r="H450" i="6"/>
  <c r="H449" i="6"/>
  <c r="H448" i="6"/>
  <c r="H447" i="6"/>
  <c r="H446" i="6"/>
  <c r="H445" i="6"/>
  <c r="H444" i="6"/>
  <c r="H443" i="6"/>
  <c r="H442" i="6"/>
  <c r="H441" i="6"/>
  <c r="H440" i="6"/>
  <c r="H439" i="6"/>
  <c r="H438" i="6"/>
  <c r="H437" i="6"/>
  <c r="H436" i="6"/>
  <c r="H435" i="6"/>
  <c r="H434" i="6"/>
  <c r="H433" i="6"/>
  <c r="H432" i="6"/>
  <c r="H431" i="6"/>
  <c r="H430" i="6"/>
  <c r="H429" i="6"/>
  <c r="H428" i="6"/>
  <c r="H427" i="6"/>
  <c r="H426" i="6"/>
  <c r="H425" i="6"/>
  <c r="H424" i="6"/>
  <c r="H423" i="6"/>
  <c r="H422" i="6"/>
  <c r="H421" i="6"/>
  <c r="H420" i="6"/>
  <c r="H419" i="6"/>
  <c r="H418" i="6"/>
  <c r="H417" i="6"/>
  <c r="H416" i="6"/>
  <c r="H415" i="6"/>
  <c r="H414" i="6"/>
  <c r="H413" i="6"/>
  <c r="H412" i="6"/>
  <c r="H411" i="6"/>
  <c r="H410" i="6"/>
  <c r="H409" i="6"/>
  <c r="H408" i="6"/>
  <c r="H407" i="6"/>
  <c r="H406" i="6"/>
  <c r="H405" i="6"/>
  <c r="H404" i="6"/>
  <c r="H403" i="6"/>
  <c r="H402" i="6"/>
  <c r="H401" i="6"/>
  <c r="H400" i="6"/>
  <c r="H399" i="6"/>
  <c r="H398" i="6"/>
  <c r="H397" i="6"/>
  <c r="H396" i="6"/>
  <c r="H395" i="6"/>
  <c r="H394" i="6"/>
  <c r="H393" i="6"/>
  <c r="H392" i="6"/>
  <c r="H391" i="6"/>
  <c r="H390" i="6"/>
  <c r="H389" i="6"/>
  <c r="H388" i="6"/>
  <c r="H387" i="6"/>
  <c r="H386" i="6"/>
  <c r="H385" i="6"/>
  <c r="H384" i="6"/>
  <c r="H383" i="6"/>
  <c r="H382" i="6"/>
  <c r="H381" i="6"/>
  <c r="H380" i="6"/>
  <c r="H379" i="6"/>
  <c r="H378" i="6"/>
  <c r="H377" i="6"/>
  <c r="H376" i="6"/>
  <c r="H375" i="6"/>
  <c r="H374" i="6"/>
  <c r="H373" i="6"/>
  <c r="H372" i="6"/>
  <c r="H371" i="6"/>
  <c r="H370" i="6"/>
  <c r="H369" i="6"/>
  <c r="H368" i="6"/>
  <c r="H367" i="6"/>
  <c r="H366" i="6"/>
  <c r="H365" i="6"/>
  <c r="H364" i="6"/>
  <c r="H363" i="6"/>
  <c r="H362" i="6"/>
  <c r="H361" i="6"/>
  <c r="H360" i="6"/>
  <c r="H359" i="6"/>
  <c r="H358" i="6"/>
  <c r="H357" i="6"/>
  <c r="H356" i="6"/>
  <c r="H355" i="6"/>
  <c r="H354" i="6"/>
  <c r="H353" i="6"/>
  <c r="H352" i="6"/>
  <c r="H351" i="6"/>
  <c r="H350" i="6"/>
  <c r="H349" i="6"/>
  <c r="H348" i="6"/>
  <c r="H347" i="6"/>
  <c r="H346" i="6"/>
  <c r="H345" i="6"/>
  <c r="H344" i="6"/>
  <c r="H343" i="6"/>
  <c r="H342" i="6"/>
  <c r="H341" i="6"/>
  <c r="H340" i="6"/>
  <c r="H339" i="6"/>
  <c r="H338" i="6"/>
  <c r="H337" i="6"/>
  <c r="H336" i="6"/>
  <c r="H335" i="6"/>
  <c r="H334" i="6"/>
  <c r="H333" i="6"/>
  <c r="H332" i="6"/>
  <c r="H331" i="6"/>
  <c r="H330" i="6"/>
  <c r="H329" i="6"/>
  <c r="H328" i="6"/>
  <c r="H327" i="6"/>
  <c r="H326" i="6"/>
  <c r="H325" i="6"/>
  <c r="H324" i="6"/>
  <c r="H323" i="6"/>
  <c r="H322" i="6"/>
  <c r="H321" i="6"/>
  <c r="H320" i="6"/>
  <c r="H319" i="6"/>
  <c r="H318" i="6"/>
  <c r="H317" i="6"/>
  <c r="H316" i="6"/>
  <c r="H315" i="6"/>
  <c r="H314" i="6"/>
  <c r="H313" i="6"/>
  <c r="H312" i="6"/>
  <c r="H311" i="6"/>
  <c r="H310" i="6"/>
  <c r="H309" i="6"/>
  <c r="H308" i="6"/>
  <c r="H307" i="6"/>
  <c r="H306" i="6"/>
  <c r="H305" i="6"/>
  <c r="H304" i="6"/>
  <c r="H303" i="6"/>
  <c r="H302" i="6"/>
  <c r="H301" i="6"/>
  <c r="H300" i="6"/>
  <c r="H299" i="6"/>
  <c r="H298" i="6"/>
  <c r="H297" i="6"/>
  <c r="H296" i="6"/>
  <c r="H295" i="6"/>
  <c r="H294" i="6"/>
  <c r="H293" i="6"/>
  <c r="H292" i="6"/>
  <c r="H291" i="6"/>
  <c r="H290" i="6"/>
  <c r="H289" i="6"/>
  <c r="H288" i="6"/>
  <c r="H287" i="6"/>
  <c r="H286" i="6"/>
  <c r="H285" i="6"/>
  <c r="H284" i="6"/>
  <c r="H283" i="6"/>
  <c r="H282" i="6"/>
  <c r="H281" i="6"/>
  <c r="H280" i="6"/>
  <c r="H279" i="6"/>
  <c r="H278" i="6"/>
  <c r="H277" i="6"/>
  <c r="H276" i="6"/>
  <c r="H275" i="6"/>
  <c r="H274" i="6"/>
  <c r="H273" i="6"/>
  <c r="H272" i="6"/>
  <c r="H271" i="6"/>
  <c r="H270" i="6"/>
  <c r="H269" i="6"/>
  <c r="H268" i="6"/>
  <c r="H267" i="6"/>
  <c r="H266" i="6"/>
  <c r="H265" i="6"/>
  <c r="H264" i="6"/>
  <c r="H263" i="6"/>
  <c r="H262" i="6"/>
  <c r="H261" i="6"/>
  <c r="H260" i="6"/>
  <c r="H259" i="6"/>
  <c r="H258" i="6"/>
  <c r="H257" i="6"/>
  <c r="H256" i="6"/>
  <c r="H255" i="6"/>
  <c r="H254" i="6"/>
  <c r="H253" i="6"/>
  <c r="H252" i="6"/>
  <c r="H251" i="6"/>
  <c r="H250" i="6"/>
  <c r="H249" i="6"/>
  <c r="H248" i="6"/>
  <c r="H247" i="6"/>
  <c r="H246" i="6"/>
  <c r="H245" i="6"/>
  <c r="H244" i="6"/>
  <c r="H243" i="6"/>
  <c r="H242" i="6"/>
  <c r="H241" i="6"/>
  <c r="H240" i="6"/>
  <c r="H239" i="6"/>
  <c r="H238" i="6"/>
  <c r="H237" i="6"/>
  <c r="H236" i="6"/>
  <c r="H235" i="6"/>
  <c r="H234" i="6"/>
  <c r="H233" i="6"/>
  <c r="H232" i="6"/>
  <c r="H231" i="6"/>
  <c r="H230" i="6"/>
  <c r="H229" i="6"/>
  <c r="H228" i="6"/>
  <c r="H227" i="6"/>
  <c r="H226" i="6"/>
  <c r="H225" i="6"/>
  <c r="H224" i="6"/>
  <c r="H223" i="6"/>
  <c r="H222" i="6"/>
  <c r="H221" i="6"/>
  <c r="H220" i="6"/>
  <c r="H219" i="6"/>
  <c r="H218" i="6"/>
  <c r="H217" i="6"/>
  <c r="H216" i="6"/>
  <c r="H215" i="6"/>
  <c r="H214" i="6"/>
  <c r="H213" i="6"/>
  <c r="H212" i="6"/>
  <c r="H211" i="6"/>
  <c r="H210" i="6"/>
  <c r="H209" i="6"/>
  <c r="H208" i="6"/>
  <c r="H207" i="6"/>
  <c r="H206" i="6"/>
  <c r="H205" i="6"/>
  <c r="H204" i="6"/>
  <c r="H203" i="6"/>
  <c r="H202" i="6"/>
  <c r="H201" i="6"/>
  <c r="H200" i="6"/>
  <c r="H199" i="6"/>
  <c r="H198" i="6"/>
  <c r="H197" i="6"/>
  <c r="H196" i="6"/>
  <c r="H195" i="6"/>
  <c r="H194" i="6"/>
  <c r="H193" i="6"/>
  <c r="H192" i="6"/>
  <c r="H191" i="6"/>
  <c r="H190" i="6"/>
  <c r="H189" i="6"/>
  <c r="H188" i="6"/>
  <c r="H187" i="6"/>
  <c r="H186" i="6"/>
  <c r="H185" i="6"/>
  <c r="H184" i="6"/>
  <c r="H183" i="6"/>
  <c r="H182" i="6"/>
  <c r="H181" i="6"/>
  <c r="H180" i="6"/>
  <c r="H179" i="6"/>
  <c r="H178" i="6"/>
  <c r="H177" i="6"/>
  <c r="H176" i="6"/>
  <c r="H175" i="6"/>
  <c r="H174" i="6"/>
  <c r="H173" i="6"/>
  <c r="H172" i="6"/>
  <c r="H171" i="6"/>
  <c r="H170" i="6"/>
  <c r="H169" i="6"/>
  <c r="H168" i="6"/>
  <c r="H167" i="6"/>
  <c r="H166" i="6"/>
  <c r="H165" i="6"/>
  <c r="H164" i="6"/>
  <c r="H163" i="6"/>
  <c r="H162" i="6"/>
  <c r="H161" i="6"/>
  <c r="H160" i="6"/>
  <c r="H159" i="6"/>
  <c r="H158" i="6"/>
  <c r="H157" i="6"/>
  <c r="H156" i="6"/>
  <c r="H155" i="6"/>
  <c r="H154" i="6"/>
  <c r="H153" i="6"/>
  <c r="H152" i="6"/>
  <c r="H151" i="6"/>
  <c r="H150" i="6"/>
  <c r="H149" i="6"/>
  <c r="H148" i="6"/>
  <c r="H147" i="6"/>
  <c r="H146" i="6"/>
  <c r="H145" i="6"/>
  <c r="H144" i="6"/>
  <c r="H143" i="6"/>
  <c r="H142" i="6"/>
  <c r="H141" i="6"/>
  <c r="H140" i="6"/>
  <c r="H139" i="6"/>
  <c r="H138" i="6"/>
  <c r="H137" i="6"/>
  <c r="H136" i="6"/>
  <c r="H135" i="6"/>
  <c r="H134" i="6"/>
  <c r="H133" i="6"/>
  <c r="H132" i="6"/>
  <c r="H131" i="6"/>
  <c r="H130" i="6"/>
  <c r="H129" i="6"/>
  <c r="H128" i="6"/>
  <c r="H127" i="6"/>
  <c r="H126" i="6"/>
  <c r="H125" i="6"/>
  <c r="H124" i="6"/>
  <c r="H123" i="6"/>
  <c r="H122" i="6"/>
  <c r="H121" i="6"/>
  <c r="H120" i="6"/>
  <c r="H119" i="6"/>
  <c r="H118" i="6"/>
  <c r="H117" i="6"/>
  <c r="H116" i="6"/>
  <c r="H115" i="6"/>
  <c r="H114" i="6"/>
  <c r="H113" i="6"/>
  <c r="H112" i="6"/>
  <c r="H111" i="6"/>
  <c r="H110" i="6"/>
  <c r="H109" i="6"/>
  <c r="H108" i="6"/>
  <c r="H107" i="6"/>
  <c r="H106" i="6"/>
  <c r="H105" i="6"/>
  <c r="H104" i="6"/>
  <c r="H103" i="6"/>
  <c r="H102" i="6"/>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H17" i="4"/>
  <c r="H16" i="4"/>
  <c r="H15" i="4"/>
  <c r="H14" i="4"/>
  <c r="H13" i="4"/>
  <c r="H12" i="4"/>
  <c r="H11" i="4"/>
  <c r="H10" i="4"/>
  <c r="H9" i="4"/>
  <c r="H8" i="4"/>
  <c r="H7" i="4"/>
  <c r="H6" i="4"/>
  <c r="H5" i="4"/>
  <c r="H4" i="4"/>
  <c r="H3" i="4"/>
  <c r="H2" i="4"/>
  <c r="G95" i="6"/>
  <c r="G94" i="6"/>
  <c r="G93" i="6"/>
  <c r="G1035" i="6"/>
  <c r="G1034" i="6"/>
  <c r="G1033" i="6"/>
  <c r="G1032" i="6"/>
  <c r="G1031" i="6"/>
  <c r="G1030" i="6"/>
  <c r="G1029" i="6"/>
  <c r="G1028" i="6"/>
  <c r="G1027" i="6"/>
  <c r="G1026" i="6"/>
  <c r="G1025" i="6"/>
  <c r="G1024" i="6"/>
  <c r="G1023" i="6"/>
  <c r="G1022" i="6"/>
  <c r="G1021" i="6"/>
  <c r="G1020" i="6"/>
  <c r="G1019" i="6"/>
  <c r="G1018" i="6"/>
  <c r="G1017" i="6"/>
  <c r="G1016" i="6"/>
  <c r="G1015" i="6"/>
  <c r="G1014" i="6"/>
  <c r="G1013" i="6"/>
  <c r="G1012" i="6"/>
  <c r="G1011" i="6"/>
  <c r="G1010" i="6"/>
  <c r="G1009" i="6"/>
  <c r="G1008" i="6"/>
  <c r="G1007" i="6"/>
  <c r="G1006" i="6"/>
  <c r="G1005" i="6"/>
  <c r="G1004" i="6"/>
  <c r="G1003" i="6"/>
  <c r="G1002" i="6"/>
  <c r="G1001" i="6"/>
  <c r="G1000" i="6"/>
  <c r="G999" i="6"/>
  <c r="G998" i="6"/>
  <c r="G997" i="6"/>
  <c r="G996" i="6"/>
  <c r="G995" i="6"/>
  <c r="G994" i="6"/>
  <c r="G993" i="6"/>
  <c r="G992" i="6"/>
  <c r="G991" i="6"/>
  <c r="G990" i="6"/>
  <c r="G989" i="6"/>
  <c r="G988" i="6"/>
  <c r="G987" i="6"/>
  <c r="G986" i="6"/>
  <c r="G985" i="6"/>
  <c r="G984" i="6"/>
  <c r="G983" i="6"/>
  <c r="G982" i="6"/>
  <c r="G981" i="6"/>
  <c r="G980" i="6"/>
  <c r="G979" i="6"/>
  <c r="G978" i="6"/>
  <c r="G977" i="6"/>
  <c r="G976" i="6"/>
  <c r="G975" i="6"/>
  <c r="G974" i="6"/>
  <c r="G973" i="6"/>
  <c r="G972" i="6"/>
  <c r="G971" i="6"/>
  <c r="G970" i="6"/>
  <c r="G969" i="6"/>
  <c r="G968" i="6"/>
  <c r="G967" i="6"/>
  <c r="G966" i="6"/>
  <c r="G965" i="6"/>
  <c r="G964" i="6"/>
  <c r="G963" i="6"/>
  <c r="G962" i="6"/>
  <c r="G961" i="6"/>
  <c r="G960" i="6"/>
  <c r="G959" i="6"/>
  <c r="G958" i="6"/>
  <c r="G957" i="6"/>
  <c r="G956" i="6"/>
  <c r="G955" i="6"/>
  <c r="G954" i="6"/>
  <c r="G953" i="6"/>
  <c r="G952" i="6"/>
  <c r="G951" i="6"/>
  <c r="G950" i="6"/>
  <c r="G949" i="6"/>
  <c r="G948" i="6"/>
  <c r="G947" i="6"/>
  <c r="G946" i="6"/>
  <c r="G945" i="6"/>
  <c r="G944" i="6"/>
  <c r="G943" i="6"/>
  <c r="G942" i="6"/>
  <c r="G941" i="6"/>
  <c r="G940" i="6"/>
  <c r="G939" i="6"/>
  <c r="G938" i="6"/>
  <c r="G937" i="6"/>
  <c r="G936" i="6"/>
  <c r="G935" i="6"/>
  <c r="G934" i="6"/>
  <c r="G933" i="6"/>
  <c r="G932" i="6"/>
  <c r="G931" i="6"/>
  <c r="G930" i="6"/>
  <c r="G929" i="6"/>
  <c r="G928" i="6"/>
  <c r="G927" i="6"/>
  <c r="G926" i="6"/>
  <c r="G925" i="6"/>
  <c r="G924" i="6"/>
  <c r="G923" i="6"/>
  <c r="G922" i="6"/>
  <c r="G921" i="6"/>
  <c r="G920" i="6"/>
  <c r="G919" i="6"/>
  <c r="G918" i="6"/>
  <c r="G917" i="6"/>
  <c r="G916" i="6"/>
  <c r="G915" i="6"/>
  <c r="G914" i="6"/>
  <c r="G913" i="6"/>
  <c r="G912" i="6"/>
  <c r="G911" i="6"/>
  <c r="G910" i="6"/>
  <c r="G909" i="6"/>
  <c r="G908" i="6"/>
  <c r="G907" i="6"/>
  <c r="G906" i="6"/>
  <c r="G905" i="6"/>
  <c r="G904" i="6"/>
  <c r="G903" i="6"/>
  <c r="G902" i="6"/>
  <c r="G901" i="6"/>
  <c r="G900" i="6"/>
  <c r="G899" i="6"/>
  <c r="G898" i="6"/>
  <c r="G897" i="6"/>
  <c r="G896" i="6"/>
  <c r="G895" i="6"/>
  <c r="G894" i="6"/>
  <c r="G893" i="6"/>
  <c r="G892" i="6"/>
  <c r="G891" i="6"/>
  <c r="G890" i="6"/>
  <c r="G889" i="6"/>
  <c r="G888" i="6"/>
  <c r="G887" i="6"/>
  <c r="G886" i="6"/>
  <c r="G885" i="6"/>
  <c r="G884" i="6"/>
  <c r="G883" i="6"/>
  <c r="G882" i="6"/>
  <c r="G881" i="6"/>
  <c r="G880" i="6"/>
  <c r="G879" i="6"/>
  <c r="G878" i="6"/>
  <c r="G877" i="6"/>
  <c r="G876" i="6"/>
  <c r="G875" i="6"/>
  <c r="G874" i="6"/>
  <c r="G873" i="6"/>
  <c r="G872" i="6"/>
  <c r="G871" i="6"/>
  <c r="G870" i="6"/>
  <c r="G869" i="6"/>
  <c r="G868" i="6"/>
  <c r="G867" i="6"/>
  <c r="G866" i="6"/>
  <c r="G865" i="6"/>
  <c r="G864" i="6"/>
  <c r="G863" i="6"/>
  <c r="G862" i="6"/>
  <c r="G861" i="6"/>
  <c r="G860" i="6"/>
  <c r="G859" i="6"/>
  <c r="G858" i="6"/>
  <c r="G857" i="6"/>
  <c r="G856" i="6"/>
  <c r="G855" i="6"/>
  <c r="G854" i="6"/>
  <c r="G853" i="6"/>
  <c r="G852" i="6"/>
  <c r="G851" i="6"/>
  <c r="G850" i="6"/>
  <c r="G849" i="6"/>
  <c r="G848" i="6"/>
  <c r="G847" i="6"/>
  <c r="G846" i="6"/>
  <c r="G845" i="6"/>
  <c r="G844" i="6"/>
  <c r="G843" i="6"/>
  <c r="G842" i="6"/>
  <c r="G841" i="6"/>
  <c r="G840" i="6"/>
  <c r="G839" i="6"/>
  <c r="G838" i="6"/>
  <c r="G837" i="6"/>
  <c r="G836" i="6"/>
  <c r="G835" i="6"/>
  <c r="G834" i="6"/>
  <c r="G833" i="6"/>
  <c r="G832" i="6"/>
  <c r="G831" i="6"/>
  <c r="G830" i="6"/>
  <c r="G829" i="6"/>
  <c r="G828" i="6"/>
  <c r="G827" i="6"/>
  <c r="G826" i="6"/>
  <c r="G825" i="6"/>
  <c r="G824" i="6"/>
  <c r="G823" i="6"/>
  <c r="G822" i="6"/>
  <c r="G821" i="6"/>
  <c r="G820" i="6"/>
  <c r="G819" i="6"/>
  <c r="G818" i="6"/>
  <c r="G817" i="6"/>
  <c r="G816" i="6"/>
  <c r="G815" i="6"/>
  <c r="G814" i="6"/>
  <c r="G813" i="6"/>
  <c r="G812" i="6"/>
  <c r="G811" i="6"/>
  <c r="G810" i="6"/>
  <c r="G809" i="6"/>
  <c r="G808" i="6"/>
  <c r="G807" i="6"/>
  <c r="G806" i="6"/>
  <c r="G805" i="6"/>
  <c r="G804" i="6"/>
  <c r="G803" i="6"/>
  <c r="G802" i="6"/>
  <c r="G801" i="6"/>
  <c r="G800" i="6"/>
  <c r="G799" i="6"/>
  <c r="G798" i="6"/>
  <c r="G797" i="6"/>
  <c r="G796" i="6"/>
  <c r="G795" i="6"/>
  <c r="G794" i="6"/>
  <c r="G793" i="6"/>
  <c r="G792" i="6"/>
  <c r="G791" i="6"/>
  <c r="G790" i="6"/>
  <c r="G789" i="6"/>
  <c r="G788" i="6"/>
  <c r="G787" i="6"/>
  <c r="G786" i="6"/>
  <c r="G785" i="6"/>
  <c r="G784" i="6"/>
  <c r="G783" i="6"/>
  <c r="G782" i="6"/>
  <c r="G781" i="6"/>
  <c r="G780" i="6"/>
  <c r="G779" i="6"/>
  <c r="G778" i="6"/>
  <c r="G777" i="6"/>
  <c r="G776" i="6"/>
  <c r="G775" i="6"/>
  <c r="G774" i="6"/>
  <c r="G773" i="6"/>
  <c r="G772" i="6"/>
  <c r="G771" i="6"/>
  <c r="G770" i="6"/>
  <c r="G769" i="6"/>
  <c r="G768" i="6"/>
  <c r="G767" i="6"/>
  <c r="G766" i="6"/>
  <c r="G765" i="6"/>
  <c r="G764" i="6"/>
  <c r="G763" i="6"/>
  <c r="G762" i="6"/>
  <c r="G761" i="6"/>
  <c r="G760" i="6"/>
  <c r="G759" i="6"/>
  <c r="G758" i="6"/>
  <c r="G757" i="6"/>
  <c r="G756" i="6"/>
  <c r="G755" i="6"/>
  <c r="G754" i="6"/>
  <c r="G753" i="6"/>
  <c r="G752" i="6"/>
  <c r="G751" i="6"/>
  <c r="G750" i="6"/>
  <c r="G749" i="6"/>
  <c r="G748" i="6"/>
  <c r="G747" i="6"/>
  <c r="G746" i="6"/>
  <c r="G745" i="6"/>
  <c r="G744" i="6"/>
  <c r="G743" i="6"/>
  <c r="G742" i="6"/>
  <c r="G741" i="6"/>
  <c r="G740" i="6"/>
  <c r="G739" i="6"/>
  <c r="G738" i="6"/>
  <c r="G737" i="6"/>
  <c r="G736" i="6"/>
  <c r="G735" i="6"/>
  <c r="G734" i="6"/>
  <c r="G733" i="6"/>
  <c r="G732" i="6"/>
  <c r="G731" i="6"/>
  <c r="G730" i="6"/>
  <c r="G729" i="6"/>
  <c r="G728" i="6"/>
  <c r="G727" i="6"/>
  <c r="G726" i="6"/>
  <c r="G725" i="6"/>
  <c r="G724" i="6"/>
  <c r="G723" i="6"/>
  <c r="G722" i="6"/>
  <c r="G721" i="6"/>
  <c r="G720" i="6"/>
  <c r="G719" i="6"/>
  <c r="G718" i="6"/>
  <c r="G717" i="6"/>
  <c r="G716" i="6"/>
  <c r="G715" i="6"/>
  <c r="G714" i="6"/>
  <c r="G713" i="6"/>
  <c r="G712" i="6"/>
  <c r="G711" i="6"/>
  <c r="G710" i="6"/>
  <c r="G709" i="6"/>
  <c r="G708" i="6"/>
  <c r="G707" i="6"/>
  <c r="G706" i="6"/>
  <c r="G705" i="6"/>
  <c r="G704" i="6"/>
  <c r="G703" i="6"/>
  <c r="G702" i="6"/>
  <c r="G701" i="6"/>
  <c r="G700" i="6"/>
  <c r="G699" i="6"/>
  <c r="G698" i="6"/>
  <c r="G697" i="6"/>
  <c r="G696" i="6"/>
  <c r="G695" i="6"/>
  <c r="G694" i="6"/>
  <c r="G693" i="6"/>
  <c r="G692" i="6"/>
  <c r="G691" i="6"/>
  <c r="G690" i="6"/>
  <c r="G689" i="6"/>
  <c r="G688" i="6"/>
  <c r="G687" i="6"/>
  <c r="G686" i="6"/>
  <c r="G685" i="6"/>
  <c r="G684" i="6"/>
  <c r="G683" i="6"/>
  <c r="G682" i="6"/>
  <c r="G681" i="6"/>
  <c r="G680" i="6"/>
  <c r="G679" i="6"/>
  <c r="G678" i="6"/>
  <c r="G677" i="6"/>
  <c r="G676" i="6"/>
  <c r="G675" i="6"/>
  <c r="G674" i="6"/>
  <c r="G673" i="6"/>
  <c r="G672" i="6"/>
  <c r="G671" i="6"/>
  <c r="G670" i="6"/>
  <c r="G669" i="6"/>
  <c r="G668" i="6"/>
  <c r="G667" i="6"/>
  <c r="G666" i="6"/>
  <c r="G665" i="6"/>
  <c r="G664" i="6"/>
  <c r="G663" i="6"/>
  <c r="G662" i="6"/>
  <c r="G661" i="6"/>
  <c r="G660" i="6"/>
  <c r="G659" i="6"/>
  <c r="G658" i="6"/>
  <c r="G657" i="6"/>
  <c r="G656" i="6"/>
  <c r="G655" i="6"/>
  <c r="G654" i="6"/>
  <c r="G653" i="6"/>
  <c r="G652" i="6"/>
  <c r="G651" i="6"/>
  <c r="G650" i="6"/>
  <c r="G649" i="6"/>
  <c r="G648" i="6"/>
  <c r="G647" i="6"/>
  <c r="G646" i="6"/>
  <c r="G645" i="6"/>
  <c r="G644" i="6"/>
  <c r="G643" i="6"/>
  <c r="G642" i="6"/>
  <c r="G641" i="6"/>
  <c r="G640" i="6"/>
  <c r="G639" i="6"/>
  <c r="G638" i="6"/>
  <c r="G637" i="6"/>
  <c r="G636" i="6"/>
  <c r="G635" i="6"/>
  <c r="G634" i="6"/>
  <c r="G633" i="6"/>
  <c r="G632" i="6"/>
  <c r="G631" i="6"/>
  <c r="G630" i="6"/>
  <c r="G629" i="6"/>
  <c r="G628" i="6"/>
  <c r="G627" i="6"/>
  <c r="G626" i="6"/>
  <c r="G625" i="6"/>
  <c r="G624" i="6"/>
  <c r="G623" i="6"/>
  <c r="G622" i="6"/>
  <c r="G621" i="6"/>
  <c r="G620" i="6"/>
  <c r="G619" i="6"/>
  <c r="G618" i="6"/>
  <c r="G617" i="6"/>
  <c r="G616" i="6"/>
  <c r="G615" i="6"/>
  <c r="G614" i="6"/>
  <c r="G613" i="6"/>
  <c r="G612" i="6"/>
  <c r="G611" i="6"/>
  <c r="G610" i="6"/>
  <c r="G609" i="6"/>
  <c r="G608" i="6"/>
  <c r="G607" i="6"/>
  <c r="G606" i="6"/>
  <c r="G605" i="6"/>
  <c r="G604" i="6"/>
  <c r="G603" i="6"/>
  <c r="G602" i="6"/>
  <c r="G601" i="6"/>
  <c r="G600" i="6"/>
  <c r="G599" i="6"/>
  <c r="G598" i="6"/>
  <c r="G597" i="6"/>
  <c r="G596" i="6"/>
  <c r="G595" i="6"/>
  <c r="G594" i="6"/>
  <c r="G593" i="6"/>
  <c r="G592" i="6"/>
  <c r="G591" i="6"/>
  <c r="G590" i="6"/>
  <c r="G589" i="6"/>
  <c r="G588" i="6"/>
  <c r="G587" i="6"/>
  <c r="G586" i="6"/>
  <c r="G585" i="6"/>
  <c r="G584" i="6"/>
  <c r="G583" i="6"/>
  <c r="G582" i="6"/>
  <c r="G581" i="6"/>
  <c r="G580" i="6"/>
  <c r="G579" i="6"/>
  <c r="G578" i="6"/>
  <c r="G577" i="6"/>
  <c r="G576" i="6"/>
  <c r="G575" i="6"/>
  <c r="G574" i="6"/>
  <c r="G573" i="6"/>
  <c r="G572" i="6"/>
  <c r="G571" i="6"/>
  <c r="G570" i="6"/>
  <c r="G569" i="6"/>
  <c r="G568" i="6"/>
  <c r="G567" i="6"/>
  <c r="G566" i="6"/>
  <c r="G565" i="6"/>
  <c r="G564" i="6"/>
  <c r="G563" i="6"/>
  <c r="G562" i="6"/>
  <c r="G561" i="6"/>
  <c r="G560" i="6"/>
  <c r="G559" i="6"/>
  <c r="G558" i="6"/>
  <c r="G557" i="6"/>
  <c r="G556" i="6"/>
  <c r="G555" i="6"/>
  <c r="G554" i="6"/>
  <c r="G553" i="6"/>
  <c r="G552" i="6"/>
  <c r="G551" i="6"/>
  <c r="G550" i="6"/>
  <c r="G549" i="6"/>
  <c r="G548" i="6"/>
  <c r="G547" i="6"/>
  <c r="G546" i="6"/>
  <c r="G545" i="6"/>
  <c r="G544" i="6"/>
  <c r="G543" i="6"/>
  <c r="G542" i="6"/>
  <c r="G541" i="6"/>
  <c r="G540" i="6"/>
  <c r="G539" i="6"/>
  <c r="G538" i="6"/>
  <c r="G537" i="6"/>
  <c r="G536" i="6"/>
  <c r="G535" i="6"/>
  <c r="G534" i="6"/>
  <c r="G533" i="6"/>
  <c r="G532" i="6"/>
  <c r="G531" i="6"/>
  <c r="G530" i="6"/>
  <c r="G529" i="6"/>
  <c r="G528" i="6"/>
  <c r="G527" i="6"/>
  <c r="G526" i="6"/>
  <c r="G525" i="6"/>
  <c r="G524" i="6"/>
  <c r="G523" i="6"/>
  <c r="G522" i="6"/>
  <c r="G521" i="6"/>
  <c r="G520" i="6"/>
  <c r="G519" i="6"/>
  <c r="G518" i="6"/>
  <c r="G517" i="6"/>
  <c r="G516" i="6"/>
  <c r="G515" i="6"/>
  <c r="G514" i="6"/>
  <c r="G513" i="6"/>
  <c r="G512" i="6"/>
  <c r="G511" i="6"/>
  <c r="G510" i="6"/>
  <c r="G509" i="6"/>
  <c r="G508" i="6"/>
  <c r="G507" i="6"/>
  <c r="G506" i="6"/>
  <c r="G505" i="6"/>
  <c r="G504" i="6"/>
  <c r="H560" i="6"/>
  <c r="G373" i="6"/>
  <c r="G503" i="6" l="1"/>
  <c r="G2" i="6"/>
  <c r="G3" i="6"/>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325" i="6"/>
  <c r="G326" i="6"/>
  <c r="G327" i="6"/>
  <c r="G328" i="6"/>
  <c r="G329" i="6"/>
  <c r="G330" i="6"/>
  <c r="G331" i="6"/>
  <c r="G332" i="6"/>
  <c r="G333" i="6"/>
  <c r="G334" i="6"/>
  <c r="G335" i="6"/>
  <c r="G336" i="6"/>
  <c r="G337" i="6"/>
  <c r="G338" i="6"/>
  <c r="G339" i="6"/>
  <c r="G340" i="6"/>
  <c r="G341" i="6"/>
  <c r="G342" i="6"/>
  <c r="G343" i="6"/>
  <c r="G344" i="6"/>
  <c r="G345" i="6"/>
  <c r="G346" i="6"/>
  <c r="G347" i="6"/>
  <c r="G348" i="6"/>
  <c r="G349" i="6"/>
  <c r="G350" i="6"/>
  <c r="G351" i="6"/>
  <c r="G352" i="6"/>
  <c r="G353" i="6"/>
  <c r="G354" i="6"/>
  <c r="G355" i="6"/>
  <c r="G356" i="6"/>
  <c r="G357" i="6"/>
  <c r="G358" i="6"/>
  <c r="G359" i="6"/>
  <c r="G360" i="6"/>
  <c r="G361" i="6"/>
  <c r="G362" i="6"/>
  <c r="G363" i="6"/>
  <c r="G364" i="6"/>
  <c r="G365" i="6"/>
  <c r="G366" i="6"/>
  <c r="G367" i="6"/>
  <c r="G368" i="6"/>
  <c r="G369" i="6"/>
  <c r="G370" i="6"/>
  <c r="G371" i="6"/>
  <c r="G372" i="6"/>
  <c r="G374" i="6"/>
  <c r="G375" i="6"/>
  <c r="G376" i="6"/>
  <c r="G377" i="6"/>
  <c r="G378" i="6"/>
  <c r="G379" i="6"/>
  <c r="G380" i="6"/>
  <c r="G381" i="6"/>
  <c r="G382" i="6"/>
  <c r="G383" i="6"/>
  <c r="G384" i="6"/>
  <c r="G385" i="6"/>
  <c r="G386" i="6"/>
  <c r="G387" i="6"/>
  <c r="G388" i="6"/>
  <c r="G389" i="6"/>
  <c r="G390" i="6"/>
  <c r="G391" i="6"/>
  <c r="G392" i="6"/>
  <c r="G393" i="6"/>
  <c r="G394" i="6"/>
  <c r="G395" i="6"/>
  <c r="G396" i="6"/>
  <c r="G397" i="6"/>
  <c r="G398" i="6"/>
  <c r="G399" i="6"/>
  <c r="G400" i="6"/>
  <c r="G401" i="6"/>
  <c r="G402" i="6"/>
  <c r="G403" i="6"/>
  <c r="G404" i="6"/>
  <c r="G405" i="6"/>
  <c r="G406" i="6"/>
  <c r="G407" i="6"/>
  <c r="G408" i="6"/>
  <c r="G409" i="6"/>
  <c r="G410" i="6"/>
  <c r="G411" i="6"/>
  <c r="G412" i="6"/>
  <c r="G413" i="6"/>
  <c r="G414" i="6"/>
  <c r="G415" i="6"/>
  <c r="G416" i="6"/>
  <c r="G417" i="6"/>
  <c r="G418" i="6"/>
  <c r="G419" i="6"/>
  <c r="G420" i="6"/>
  <c r="G421" i="6"/>
  <c r="G422" i="6"/>
  <c r="G423" i="6"/>
  <c r="G424" i="6"/>
  <c r="G425" i="6"/>
  <c r="G426" i="6"/>
  <c r="G427" i="6"/>
  <c r="G428" i="6"/>
  <c r="G429" i="6"/>
  <c r="G430" i="6"/>
  <c r="G431" i="6"/>
  <c r="G432" i="6"/>
  <c r="G433" i="6"/>
  <c r="G434" i="6"/>
  <c r="G435" i="6"/>
  <c r="G436" i="6"/>
  <c r="G437" i="6"/>
  <c r="G438" i="6"/>
  <c r="G439" i="6"/>
  <c r="G440" i="6"/>
  <c r="G441" i="6"/>
  <c r="G442" i="6"/>
  <c r="G443" i="6"/>
  <c r="G444" i="6"/>
  <c r="G445" i="6"/>
  <c r="G446" i="6"/>
  <c r="G447" i="6"/>
  <c r="G448" i="6"/>
  <c r="G449" i="6"/>
  <c r="G450" i="6"/>
  <c r="G451" i="6"/>
  <c r="G452" i="6"/>
  <c r="G453" i="6"/>
  <c r="G454" i="6"/>
  <c r="G455" i="6"/>
  <c r="G456" i="6"/>
  <c r="G457" i="6"/>
  <c r="G458" i="6"/>
  <c r="G459" i="6"/>
  <c r="G460" i="6"/>
  <c r="G461" i="6"/>
  <c r="G462" i="6"/>
  <c r="G463" i="6"/>
  <c r="G464" i="6"/>
  <c r="G465" i="6"/>
  <c r="G466" i="6"/>
  <c r="G467" i="6"/>
  <c r="G468" i="6"/>
  <c r="G469" i="6"/>
  <c r="G470" i="6"/>
  <c r="G471" i="6"/>
  <c r="G472" i="6"/>
  <c r="G473" i="6"/>
  <c r="G474" i="6"/>
  <c r="G475" i="6"/>
  <c r="G476" i="6"/>
  <c r="G477" i="6"/>
  <c r="G478" i="6"/>
  <c r="G479" i="6"/>
  <c r="G480" i="6"/>
  <c r="G481" i="6"/>
  <c r="G482" i="6"/>
  <c r="G483" i="6"/>
  <c r="G484" i="6"/>
  <c r="G485" i="6"/>
  <c r="G486" i="6"/>
  <c r="G487" i="6"/>
  <c r="G488" i="6"/>
  <c r="G489" i="6"/>
  <c r="G490" i="6"/>
  <c r="G491" i="6"/>
  <c r="G492" i="6"/>
  <c r="G493" i="6"/>
  <c r="G494" i="6"/>
  <c r="G495" i="6"/>
  <c r="G496" i="6"/>
  <c r="G497" i="6"/>
  <c r="G498" i="6"/>
  <c r="G499" i="6"/>
  <c r="G500" i="6"/>
  <c r="G501" i="6"/>
  <c r="G502" i="6"/>
  <c r="D3" i="44" l="1"/>
  <c r="C3" i="44"/>
  <c r="B3" i="44"/>
</calcChain>
</file>

<file path=xl/sharedStrings.xml><?xml version="1.0" encoding="utf-8"?>
<sst xmlns="http://schemas.openxmlformats.org/spreadsheetml/2006/main" count="28114" uniqueCount="5245">
  <si>
    <t>codigoLimite</t>
  </si>
  <si>
    <t>nomeLimite</t>
  </si>
  <si>
    <t>codigoParametro</t>
  </si>
  <si>
    <t>nomeParametro</t>
  </si>
  <si>
    <t>codigoDominioParametro</t>
  </si>
  <si>
    <t>descricaoDominioParametro</t>
  </si>
  <si>
    <t>valorDominioParametro</t>
  </si>
  <si>
    <t>codigoElemento</t>
  </si>
  <si>
    <t>nomeElemento</t>
  </si>
  <si>
    <t>codigoConta</t>
  </si>
  <si>
    <t>nomeConta</t>
  </si>
  <si>
    <t>grupoSegmento</t>
  </si>
  <si>
    <t>formulaGeracao</t>
  </si>
  <si>
    <t>sequencial</t>
  </si>
  <si>
    <t>codigoFPR</t>
  </si>
  <si>
    <t>ELIM0007</t>
  </si>
  <si>
    <t>ELIM0009</t>
  </si>
  <si>
    <t>ELIM0020</t>
  </si>
  <si>
    <t>ELIM0035</t>
  </si>
  <si>
    <t>ELIM0036</t>
  </si>
  <si>
    <t>ELIM0037</t>
  </si>
  <si>
    <t>ELIM0038</t>
  </si>
  <si>
    <t>ELIM0039</t>
  </si>
  <si>
    <t>ELIM0042</t>
  </si>
  <si>
    <t>ELIM0043</t>
  </si>
  <si>
    <t>ELIM0049</t>
  </si>
  <si>
    <t>ELIM0058</t>
  </si>
  <si>
    <t>ELIM0071</t>
  </si>
  <si>
    <t>ELIM0072</t>
  </si>
  <si>
    <t>ELIM0073</t>
  </si>
  <si>
    <t>ELIM0074</t>
  </si>
  <si>
    <t>ELIM0075</t>
  </si>
  <si>
    <t>ELIM0076</t>
  </si>
  <si>
    <t>ELIM0077</t>
  </si>
  <si>
    <t>ELIM0078</t>
  </si>
  <si>
    <t>ELIM0079</t>
  </si>
  <si>
    <t>ELIM0080</t>
  </si>
  <si>
    <t>ELIM0081</t>
  </si>
  <si>
    <t>ELIM0082</t>
  </si>
  <si>
    <t>ELIM0083</t>
  </si>
  <si>
    <t>ELIM0084</t>
  </si>
  <si>
    <t>ELIM0085</t>
  </si>
  <si>
    <t>ELIM0086</t>
  </si>
  <si>
    <t>ELIM0087</t>
  </si>
  <si>
    <t>ELIM0088</t>
  </si>
  <si>
    <t>ELIM0089</t>
  </si>
  <si>
    <t>ELIM0090</t>
  </si>
  <si>
    <t>ELIM0091</t>
  </si>
  <si>
    <t>ELIM0092</t>
  </si>
  <si>
    <t>ELIM0093</t>
  </si>
  <si>
    <t>ELIM0094</t>
  </si>
  <si>
    <t>ELIM0095</t>
  </si>
  <si>
    <t>ELIM0096</t>
  </si>
  <si>
    <t>ELIM0097</t>
  </si>
  <si>
    <t>ELIM0101</t>
  </si>
  <si>
    <t>ELIM0106</t>
  </si>
  <si>
    <t>ELIM0107</t>
  </si>
  <si>
    <t>ELIM0108</t>
  </si>
  <si>
    <t>ELIM0116</t>
  </si>
  <si>
    <t>ELIM0139</t>
  </si>
  <si>
    <t>ELIM0140</t>
  </si>
  <si>
    <t>ELIM0141</t>
  </si>
  <si>
    <t>ELIM0142</t>
  </si>
  <si>
    <t>ELIM0143</t>
  </si>
  <si>
    <t>ELIM0144</t>
  </si>
  <si>
    <t>ELIM0145</t>
  </si>
  <si>
    <t>ELIM0146</t>
  </si>
  <si>
    <t>ELIM0147</t>
  </si>
  <si>
    <t>ELIM0148</t>
  </si>
  <si>
    <t>ELIM0149</t>
  </si>
  <si>
    <t>ELIM0150</t>
  </si>
  <si>
    <t>ELIM0151</t>
  </si>
  <si>
    <t>ELIM0152</t>
  </si>
  <si>
    <t>ELIM0153</t>
  </si>
  <si>
    <t>ELIM0154</t>
  </si>
  <si>
    <t>ELIM0157</t>
  </si>
  <si>
    <t>ELIM0158</t>
  </si>
  <si>
    <t>ELIM0159</t>
  </si>
  <si>
    <t>ELIM0160</t>
  </si>
  <si>
    <t>ELIM0161</t>
  </si>
  <si>
    <t>ELIM0162</t>
  </si>
  <si>
    <t>ELIM0163</t>
  </si>
  <si>
    <t>ELIM0164</t>
  </si>
  <si>
    <t>ELIM0165</t>
  </si>
  <si>
    <t>ELIM0166</t>
  </si>
  <si>
    <t>ELIM0167</t>
  </si>
  <si>
    <t>ELIM0170</t>
  </si>
  <si>
    <t>ELIM0171</t>
  </si>
  <si>
    <t>ELIM0172</t>
  </si>
  <si>
    <t>ELIM0192</t>
  </si>
  <si>
    <t>ELIM0193</t>
  </si>
  <si>
    <t>ELIM0194</t>
  </si>
  <si>
    <t>ELIM0195</t>
  </si>
  <si>
    <t>ELIM0196</t>
  </si>
  <si>
    <t>ELIM0197</t>
  </si>
  <si>
    <t>ELIM0198</t>
  </si>
  <si>
    <t>ELIM0199</t>
  </si>
  <si>
    <t>ELIM0201</t>
  </si>
  <si>
    <t>ELIM0205</t>
  </si>
  <si>
    <t>ELIM0208</t>
  </si>
  <si>
    <t>ELIM0216</t>
  </si>
  <si>
    <t>ELIM0221</t>
  </si>
  <si>
    <t>ELIM0223</t>
  </si>
  <si>
    <t>ELIM0227</t>
  </si>
  <si>
    <t>ELIM0228</t>
  </si>
  <si>
    <t>ELIM0229</t>
  </si>
  <si>
    <t>ELIM0230</t>
  </si>
  <si>
    <t>ELIM0246</t>
  </si>
  <si>
    <t>ELIM0247</t>
  </si>
  <si>
    <t>ELIM0248</t>
  </si>
  <si>
    <t>ELIM0249</t>
  </si>
  <si>
    <t>ELIM0251</t>
  </si>
  <si>
    <t>ELIM0252</t>
  </si>
  <si>
    <t>ELIM0253</t>
  </si>
  <si>
    <t>ELIM0254</t>
  </si>
  <si>
    <t>ELIM0255</t>
  </si>
  <si>
    <t>ELIM0256</t>
  </si>
  <si>
    <t>ELIM0257</t>
  </si>
  <si>
    <t>ELIM0260</t>
  </si>
  <si>
    <t>ELIM0262</t>
  </si>
  <si>
    <t>ELIM0263</t>
  </si>
  <si>
    <t>ELIM0264</t>
  </si>
  <si>
    <t>ELIM0265</t>
  </si>
  <si>
    <t>ELIM0267</t>
  </si>
  <si>
    <t>ELIM0268</t>
  </si>
  <si>
    <t>ELIM0269</t>
  </si>
  <si>
    <t>ELIM0272</t>
  </si>
  <si>
    <t>ELIM0273</t>
  </si>
  <si>
    <t>ELIM0274</t>
  </si>
  <si>
    <t>ELIM0275</t>
  </si>
  <si>
    <t>ELIM0276</t>
  </si>
  <si>
    <t>ELIM0277</t>
  </si>
  <si>
    <t>ELIM0278</t>
  </si>
  <si>
    <t>ELIM0279</t>
  </si>
  <si>
    <t>ELIM0280</t>
  </si>
  <si>
    <t>ELIM0281</t>
  </si>
  <si>
    <t>ELIM0282</t>
  </si>
  <si>
    <t>ELIM0283</t>
  </si>
  <si>
    <t>ELIM0284</t>
  </si>
  <si>
    <t>ELIM0285</t>
  </si>
  <si>
    <t>ELIM0286</t>
  </si>
  <si>
    <t>ELIM0287</t>
  </si>
  <si>
    <t>ELIM0297</t>
  </si>
  <si>
    <t>ELIM0298</t>
  </si>
  <si>
    <t>ELIM0299</t>
  </si>
  <si>
    <t>ELIM0301</t>
  </si>
  <si>
    <t>ELIM0302</t>
  </si>
  <si>
    <t>ELIM0303</t>
  </si>
  <si>
    <t>ELIM0304</t>
  </si>
  <si>
    <t>ELIM0305</t>
  </si>
  <si>
    <t>ELIM0307</t>
  </si>
  <si>
    <t>ELIM0308</t>
  </si>
  <si>
    <t>ELIM0309</t>
  </si>
  <si>
    <t>ELIM0310</t>
  </si>
  <si>
    <t>ELIM0311</t>
  </si>
  <si>
    <t>ELIM0312</t>
  </si>
  <si>
    <t>ELIM0313</t>
  </si>
  <si>
    <t>ELIM0314</t>
  </si>
  <si>
    <t>ELIM0315</t>
  </si>
  <si>
    <t>ELIM0316</t>
  </si>
  <si>
    <t>ELIM0317</t>
  </si>
  <si>
    <t>ELIM0318</t>
  </si>
  <si>
    <t>ELIM0319</t>
  </si>
  <si>
    <t>ELIM0320</t>
  </si>
  <si>
    <t>ELIM0321</t>
  </si>
  <si>
    <t>ELIM0322</t>
  </si>
  <si>
    <t>ELIM0323</t>
  </si>
  <si>
    <t>ELIM0324</t>
  </si>
  <si>
    <t>ELIM0325</t>
  </si>
  <si>
    <t>ELIM0326</t>
  </si>
  <si>
    <t>ELIM0327</t>
  </si>
  <si>
    <t>ELIM0328</t>
  </si>
  <si>
    <t>ELIM0329</t>
  </si>
  <si>
    <t>ELIM0330</t>
  </si>
  <si>
    <t>ELIM0331</t>
  </si>
  <si>
    <t>ELIM0333</t>
  </si>
  <si>
    <t>ELIM0334</t>
  </si>
  <si>
    <t>ELIM0337</t>
  </si>
  <si>
    <t>ELIM0338</t>
  </si>
  <si>
    <t>ELIM0339</t>
  </si>
  <si>
    <t>ELIM0340</t>
  </si>
  <si>
    <t>ELIM0341</t>
  </si>
  <si>
    <t>ELIM0342</t>
  </si>
  <si>
    <t>ELIM0343</t>
  </si>
  <si>
    <t>ELIM0344</t>
  </si>
  <si>
    <t>ELIM0346</t>
  </si>
  <si>
    <t>ELIM0347</t>
  </si>
  <si>
    <t>ELIM0348</t>
  </si>
  <si>
    <t>ELIM0349</t>
  </si>
  <si>
    <t>ELIM0350</t>
  </si>
  <si>
    <t>ELIM0351</t>
  </si>
  <si>
    <t>ELIM0352</t>
  </si>
  <si>
    <t>ELIM0353</t>
  </si>
  <si>
    <t>ELIM0354</t>
  </si>
  <si>
    <t>ELIM0355</t>
  </si>
  <si>
    <t>ELIM0356</t>
  </si>
  <si>
    <t>ELIM0357</t>
  </si>
  <si>
    <t>ELIM0359</t>
  </si>
  <si>
    <t>ELIM0360</t>
  </si>
  <si>
    <t>ELIM0361</t>
  </si>
  <si>
    <t>ELIM0364</t>
  </si>
  <si>
    <t>ELIM0365</t>
  </si>
  <si>
    <t>ELIM0366</t>
  </si>
  <si>
    <t>ELIM0367</t>
  </si>
  <si>
    <t>ELIM0368</t>
  </si>
  <si>
    <t>ELIM0369</t>
  </si>
  <si>
    <t>ELIM0370</t>
  </si>
  <si>
    <t>ELIM0371</t>
  </si>
  <si>
    <t>ELIM0372</t>
  </si>
  <si>
    <t>ELIM0374</t>
  </si>
  <si>
    <t>ELIM0375</t>
  </si>
  <si>
    <t>ELIM0376</t>
  </si>
  <si>
    <t>ELIM0377</t>
  </si>
  <si>
    <t>ELIM0378</t>
  </si>
  <si>
    <t>ELIM0379</t>
  </si>
  <si>
    <t>ELIM0380</t>
  </si>
  <si>
    <t>ELIM0381</t>
  </si>
  <si>
    <t>ELIM0382</t>
  </si>
  <si>
    <t>ELIM0383</t>
  </si>
  <si>
    <t>ELIM0384</t>
  </si>
  <si>
    <t>ELIM0385</t>
  </si>
  <si>
    <t>ELIM0386</t>
  </si>
  <si>
    <t>ELIM0387</t>
  </si>
  <si>
    <t>ELIM0388</t>
  </si>
  <si>
    <t>ELIM0393</t>
  </si>
  <si>
    <t>ELIM0409</t>
  </si>
  <si>
    <t>ELIM0410</t>
  </si>
  <si>
    <t>ELIM0411</t>
  </si>
  <si>
    <t>ELIM0412</t>
  </si>
  <si>
    <t>ELIM0420</t>
  </si>
  <si>
    <t>ELIM0424</t>
  </si>
  <si>
    <t>ELIM0428</t>
  </si>
  <si>
    <t>ELIM0432</t>
  </si>
  <si>
    <t>ELIM0436</t>
  </si>
  <si>
    <t>ELIM0440</t>
  </si>
  <si>
    <t>ELIM0444</t>
  </si>
  <si>
    <t>ELIM0445</t>
  </si>
  <si>
    <t>ELIM0446</t>
  </si>
  <si>
    <t>ELIM0450</t>
  </si>
  <si>
    <t>ELIM0451</t>
  </si>
  <si>
    <t>ELIM0453</t>
  </si>
  <si>
    <t>ELIM0454</t>
  </si>
  <si>
    <t>ELIM0455</t>
  </si>
  <si>
    <t>ELIM0456</t>
  </si>
  <si>
    <t>ELIM0457</t>
  </si>
  <si>
    <t>ELIM0458</t>
  </si>
  <si>
    <t>ELIM0459</t>
  </si>
  <si>
    <t>ELIM0460</t>
  </si>
  <si>
    <t>ELIM0461</t>
  </si>
  <si>
    <t>ELIM0462</t>
  </si>
  <si>
    <t>ELIM0463</t>
  </si>
  <si>
    <t>ELIM0464</t>
  </si>
  <si>
    <t>ELIM0465</t>
  </si>
  <si>
    <t>ELIM0467</t>
  </si>
  <si>
    <t>ELIM0468</t>
  </si>
  <si>
    <t>ELIM0469</t>
  </si>
  <si>
    <t>ELIM0470</t>
  </si>
  <si>
    <t>ELIM0471</t>
  </si>
  <si>
    <t>ELIM0474</t>
  </si>
  <si>
    <t>ELIM0475</t>
  </si>
  <si>
    <t>ELIM0476</t>
  </si>
  <si>
    <t>ELIM0477</t>
  </si>
  <si>
    <t>ELIM0478</t>
  </si>
  <si>
    <t>ELIM0480</t>
  </si>
  <si>
    <t>ELIM0483</t>
  </si>
  <si>
    <t>ELIM0487</t>
  </si>
  <si>
    <t>ELIM0490</t>
  </si>
  <si>
    <t>ELIM0491</t>
  </si>
  <si>
    <t>ELIM0493</t>
  </si>
  <si>
    <t>ELIM0494</t>
  </si>
  <si>
    <t>ELIM0495</t>
  </si>
  <si>
    <t>ELIM0496</t>
  </si>
  <si>
    <t>ELIM0497</t>
  </si>
  <si>
    <t>ELIM0498</t>
  </si>
  <si>
    <t>ELIM0515</t>
  </si>
  <si>
    <t>ELIM0516</t>
  </si>
  <si>
    <t>ELIM0517</t>
  </si>
  <si>
    <t>ELIM0518</t>
  </si>
  <si>
    <t>ELIM0519</t>
  </si>
  <si>
    <t>ELIM0520</t>
  </si>
  <si>
    <t>ELIM0522</t>
  </si>
  <si>
    <t>ELIM0523</t>
  </si>
  <si>
    <t>ELIM0524</t>
  </si>
  <si>
    <t>ELIM0525</t>
  </si>
  <si>
    <t>ELIM0526</t>
  </si>
  <si>
    <t>ELIM0527</t>
  </si>
  <si>
    <t>ELIM0528</t>
  </si>
  <si>
    <t>ELIM0529</t>
  </si>
  <si>
    <t>ELIM0530</t>
  </si>
  <si>
    <t>ELIM0531</t>
  </si>
  <si>
    <t>ELIM0532</t>
  </si>
  <si>
    <t>ELIM0533</t>
  </si>
  <si>
    <t>ELIM0534</t>
  </si>
  <si>
    <t>ELIM0536</t>
  </si>
  <si>
    <t>ELIM0537</t>
  </si>
  <si>
    <t>ELIM0538</t>
  </si>
  <si>
    <t>ELIM0539</t>
  </si>
  <si>
    <t>ELIM0540</t>
  </si>
  <si>
    <t>ELIM0541</t>
  </si>
  <si>
    <t>ELIM0542</t>
  </si>
  <si>
    <t>ELIM0543</t>
  </si>
  <si>
    <t>ELIM0544</t>
  </si>
  <si>
    <t>ELIM0545</t>
  </si>
  <si>
    <t>ELIM0546</t>
  </si>
  <si>
    <t>ELIM0547</t>
  </si>
  <si>
    <t>ELIM0548</t>
  </si>
  <si>
    <t>ELIM0549</t>
  </si>
  <si>
    <t>ELIM0550</t>
  </si>
  <si>
    <t>ELIM0551</t>
  </si>
  <si>
    <t>ELIM0553</t>
  </si>
  <si>
    <t>ELIM0554</t>
  </si>
  <si>
    <t>ELIM0555</t>
  </si>
  <si>
    <t>ELIM0556</t>
  </si>
  <si>
    <t>ELIM0557</t>
  </si>
  <si>
    <t>ELIM0558</t>
  </si>
  <si>
    <t>ELIM0559</t>
  </si>
  <si>
    <t>ELIM0560</t>
  </si>
  <si>
    <t>ELIM0561</t>
  </si>
  <si>
    <t>ELIM0562</t>
  </si>
  <si>
    <t>ELIM0563</t>
  </si>
  <si>
    <t>ELIM0564</t>
  </si>
  <si>
    <t>ELIM0565</t>
  </si>
  <si>
    <t>ELIM0566</t>
  </si>
  <si>
    <t>ELIM0567</t>
  </si>
  <si>
    <t>ELIM0568</t>
  </si>
  <si>
    <t>ELIM0569</t>
  </si>
  <si>
    <t>ELIM0570</t>
  </si>
  <si>
    <t>ELIM0571</t>
  </si>
  <si>
    <t>ELIM0573</t>
  </si>
  <si>
    <t>ELIM0574</t>
  </si>
  <si>
    <t>ELIM0576</t>
  </si>
  <si>
    <t>ELIM0577</t>
  </si>
  <si>
    <t>ELIM0578</t>
  </si>
  <si>
    <t>ELIM0583</t>
  </si>
  <si>
    <t>ELIM0585</t>
  </si>
  <si>
    <t>ELIM0586</t>
  </si>
  <si>
    <t>ELIM0587</t>
  </si>
  <si>
    <t>ELIM0588</t>
  </si>
  <si>
    <t>ELIM0589</t>
  </si>
  <si>
    <t>ELIM0590</t>
  </si>
  <si>
    <t>ELIM0591</t>
  </si>
  <si>
    <t>ELIM0592</t>
  </si>
  <si>
    <t>ELIM0594</t>
  </si>
  <si>
    <t>ELIM0595</t>
  </si>
  <si>
    <t>ELIM0596</t>
  </si>
  <si>
    <t>ELIM0597</t>
  </si>
  <si>
    <t>ELIM0598</t>
  </si>
  <si>
    <t>ELIM0599</t>
  </si>
  <si>
    <t>ELIM0600</t>
  </si>
  <si>
    <t>ELIM0601</t>
  </si>
  <si>
    <t>ELIM0602</t>
  </si>
  <si>
    <t>ELIM0603</t>
  </si>
  <si>
    <t>ELIM0604</t>
  </si>
  <si>
    <t>ELIM0605</t>
  </si>
  <si>
    <t>ELIM0606</t>
  </si>
  <si>
    <t>ELIM0607</t>
  </si>
  <si>
    <t>ELIM0608</t>
  </si>
  <si>
    <t>ELIM0609</t>
  </si>
  <si>
    <t>ELIM0610</t>
  </si>
  <si>
    <t>ELIM0611</t>
  </si>
  <si>
    <t>ELIM0612</t>
  </si>
  <si>
    <t>ELIM0613</t>
  </si>
  <si>
    <t>ELIM0614</t>
  </si>
  <si>
    <t>ELIM0615</t>
  </si>
  <si>
    <t>ELIM0616</t>
  </si>
  <si>
    <t>ELIM0617</t>
  </si>
  <si>
    <t>ELIM0618</t>
  </si>
  <si>
    <t>ELIM0619</t>
  </si>
  <si>
    <t>ELIM0620</t>
  </si>
  <si>
    <t>ELIM0621</t>
  </si>
  <si>
    <t>ELIM0622</t>
  </si>
  <si>
    <t>ELIM0623</t>
  </si>
  <si>
    <t>ELIM0624</t>
  </si>
  <si>
    <t>ELIM0625</t>
  </si>
  <si>
    <t>ELIM0626</t>
  </si>
  <si>
    <t>ELIM0627</t>
  </si>
  <si>
    <t>ELIM0628</t>
  </si>
  <si>
    <t>ELIM0629</t>
  </si>
  <si>
    <t>ELIM0950</t>
  </si>
  <si>
    <t>ELIM0951</t>
  </si>
  <si>
    <t>ELIM0952</t>
  </si>
  <si>
    <t>ELIM0953</t>
  </si>
  <si>
    <t>ELIM0954</t>
  </si>
  <si>
    <t>ELIM0027</t>
  </si>
  <si>
    <t>ELIM0016</t>
  </si>
  <si>
    <t>ELIM0902</t>
  </si>
  <si>
    <t>ELIM0026</t>
  </si>
  <si>
    <t>ELIM0013</t>
  </si>
  <si>
    <t>ELIM0059</t>
  </si>
  <si>
    <t>ELIM0060</t>
  </si>
  <si>
    <t>ELIM0956</t>
  </si>
  <si>
    <t>ELIM0046</t>
  </si>
  <si>
    <t>ELIM0957</t>
  </si>
  <si>
    <t>ELIM0958</t>
  </si>
  <si>
    <t>ELIM0959</t>
  </si>
  <si>
    <t>ELIM0960</t>
  </si>
  <si>
    <t>ELIM0961</t>
  </si>
  <si>
    <t>ELIM0061</t>
  </si>
  <si>
    <t>ELIM0962</t>
  </si>
  <si>
    <t>ELIM0062</t>
  </si>
  <si>
    <t>ELIM0012</t>
  </si>
  <si>
    <t>ELIM0028</t>
  </si>
  <si>
    <t>Parâmetro 'Fator F' não informado. Instituição submetida ao limite 05 deve informá-lo.</t>
  </si>
  <si>
    <t>ELIM0029</t>
  </si>
  <si>
    <t>Valor informado para parâmetro 'Fator F' é inválido para o tipo de instituição financeira.</t>
  </si>
  <si>
    <t>ELIM0030</t>
  </si>
  <si>
    <t>Parâmetro 'Opção pelo adicional do Fator F' não informado. Cooperativa de crédito deve informá-lo.</t>
  </si>
  <si>
    <t>ELIM0031</t>
  </si>
  <si>
    <t>Parâmetro 'Opção da metodologia de risco operacional' não informado. Instituição submetida ao limite 05 deve informá-lo.</t>
  </si>
  <si>
    <t>ELIM0032</t>
  </si>
  <si>
    <t>Valor informado para parâmetro 'Fator F' é inválido para o tipo da instituição financeira.</t>
  </si>
  <si>
    <t>ELIM0033</t>
  </si>
  <si>
    <t>Valor informado para parâmetro 'Fator F' não é válido para instituição optante pelo adicional do Fator F.</t>
  </si>
  <si>
    <t>ELIM0034</t>
  </si>
  <si>
    <t>Valor informado para parâmetro 'Fator F' não é válido para instituição não optante pelo adicional do Fator F.</t>
  </si>
  <si>
    <t>Valor informado para conta 101 é inválido. Valor deve ser diferente de zero.</t>
  </si>
  <si>
    <t>Valor informado para conta 102 é inválido. Valor deve ser diferente de zero.</t>
  </si>
  <si>
    <t>Valor informado para conta 900 é inválido. Valor deve maior do que zero.</t>
  </si>
  <si>
    <t>Valor informado para conta 960 é inválido. Valor da conta 960 (R$ VALOR1) deve ser igual, em valor absoluto, ao da conta 105 (R$ VALOR2).</t>
  </si>
  <si>
    <t>Valor informado para conta 105 é inválido. Valor da conta 105 deve ser igual a zero quando o valor da conta 960 for maior ou igual a zero.</t>
  </si>
  <si>
    <t>ELIM0040</t>
  </si>
  <si>
    <t>Valor informado para conta 120 é inválido. Valor da conta 120, quando positivo, deve limitar-se ao maior valor entre zero e o saldo da conta 110.</t>
  </si>
  <si>
    <t>ELIM0044</t>
  </si>
  <si>
    <t>ELIM0045</t>
  </si>
  <si>
    <t>Parâmetro de Indicador de inclusão ou alteração de documento não informado.</t>
  </si>
  <si>
    <t>ELIM0050</t>
  </si>
  <si>
    <t>ELIM0051</t>
  </si>
  <si>
    <t>O SALDO DA CONTA 110.04 ULTRAPASSOU O LIMITE DE 15% DO PR DE NÍVEL 1.</t>
  </si>
  <si>
    <t>ELIM0052</t>
  </si>
  <si>
    <t>ELIM0053</t>
  </si>
  <si>
    <t>SALDO DA CONTA 872 INCOMPATÍVEL COM A MÉDIA PONDERADA PELOS BETAS DOS IE E IAE DAS DIFERENTES LINHAS DE NEGÓCIO.</t>
  </si>
  <si>
    <t>ELIM0054</t>
  </si>
  <si>
    <t>SALDO DA CONTA 873 INCOMPATÍVEL COM A MÉDIA PONDERADA PELOS BETAS DOS IE E IAE DAS DIFERENTES LINHAS DE NEGÓCIO.</t>
  </si>
  <si>
    <t>ELIM0055</t>
  </si>
  <si>
    <t>SALDO DA CONTA 871 INCOMPATÍVEL COM A MÉDIA PONDERADA PELO FATOR 0,15 DOS IE.</t>
  </si>
  <si>
    <t>ELIM0056</t>
  </si>
  <si>
    <t>SOMATÓRIO DOS SALDOS DAS CONTAS 120.07 E 120.02 DEDUZIDO DO SALDO DA CONTA 120.03 INCOMPATÍVEL COM O LIMITE DE 50% DO PR DE NÍVEL 1 (50% DO SALDO DA CONTA 110)</t>
  </si>
  <si>
    <t>ELIM0057</t>
  </si>
  <si>
    <t>SALDO DA CONTA 110.06 DEDUZIDO DO SALDO DA CONTA 120.04 INCOMPATÍVEL COM O LIMITE DE 25 DO PR DE NÍVEL 1 (25% DO SALDO DA CONTA 110)</t>
  </si>
  <si>
    <t>SALDO DA CONTA 890 INCOMPATÍVEL COM O RESULTADO DE SUA FÓRMULA.</t>
  </si>
  <si>
    <t>ELIM0063</t>
  </si>
  <si>
    <t>Nos meses de junho e dezembro as informações das contas 110.02 e 110.05 devem refletir as informações do balanço (doc. 4016 ou 4026 ou 4046).</t>
  </si>
  <si>
    <t>ELIM0064</t>
  </si>
  <si>
    <t>ELIM0065</t>
  </si>
  <si>
    <t>ELIM0066</t>
  </si>
  <si>
    <t>ELIM0067</t>
  </si>
  <si>
    <t>ELIM0068</t>
  </si>
  <si>
    <t>ELIM0069</t>
  </si>
  <si>
    <t>A soma das Receitas de Intermediação Financeira (elemento 11), Receitas de Prestação de Serviços (elemento 12), Plano de Negócios (elemento 20), subtraída das Despesas de Intermediação Financeira (elemento 14) e Ganho e Perdas com Alienação de TVM (elemento 16) apresenta valor diferente do saldo da conta 871.10.00</t>
  </si>
  <si>
    <t>A soma das Receitas de Intermediação Financeira (elemento 11), Receitas de Prestação de Serviços (elemento 12), Plano de Negócios (elemento 20), subtraída das Despesas de Intermediação Financeira (elemento 14) e Ganho e Perdas com Alienação de TVM (elemento 16) apresenta valor diferente do saldo da conta 871.20.00</t>
  </si>
  <si>
    <t>A soma das Receitas de Intermediação Financeira (elemento 11), Receitas de Prestação de Serviços (elemento 12), Plano de Negócios (elemento 20), subtraída das Despesas de Intermediação Financeira (elemento 14) e Ganho e Perdas com Alienação de TVM (elemento 16) apresenta valor diferente do saldo da conta 871.30.00</t>
  </si>
  <si>
    <t>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872.20.07</t>
  </si>
  <si>
    <t>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872.10.07</t>
  </si>
  <si>
    <t>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872.30.08</t>
  </si>
  <si>
    <t>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872.20.08</t>
  </si>
  <si>
    <t>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872.10.08</t>
  </si>
  <si>
    <t>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872.30.09</t>
  </si>
  <si>
    <t>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872.20.09</t>
  </si>
  <si>
    <t>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872.10.09</t>
  </si>
  <si>
    <t>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872.30.10</t>
  </si>
  <si>
    <t>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872.20.10</t>
  </si>
  <si>
    <t>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872.10.10</t>
  </si>
  <si>
    <t>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872.30.11</t>
  </si>
  <si>
    <t>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872.20.11</t>
  </si>
  <si>
    <t>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872.10.11</t>
  </si>
  <si>
    <t>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872.30.12</t>
  </si>
  <si>
    <t>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872.20.12</t>
  </si>
  <si>
    <t>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872.10.12</t>
  </si>
  <si>
    <t>A média por período anual da soma das Operações de Crédito (elemento 17), TVM Não Negociação (elemento 18) e Plano de Negócios (elemento 20), multiplicada por 3,5%,  apresenta valor diferente do saldo apresentado no documento DLO para a conta 873.30.01</t>
  </si>
  <si>
    <t xml:space="preserve"> média por período anual da soma das Operações de Crédito (elemento 17), TVM Não Negociação (elemento 18) e Plano de Negócios (elemento 20), multiplicada por 3,5%,  apresenta valor diferente do saldo apresentado no documento DLO para a conta 873.20.01</t>
  </si>
  <si>
    <t xml:space="preserve"> média por período anual da soma das Operações de Crédito (elemento 17), TVM Não Negociação (elemento 18) e Plano de Negócios (elemento 20), multiplicada por 3,5%,  apresenta valor diferente do saldo apresentado no documento DLO para a conta 873.10.01</t>
  </si>
  <si>
    <t>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873.30.13</t>
  </si>
  <si>
    <t>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873.20.13</t>
  </si>
  <si>
    <t>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873.10.13</t>
  </si>
  <si>
    <t>ELIM0098</t>
  </si>
  <si>
    <t>O saldo da conta 160.01 é incompatível com o saldo das contas 160.01.01, 160.01.02, 160.01.03, 160.01.04, 160.01.05, 160.01.06, 160.01.07 e 160.01.08.</t>
  </si>
  <si>
    <t>ELIM0100</t>
  </si>
  <si>
    <t>Parâmetro 'Opção da metodologia de risco operacional' não informado. Instituição submetida ao limite 05 e que não se encontre no RPS deve informá-lo.</t>
  </si>
  <si>
    <t>ELIM0103</t>
  </si>
  <si>
    <t>ELIM0104</t>
  </si>
  <si>
    <t>ELIM0105</t>
  </si>
  <si>
    <t>A instituição é optante pelo Regime Prudencial Simplificado, e por critério de ativo total está dispensada do envio do DLO.</t>
  </si>
  <si>
    <t>Foram informadas contas específicas de Instituições optantes pelo RPS, no entanto essa Instituição é optante pelo RPC.</t>
  </si>
  <si>
    <t>Foram informadas contas específicas de Instituições optantes pelo RPC, no entanto essa Instituição é optante pelo RPS.</t>
  </si>
  <si>
    <t>ELIM0109</t>
  </si>
  <si>
    <t>ELIM0110</t>
  </si>
  <si>
    <t>ELIM0111</t>
  </si>
  <si>
    <t>ELIM0112</t>
  </si>
  <si>
    <t>O ajuste do PR de Nível II ao PR de Nível I, conta 120.05 informado incorretamente.</t>
  </si>
  <si>
    <t>ELIM0113</t>
  </si>
  <si>
    <t>ELIM0114</t>
  </si>
  <si>
    <t>ELIM0115</t>
  </si>
  <si>
    <t>SALDO DA CONTA 160.01 DEVE SER MAIOR DO QUE ZERO.</t>
  </si>
  <si>
    <t>ELIM0117</t>
  </si>
  <si>
    <t>O valor informado para o saldo da conta 110.18 é diferente da soma dos valores contábeis associados às contas 120.06 e 120.07.</t>
  </si>
  <si>
    <t>ELIM0118</t>
  </si>
  <si>
    <t>SALDO DA CONTA 110.18 DEVE SER EQUIVALENTE  A SOMA DO VALOR CONTÁBIL DAS CONTAS 120.06 E 120.07</t>
  </si>
  <si>
    <t>ELIM0119</t>
  </si>
  <si>
    <t>SALDO DA CONTA 110.12 DEVE SER EQUIVALENTE AO VALOR CONTÁBIL DA CONTA 670.01</t>
  </si>
  <si>
    <t>ELIM0120</t>
  </si>
  <si>
    <t>SALDO DA CONTA 110.15 DEVE SER EQUIVALENTE AO VALOR CONTÁBIL DA CONTA 670.02</t>
  </si>
  <si>
    <t>ELIM0121</t>
  </si>
  <si>
    <t>SALDO DA CONTA 110.13 DEVE SER EQUIVALENTE AO VALOR CONTÁBIL DA CONTA 670.03</t>
  </si>
  <si>
    <t>ELIM0122</t>
  </si>
  <si>
    <t>A SOMA DOS SALDOS DAS CONTAS 130.01, 130.02, 130.03 E 130.04 DEVE SER EQUIVALENTE AO VALOR CONTÁBIL DA CONTA 670.04</t>
  </si>
  <si>
    <t>ELIM0123</t>
  </si>
  <si>
    <t>SALDO DA CONTA 130.06 DEVE SER IGUAL OU MAIOR QUE O VALOR CONTÁBIL DA CONTA 670.05</t>
  </si>
  <si>
    <t>ELIM0124</t>
  </si>
  <si>
    <t>SALDO DA CONTA 110.13 DEVE SER EQUIVALENTE AO VALOR CONTÁBIL DA CONTA 420.03</t>
  </si>
  <si>
    <t>ELIM0125</t>
  </si>
  <si>
    <t>SALDO DA CONTA 110.12 DEVE SER EQUIVALENTE AO VALOR CONTÁBIL DA CONTA 420.01</t>
  </si>
  <si>
    <t>ELIM0126</t>
  </si>
  <si>
    <t>SALDO DA CONTA 110.15 DEVE SER EQUIVALENTE AO VALOR CONTÁBIL DA CONTA 420.02</t>
  </si>
  <si>
    <t>ELIM0127</t>
  </si>
  <si>
    <t>A SOMA DOS SALDOS DAS CONTAS 130.04 E 130.07 DEVE SER EQUIVALENTE A SOMA DO VALOR CONTÁBIL DAS CONTAS 420.04 E 420.05</t>
  </si>
  <si>
    <t>ELIM0129</t>
  </si>
  <si>
    <t>ELIM0130</t>
  </si>
  <si>
    <t>ELIM0131</t>
  </si>
  <si>
    <t>ELIM0132</t>
  </si>
  <si>
    <t>ELIM0133</t>
  </si>
  <si>
    <t>ELIM0134</t>
  </si>
  <si>
    <t>ELIM0135</t>
  </si>
  <si>
    <t>ELIM0136</t>
  </si>
  <si>
    <t>O SALDO DA CONTA 810 É INCOMPATÍVEL COM OS SALDOS DAS CONTAS 810.10 E 810.20.</t>
  </si>
  <si>
    <t>ELIM0137</t>
  </si>
  <si>
    <t>O saldo da conta 800 deve ser igual a 0 (zero) ou igual a soma dos saldos das contas 800.01, 800.02 e 800.03</t>
  </si>
  <si>
    <t>ELIM0138</t>
  </si>
  <si>
    <t>O saldo da conta não é compatível com o produto do fator de ponderação (elemento 41) vezes o valor contábil (elemento 2) da conta 310.01.</t>
  </si>
  <si>
    <t>O saldo da conta não é compatível com o produto do fator de ponderação (elemento 41) vezes o valor contábil (elemento 2) da conta 310.02.</t>
  </si>
  <si>
    <t>ELIM0155</t>
  </si>
  <si>
    <t>ELIM0156</t>
  </si>
  <si>
    <t>ELIM0168</t>
  </si>
  <si>
    <t>ELIM0169</t>
  </si>
  <si>
    <t>ELIM0173</t>
  </si>
  <si>
    <t>Valor da PCAM deve ser igual a zero</t>
  </si>
  <si>
    <t>ELIM0174</t>
  </si>
  <si>
    <t>A PCAM diverge da soma das contas DLO 800.01, 800.02 e 800.03.</t>
  </si>
  <si>
    <t>ELIM0175</t>
  </si>
  <si>
    <t>Valor da PCAM deve ser igual a zero.</t>
  </si>
  <si>
    <t>ELIM0176</t>
  </si>
  <si>
    <t>Valor da PCAM deve ser igual a quatro décimos da soma das contas DLO 800.01, 800.02 e 800.03.</t>
  </si>
  <si>
    <t>ELIM0177</t>
  </si>
  <si>
    <t>Valor da PCAM deve ser igual a seis décimos da soma das contas DLO 800.01, 800.02 e 800.03.</t>
  </si>
  <si>
    <t>ELIM0178</t>
  </si>
  <si>
    <t>Valor da PCAM deve ser igual a oito décimos da soma das contas DLO 800.01, 800.02 e 800.03.</t>
  </si>
  <si>
    <t>ELIM0179</t>
  </si>
  <si>
    <t>Valor da PCAM deve ser igual a soma das contas DLO 800.01, 800.02 e 800.03.</t>
  </si>
  <si>
    <t>ELIM0180</t>
  </si>
  <si>
    <t>ELIM0181</t>
  </si>
  <si>
    <t>ELIM0182</t>
  </si>
  <si>
    <t>ELIM0183</t>
  </si>
  <si>
    <t>ELIM0184</t>
  </si>
  <si>
    <t>ELIM0185</t>
  </si>
  <si>
    <t>Valor da RWACAM deve ser igual a quatro décimos da soma das contas DLO 800.01, 800.02 e 800.03 dividido pelo fator F.</t>
  </si>
  <si>
    <t>ELIM0186</t>
  </si>
  <si>
    <t>Valor da RWACAM deve ser igual a seis décimos da soma das contas DLO 800.01, 800.02 e 800.03 dividido pelo fator F.</t>
  </si>
  <si>
    <t>ELIM0187</t>
  </si>
  <si>
    <t>Valor da RWACAM deve ser igual a oito décimos da soma das contas DLO 800.01, 800.02 e 800.03 dividido pelo fator F.</t>
  </si>
  <si>
    <t>ELIM0188</t>
  </si>
  <si>
    <t>Valor da RWACAM deve ser igual a soma das contas DLO 800.01, 800.02 e 800.03 dividido pelo fator F.</t>
  </si>
  <si>
    <t>ELIM0189</t>
  </si>
  <si>
    <t>O saldo da conta 874.01.00 não é compatível com os saldos das contas 874.10.00, 874.20.00 e 874.30.00.</t>
  </si>
  <si>
    <t>ELIM0190</t>
  </si>
  <si>
    <t>Quando o saldo da conta 874.01.00 for igual a zero, deve-se informar valores para as contas 874.99.01 e 874.99.02.</t>
  </si>
  <si>
    <t>ELIM0191</t>
  </si>
  <si>
    <t>O saldo da conta 874.02.00 é incompatível com os saldos das contas 874.99.01 e 874.99.02 e do valor do VRO (saldo da conta 871, ou da 872, ou da 873, conforme metodologia de apuração da parcela de risco operacional adotada).</t>
  </si>
  <si>
    <t>A média por período anual da soma das Operações de Crédito (elemento 17) e Plano de Negócios (elemento 20), multiplicada por 3,5%, apresenta valor diferente do saldo apresentado no documento DLO para a conta 872.10.02</t>
  </si>
  <si>
    <t>A média por período anual da soma das Operações de Crédito (elemento 17) com os TVM da carteira de não negociação (elemento 18) e Plano de Negócios (elemento 20), multiplicada por 3,5%, apresenta valor diferente do saldo apresentado no documento DLO para a conta 872.10.03</t>
  </si>
  <si>
    <t>A média por período anual da soma das Operações de Crédito (elemento 17) e Plano de Negócios (elemento 20), multiplicada por 3,5%, apresenta valor diferente do saldo apresentado no documento DLO para a conta 872.20.02</t>
  </si>
  <si>
    <t>A média por período anual da soma das Operações de Crédito (elemento 17) com os TVM da carteira de não negociação (elemento 18) e Plano de Negócios (elemento 20), multiplicada por 3,5%, apresenta valor diferente do saldo apresentado no documento DLO para a conta 872.20.03</t>
  </si>
  <si>
    <t>A média por período anual da soma das Operações de Crédito (elemento 17) e Plano de Negócios (elemento 20), multiplicada por 3,5%, apresenta valor diferente do saldo apresentado no documento DLO para a conta 872.30.02</t>
  </si>
  <si>
    <t>A média por período anual da soma das Operações de Crédito (elemento 17) com os TVM da carteira de não negociação (elemento 18) e Plano de Negócios (elemento 20), multiplicada por 3,5%, apresenta valor diferente do saldo apresentado no documento DLO para a conta 872.30.03</t>
  </si>
  <si>
    <t>Foi informado saldo para a conta 890 e não foi informado o parâmetro da metodologia de cálculo da RBAN - Conta 890.</t>
  </si>
  <si>
    <t>Não foi informado um parâmetro válido para a metodologia de apuração da RBAN.</t>
  </si>
  <si>
    <t>ELIM0200</t>
  </si>
  <si>
    <t>O saldo da conta 950 não é compatível com a fórmula de cálculo da referida conta.</t>
  </si>
  <si>
    <t>O saldo da conta 960 não é compatível com a fórmula de cálculo da referida conta.</t>
  </si>
  <si>
    <t>ELIM0202</t>
  </si>
  <si>
    <t>O saldo da conta 100 não é compatível com a fórmula de cálculo da referida conta.</t>
  </si>
  <si>
    <t>ELIM0203</t>
  </si>
  <si>
    <t>O saldo da conta 101 não é compatível com a fórmula de cálculo da referida conta.</t>
  </si>
  <si>
    <t>O saldo da conta 150 não é compatível com a fórmula de cálculo da referida conta.</t>
  </si>
  <si>
    <t>ELIM0206</t>
  </si>
  <si>
    <t>O saldo da conta 160 não é compatível com a fórmula de cálculo da referida conta.</t>
  </si>
  <si>
    <t>ELIM0207</t>
  </si>
  <si>
    <t>O saldo da conta 900 não é compatível com a fórmula de cálculo da referida conta.</t>
  </si>
  <si>
    <t>Foram informados valores nas contas de RWAOPAD em desacordo com a abordagem de risco operacional informada.</t>
  </si>
  <si>
    <t>ELIM0209</t>
  </si>
  <si>
    <t>A soma dos valores contábeis da conta 550.10 não confere com a soma dos saldos das conta 550.10.01, 550.10.02, 550.10.03, 550.10.04, 550.10.05, 550.10.06</t>
  </si>
  <si>
    <t>ELIM0210</t>
  </si>
  <si>
    <t>A soma dos valores contábeis da conta 550.11 não confere com a soma dos saldos das conta 550.11.01, 550.11.02, 550.11.03, 550.11.04, 550.11.05, 550.11.06.</t>
  </si>
  <si>
    <t>ELIM0212</t>
  </si>
  <si>
    <t>ELIM0213</t>
  </si>
  <si>
    <t>ELIM0214</t>
  </si>
  <si>
    <t>O Saldo da conta 880 deve refletir no mínimo o valor da conta 765.</t>
  </si>
  <si>
    <t>Esta instituição não está habilitada a usar modelo interno de risco de mercado, no entanto há saldos em contas destinadas exclusivamente ao modelo interno de risco de mercado.</t>
  </si>
  <si>
    <t>ELIM0217</t>
  </si>
  <si>
    <t>ELIM0218</t>
  </si>
  <si>
    <t>ELIM0219</t>
  </si>
  <si>
    <t>ELIM0220</t>
  </si>
  <si>
    <t>SALDO DA CONTA 100 INCONPATÍVEL COM A SOMA DO SALDO DA CONTA 110 E 120 DEDUZIDO DO SALDO DA CONTA 130.</t>
  </si>
  <si>
    <t>SALDO DA CONTA 100 INCONPÁTÍVEL COM SOMA DO SALDO DAS CONTAS 110 E 120</t>
  </si>
  <si>
    <t>ELIM0222</t>
  </si>
  <si>
    <t>SALDO DA CONTA 101 INCOMPATÍVEL COM O SALDO DA CONTA 100 DEDUZIDO DO SALDO DA CONTA 105</t>
  </si>
  <si>
    <t>O saldo da conta 101 (R$ VALOR1) deve corresponder ao resultado de 100 - 105 (R$ VALOR2).</t>
  </si>
  <si>
    <t>ELIM0224</t>
  </si>
  <si>
    <t>O saldo da conta 102 (R$ VALOR1) é incompatível com o saldo resultante de 100 - 106 (R$ VALOR2).</t>
  </si>
  <si>
    <t>ELIM0226</t>
  </si>
  <si>
    <t>O saldo da conta 110 (R$ VALOR1) é incompatível com o resultado de 110.01 + 110.02 + 110.03 + 110.04 -110.05 - 110.06 - 110.07 - 110.08 - 110.09 - 110.10 - 110.11 - 110.12 - 110.13 - 110.14 - 110.15 + 110.16 - 110.17 - 110.18 + 110.19 (R$ VALOR2).</t>
  </si>
  <si>
    <t>O saldo da conta 120 (R$ VALOR1) deve corresponder ao resultado de 120.01 + 120.02 - 120.90 - 120.91 -120.92 (R$ VALOR2).</t>
  </si>
  <si>
    <t>O valor base informado no elemento 2 da conta 111.94.01 (R$ VALOR1) é incompatível com o maior valor entre zero e o resultado de 111.94.01.01 - 111.94.01.02 (R$ VALOR2).</t>
  </si>
  <si>
    <t>O valor base informado no elemento 2 da conta 111.94.02 (R$ VALOR1) é incompatível com o maior valor entre zero e o resultado de 111.94.02.01 - 111.94.02.02 (R$ VALOR2).</t>
  </si>
  <si>
    <t>ELIM0231</t>
  </si>
  <si>
    <t>O valor base informado no elemento 2 da conta 111.94.03 (R$ VALOR1) é incompatível com o maior valor entre zero e o resultado de 111.94.03.01 - 111.94.03.02 (R$ VALOR2).</t>
  </si>
  <si>
    <t>ELIM0232</t>
  </si>
  <si>
    <t>Valor do RWACAM deve ser igual a quatro décimos da soma das contas DLO 800.01, 800.02 e 800.03, divido pelo Fator F.</t>
  </si>
  <si>
    <t>ELIM0233</t>
  </si>
  <si>
    <t>Valor do RWACAM deve ser igual a seis décimos da soma das contas DLO 800.01, 800.02 e 800.03 dividido pelo fator F.</t>
  </si>
  <si>
    <t>ELIM0234</t>
  </si>
  <si>
    <t>Valor do RWACAM deve ser igual a oito décimos da soma das contas DLO 800.01, 800.02 e 800.03 dividido pelo fator F.</t>
  </si>
  <si>
    <t>ELIM0235</t>
  </si>
  <si>
    <t>ELIM0236</t>
  </si>
  <si>
    <t>SALDO DA CONTA 820 INCOPATÍVEL COM O RESULTADO DE SUA FÓRMULA: DLO[820.01]+DLO[820.02]+DLO[820.03]+DLO[820.04].</t>
  </si>
  <si>
    <t>ELIM0237</t>
  </si>
  <si>
    <t>ELIM0238</t>
  </si>
  <si>
    <t>SALDO DA CONTA 830 INCOMPATIVEL COM RESULTADO DE SUA FÓRMULA: DLO[830.01]+DLO[830.02]+DLO[830.03]+DLO[830.04]</t>
  </si>
  <si>
    <t>ELIM0239</t>
  </si>
  <si>
    <t>ELIM0240</t>
  </si>
  <si>
    <t>SALDO DA CONTA 840 INCOMPATÍVEL COM RESULTADO DE SUA FÓRMULA: DLO[840.01]+DLO[840.02]+DLO[840.03]+DLO[840.04].</t>
  </si>
  <si>
    <t>ELIM0241</t>
  </si>
  <si>
    <t>ELIM0242</t>
  </si>
  <si>
    <t>SALDO DA CONTA INCOMPATÍVEL COM RESULTADO DE SUA FÓRMULA: DLO[850.01]+DLO[850.02].</t>
  </si>
  <si>
    <t>ELIM0243</t>
  </si>
  <si>
    <t>ELIM0244</t>
  </si>
  <si>
    <t>SALDO DA CONTA 860 INCOMPATÍVEL COM RESULTADO DE SUA FÓRMULA:DLO[860.01]+DLO[860.02]+DLO[860.03]+DLO[860.04]+DLO[860.05]+DLO[860.06]+DLO[860.07]+DLO[860.08].</t>
  </si>
  <si>
    <t>ELIM0245</t>
  </si>
  <si>
    <t>SALDO DA CONTA 770 INCOMPATÍVEL COM RESULTADO DE SUA FÓRMULA - VER INSTRUÇÕES DE PREENCHIMENTO.</t>
  </si>
  <si>
    <t>O saldo da conta 900 (R$ VALOR1) deve corresponder ao resultado de 700 + 770 + 870 (R$ VALOR2).</t>
  </si>
  <si>
    <t>O saldo da conta 950 (R$ VALOR1) deve corresponder ao resultado de 101 - 910 (R$ VALOR2).</t>
  </si>
  <si>
    <t>O valor base da conta 111.92.05 (R$ VALOR1) é incompatível com o resultado de 111.92.05.01-111.92.05.90 (R$ VALOR2).</t>
  </si>
  <si>
    <t>ELIM0250</t>
  </si>
  <si>
    <t>O valor base da conta 111.92.06.01 (R$ VALOR1)  é incompatível com o menor saldo entre as contas 111.92.06.01.01 (R$ VALOR2) e 111.92.06.01.02 (R$ VALOR3).</t>
  </si>
  <si>
    <t>O valor base da conta 111.93 (VALOR1) deve corresponder ao maior valor entre zero e o resultado de 111.93.01 + 111.93.03 -111.93.02 (R$ VALOR2).</t>
  </si>
  <si>
    <t>O saldo da conta 120.01 (R$ VALOR1) deve corresponder ao somatório de 120.01.01, 120.01.02 e 120.01.03 (R$ VALOR2).</t>
  </si>
  <si>
    <t>Saldo conta 700 incompatível com resultado de sua fórmula.</t>
  </si>
  <si>
    <t>O saldo da conta 101 (R$ VALOR1) deve corresponder ao resultado de 100 - 105 - 107 (R$ VALOR2).</t>
  </si>
  <si>
    <t>O saldo da conta 102 (R$ VALOR1) é incompatível com o saldo resultante de 100 - 106 - 107 (R$ VALOR2).</t>
  </si>
  <si>
    <t>O saldo da conta 111.90 (R$ VALOR1) é incompatível com o maior valor entre 0 e o resultado da fórmula: 111.90.01-(2*111.01) (R$ VALOR2).</t>
  </si>
  <si>
    <t>Saldo da conta 111.90 deve ser igual a zero para as cooperativas de crédito.</t>
  </si>
  <si>
    <t>O saldo conta 111.90.01 (R$ VALOR1) é incompatível com o saldo resultante de 111.02 + 111.03 + 111.04 + 111.07 + 111.08 (R$ VALOR2).</t>
  </si>
  <si>
    <t>ELIM0261</t>
  </si>
  <si>
    <t>O saldo da conta 111.92.08 (R$ VALOR1) é incompatível com o saldo resultante de 111.92.08.01 + 111.92.08.02 + 111.92.08.03 + 111.92.08.04 + 111.92.08.05 + 111.92.08.06 (R$ VALOR2).</t>
  </si>
  <si>
    <t>O saldo conta 111.94.02.02 (R$ VALOR1) deve corresponder ao resultado de 111.94.01.02.01 * 10% (R$ VALOR2).</t>
  </si>
  <si>
    <t>O saldo conta 111.94.02.01.90.93 (R$ VALOR1) deve corresponder ao resultado de 111.92.05.90 + 111.92.06.01.01.90 (R$ VALOR2).</t>
  </si>
  <si>
    <t>SALDO CONTA 111.92.02.02 INCOMPATÍVEL COM RESULTADO DA SUA FÓRMULA</t>
  </si>
  <si>
    <t>O saldo da conta 111.92.09 (R$ VALOR1) deve corresponder ao maior valor entre os saldos das contas 111.92.09.01 (R$VALOR2) e 111.92.09.02 (R$ VALOR3).</t>
  </si>
  <si>
    <t>ELIM0266</t>
  </si>
  <si>
    <t>O saldo da conta 111.94.04 (R$ VALOR1) deve corresponder ao menor valor entre o saldos das contas 111.94.03.02 (R$ VALOR2) e 111.94.04.01.01 (R$ VALOR3).</t>
  </si>
  <si>
    <t>O saldo da conta 111.94.04.01.01.01 (R$ VALOR1) deve corresponder ao menor valor entre o saldos das contas 111.94.01.01 (R$ VALOR2) e 111.94.01.02 (R$ VALOR3).</t>
  </si>
  <si>
    <t>O saldo da conta 111.94.04.01.01.02 (R$ VALOR1) deve corresponder ao menor valor entre o saldos das contas 111.94.02.01 (R$ VALOR2) e 111.94.02.02 (R$ VALOR3).</t>
  </si>
  <si>
    <t>ELIM0270</t>
  </si>
  <si>
    <t>ELIM0271</t>
  </si>
  <si>
    <t>O saldo da conta 111.94.04.04 (R$ VALOR1) deve corresponder ao resultado de 111.94 - 111.94.04.03 (R$ VALOR2).</t>
  </si>
  <si>
    <t>O saldo da conta 112.93 (R$ VALOR1) deve corresponder ao resultado de 112.93.01 + 112.93.02 + 112.93.03 + 112.93.04 - 112.93.05  - 112.93.90 (R$ VALOR2).</t>
  </si>
  <si>
    <t>O saldo da conta 112.93.05 (R$ VALOR1) deve corresponder ao maior valor entre zero e o resultado de 112.93.01 + 112.93.02 + 112.93.03 + 112.93.04 - 112.93.05.01 (R$ VALOR2).</t>
  </si>
  <si>
    <t>SALDO CONTA 420.06 INCOMPATÍVEL COM SUA FÓRMULA VALOR1</t>
  </si>
  <si>
    <t>SALDO DA CONTA 420.07 INCOMPATÍVEL COM RESULTADO DA SUA FÓRMULA VALOR1</t>
  </si>
  <si>
    <t>SALDO DA CONTA 420.08 INCOMPATÍVEL COM RESULTADO DA SUA FÓRMULA VALOR1</t>
  </si>
  <si>
    <t>SALDO DA CONTA 420.09 INCONSISTENTE COM RESULTADO DA SUA FÓRMULA VALOR1</t>
  </si>
  <si>
    <t>SALDO DA CONTA 420.10 INCOMPATÍVEL COM RESULTADO DE SUA FÓRMULA VALOR1</t>
  </si>
  <si>
    <t>SALDO DA CONTA 420.11 INCOMPATÍVEL COM RESULTADO DA SUA FÓRMULA VALOR1</t>
  </si>
  <si>
    <t>SALDO DA CONTA 420.12 INCOMPATÍVEL COM RESULTADO DA SUA FÓRMULA (R$ VALOR1).</t>
  </si>
  <si>
    <t>O saldo da conta 111 (R$ VALOR1) é incompatível com o saldo resultante de 111.01 + 111.02 + 111.03 + 111.04 + 111.05 + 111.06 + 111.07 + 111.08 - 111.90 - 111.91 - 111.92 - 111.93 - 111.94 (R$ VALOR2).</t>
  </si>
  <si>
    <t>O saldo da  conta 103 (R$ VALOR1) é incompatível com o saldo resultante de 110 - 105 - 107 (R$ VALOR2).</t>
  </si>
  <si>
    <t>O saldo da conta 104 (R$ VALOR1) é incompativel com o saldo resultante de 111 - 105 - 107 (R$ VALOR2).</t>
  </si>
  <si>
    <t>O saldo da conta 111 (R$ VALOR1) é incompatível com o saldo resultante de 111.01 + 111.02 + 111.03 + 111.04 + 111.05 + 111.06 - 111.91 - 111.92 - 111.93 - 111.94 (R$ VALOR2).</t>
  </si>
  <si>
    <t>O saldo da conta 111.91 (R$ VALOR1) é incompatível com o saldo resultante de 111.91.01 + 111.91.02 + 111.91.03 + 111.91.04 + 111.91.05 + 111.91.06 + 111.91.07 + 111.91.08 (R$ VALOR2).</t>
  </si>
  <si>
    <t>O saldo da conta 111.91 (R$ VALOR1) é incompatível com o saldo resultante de 111.91.03 + 111.91.04 (R$ VALOR2).</t>
  </si>
  <si>
    <t>O saldo da conta 111.92 (R$ VALOR1) é incompatível com o saldo resultante de 111.92.01 + 111.92.02 + 111.92.03 + 111.92.04 + 111.92.05 + 111.92.06 + 111.92.07 + 111.92.08 + 111.92.09 + 111.92.10 + 111.92.11 + 111.92.12 + 111.92.13 (R$ VALOR2).</t>
  </si>
  <si>
    <t>ELIM0288</t>
  </si>
  <si>
    <t>O saldo da conta 111.92 (R$ VALOR1) é incompatível com o saldo resultante de 111.92.01 + 111.92.02 + 111.92.03 + 111.92.04 + 111.92.06 + 111.92.07 + 111.92.08 + 111.92.09 + 111.92.11 (R$ VALOR2).</t>
  </si>
  <si>
    <t>ELIM0290</t>
  </si>
  <si>
    <t>O saldo da conta 111.92.06 (R$ VALOR1) é incompatível com o saldo resultante de 111.92.06.01 + 111.92.06.02 (R$ VALOR2).</t>
  </si>
  <si>
    <t>ELIM0291</t>
  </si>
  <si>
    <t>O saldo da conta 111.92.06.01.01 (R$ VALOR1) é incompatível com o maior valor entre zero e o resultado de 111.92.06.01.01.01 - 111.92.06.01.01.90 (R$ VALOR2).</t>
  </si>
  <si>
    <t>ELIM0292</t>
  </si>
  <si>
    <t>ELIM0293</t>
  </si>
  <si>
    <t>O saldo da conta 111.92.06.01.02.01 (R$ VALOR1) é incompatível com o saldo resultante do máximo entre 0 e 111.01 + 111.02 + 111.03 + 111.04 + 111.05 + 111.06 + 111.07 + 111.08 - 111.90 - 111.91 + 112 (R$ VALOR2).</t>
  </si>
  <si>
    <t>ELIM0294</t>
  </si>
  <si>
    <t>O saldo da conta 111.92.06.01.02.01 (R$ VALOR1) é incompatível com o saldo resultante de MAX(0;111.01 + 111.02 + 111.04 + 111.05 + 111.06 - 111.91 + 112) (R$ VALOR2).</t>
  </si>
  <si>
    <t>ELIM0295</t>
  </si>
  <si>
    <t>O saldo da conta 111.92.06.02 (R$ VALOR1) é incompatível com o maior valor entre zero e o resultado de 111.92.06.01.01 - 111.92.06.01.02 (R$ VALOR2).</t>
  </si>
  <si>
    <t>ELIM0296</t>
  </si>
  <si>
    <t>O saldo da conta 111.92.08.06 (R$ VALOR1) deve ser igual ao saldo da conta 112.93.05 (R$ VALOR2).</t>
  </si>
  <si>
    <t>O saldo da conta 111.93.02 (R$ VALOR1) difere do resultado de 111.93.02.01 * 10% (R$ VALOR2).</t>
  </si>
  <si>
    <t>O saldo da conta 111.93.02.01 (R$ VALOR1) difere do resultado do máximo entre 0 e  111.01 + 111.02 + 111.03 + 111.04 + 111.05 + 111.06 + 111.07 + 111.08 - 111.90 - 111.91 - 111.92 (R$ VALOR2).</t>
  </si>
  <si>
    <t>O saldo da conta 111.93.02.01 (R$ VALOR1) difere do resultado do máximo entre 0 e  111.01 + 111.02 + 111.04 + 111.05 + 111.06 - 111.91 - 111.92 (R$ VALOR2).</t>
  </si>
  <si>
    <t>ELIM0300</t>
  </si>
  <si>
    <t>O saldo da conta 111.94 (R$ VALOR1) deve corresponder ao maior valor entre o saldo da conta 111.94.03 (R$ VALOR2) e o resultado de 111.94.01 + 111.94.02 + 111.94.05 (R$ VALOR3).</t>
  </si>
  <si>
    <t>O saldo da conta 111.94 (R$ VALOR1) deve corresponder ao maior valor entre os saldos das contas 111.94.01 (R$ VALOR2) e 111.94.03 (R$ VALOR3).</t>
  </si>
  <si>
    <t>O saldo da conta 111.94.01.02 (R$ VALOR1) deve corresponder ao resultado de 111.94.01.02.01 * 10% (R$ VALOR2).</t>
  </si>
  <si>
    <t>O saldo da conta 111.94.01.02.01 (R$ VALOR1) deve corresponder ao resultado  do máximo entre 0 e 111.01 + 111.02 + 111.03 + 111.04 + 111.05 + 111.06 + 111.07 + 111.08 - 111.90 - 111.91 - 111.92 - 111.93 (R$ VALOR2).</t>
  </si>
  <si>
    <t>O saldo conta 111.94.02.01 (R$ VALOR1) é incompatível com o maior valor entre zero e o resultado de 111.94.02.01.01 - 111.94.02.01.90 (R$ VALOR2).</t>
  </si>
  <si>
    <t>O saldo conta 111.94.02.01.90 (R$ VALOR1) deve corresponder ao resultado de 111.94.02.01.90.01 - 111.94.02.01.90.90 - 111.94.02.01.90.91 - 111.94.02.01.90.92 - 111.94.02.01.90.93 (R$ VALOR2).</t>
  </si>
  <si>
    <t>ELIM0306</t>
  </si>
  <si>
    <t>O saldo da conta 111.94.03.01 (R$ VALOR1) deve corresponder à soma dos saldos das contas 111.94.01.01 e 111.94.02.01 (R$ VALOR2).</t>
  </si>
  <si>
    <t>O saldo da conta 111.94.04.01 (R$ VALOR1) deve corresponder ao resultado de 111.94.04.01.01.01 - 111.94.04.01.90.01 (R$ VALOR2).</t>
  </si>
  <si>
    <t>O saldo da conta 111.94.04.01.01 (R$ VALOR1) deve corresponder ao resultado de 111.94.04.01.01.01 + 111.94.04.01.01.02 + 111.94.04.01.01.03 (R$ VALOR2).</t>
  </si>
  <si>
    <t>O saldo da conta 111.94.04.01.90 (R$ VALOR1) deve corresponder ao resultado de 111.94.04.01.01 - 111.94.04 (R$ VALOR2).</t>
  </si>
  <si>
    <t>O saldo da conta 111.94.04.02 (R$ VALOR1) deve corresponder ao resultado de 111.94.04.01.01.02 - 111.94.04.01.90.02 (R$ VALOR2).</t>
  </si>
  <si>
    <t>O saldo da conta 112 (R$ VALOR1) deve corresponder ao resultado de 112.01 - 112.90 - 112.91 - 112.92 - 112.93 (R$ VALOR2).</t>
  </si>
  <si>
    <t>O saldo da conta 112 (R$ VALOR1) deve corresponder ao resultado de 112.01 - 112.91 - 112.92 - 112.93 (R$ VALOR2).</t>
  </si>
  <si>
    <t>O saldo da conta 112.01 (R$ VALOR1) deve corresponder ao resultado de  112.01.01 + 112.01.02 (R$ VALOR2).</t>
  </si>
  <si>
    <t>O saldo da conta 112.90 (R$ VALOR1) deve corresponder ao resultado de  112.90.01 + 112.90.02 + 112.90.03 (R$ VALOR2).</t>
  </si>
  <si>
    <t>O saldo da conta 112.92 (R$ VALOR1) deve ser igual ao saldo da conta 120.92.05 (R$ VALOR2).</t>
  </si>
  <si>
    <t>O saldo da conta 112.93.05.01 (R$ VALOR1) deve corresponder ao resultado de 112.01 - 112.90 - 112.91 - 112.92 (R$ VALOR2).</t>
  </si>
  <si>
    <t>O saldo da conta 112.93.05.01 (R$ VALOR1) deve corresponder ao resultado de 112.01 - 112.91 - 112.92 (R$ VALOR2).</t>
  </si>
  <si>
    <t>O saldo da conta 120.01.02 (R$ VALOR1) deve corresponder ao menor valor entre os saldos das contas 120.01.02.01 (R$ VALOR2) e 120.01.02.02  (R$ VALOR3).</t>
  </si>
  <si>
    <t>O saldo da conta 120.02 (R$ VALOR1) deve corresponder ao menor valor entre os saldos das contas 120.02.01 (R$ VALOR2) e 120.02.02  (R$ VALOR3).</t>
  </si>
  <si>
    <t>O saldo da conta 120.90 (R$ VALOR1) deve corresponder ao resultado de 120.90.01 + 120.90.02 + 120.90.03  (R$ VALOR2).</t>
  </si>
  <si>
    <t>O saldo da conta 120.90.02 (R$ VALOR1) deve corresponder ao resultado de 120.90.02.01 + 120.90.02.02  (R$ VALOR2).</t>
  </si>
  <si>
    <t>O saldo da conta 120.90.02.01 (R$ VALOR1) deve ser igual a zero se o saldo da conta 120.01.02.01 (R$ VALOR2) for superior ao saldo da conta 120.01.02.02 (R$ VALOR3).</t>
  </si>
  <si>
    <t>O saldo da conta 120.90.02.02 (R$ VALOR1) deve ser igual a zero se o saldo da conta 120.01.02.01 (R$ VALOR2) for inferior ao saldo da conta 120.01.02.02 (R$ VALOR3).</t>
  </si>
  <si>
    <t>O saldo da conta 120.92.05 (R$ VALOR1) deve corresponder ao maior valor entre zero e o resultado de 120.92.01 + 120.92.02 + 120.92.03 + 120.92.04 - 120.92.05.01 (R$ VALOR2).</t>
  </si>
  <si>
    <t>O saldo da conta 120.92.05.01 (R$ VALOR1) deve corresponder ao resultado de 120.01 + 120.02 - 120.90 - 120.91 (R$ VALOR2).</t>
  </si>
  <si>
    <t>O saldo da conta 120.92.05.01 (R$ VALOR1) deve corresponder ao resultado de 120.01 - 120.91 (R$ VALOR2).</t>
  </si>
  <si>
    <t>O saldo da conta 100 (R$ VALOR1) deve corresponder à soma dos saldos das contas 110 e 120 (R$ VALOR2).</t>
  </si>
  <si>
    <t>O saldo da conta 900 (R$ VALOR1) deve ser igual ao saldo da conta 750 (R$ VALOR2).</t>
  </si>
  <si>
    <t>ELIM0332</t>
  </si>
  <si>
    <t>O saldo da conta 910 (R$ VALOR1) deve corresponder ao saldo da conta 900 multiplicado pelo Fator F (R$ VALOR2).</t>
  </si>
  <si>
    <t>O saldo da conta 911 (R$ VALOR1) deve corresponder à som dos saldos das contas 910 e 890  (R$ VALOR2).</t>
  </si>
  <si>
    <t>ELIM0335</t>
  </si>
  <si>
    <t>O saldo da conta 920 (R$ VALOR1) deve corresponder ao saldo da conta 900 multiplicado pelo fator aplicável  (R$ VALOR2).</t>
  </si>
  <si>
    <t>ELIM0336</t>
  </si>
  <si>
    <t>O saldo da conta 920 (R$ VALOR1) deve corresponder ao saldo da conta 900 multiplicado pelo fator aplicável (R$ VALOR2).</t>
  </si>
  <si>
    <t>O saldo da conta 930 (R$ VALOR1) deve corresponder ao saldo da conta 900 multiplicado pelo fator aplicável (R$ VALOR2).</t>
  </si>
  <si>
    <t>O saldo da conta 931 (R$ VALOR1) deve corresponder ao saldo da conta 900 multiplicado pelo fator aplicável (R$ VALOR2).</t>
  </si>
  <si>
    <t>O saldo da conta 932 (R$ VALOR1) deve corresponder ao saldo da conta 900 multiplicado pelo fator aplicável (R$ VALOR2).</t>
  </si>
  <si>
    <t>O saldo da conta 951 (R$ VALOR1) deve corresponder ao resultado de 110 - 105 - 107 - 920 (R$ VALOR2).</t>
  </si>
  <si>
    <t>O saldo da conta 951 (R$ VALOR1) deve corresponder ao resultado de 110 - 105 - 920 (R$ VALOR2).</t>
  </si>
  <si>
    <t>O saldo da conta 952 (R$ VALOR1) deve corresponder ao resultado de 111 - 105 - 107 - 930 (R$ VALOR2).</t>
  </si>
  <si>
    <t>O saldo da conta 952 (R$ VALOR1) deve corresponder ao resultado de 111 - 105 - 930 (R$ VALOR2).</t>
  </si>
  <si>
    <t>ELIM0345</t>
  </si>
  <si>
    <t>O saldo da conta 953 (R$ VALOR1) deve corresponder ao resultado de 101 - 911 (R$ VALOR2).</t>
  </si>
  <si>
    <t>Valor do elemento 2 de conta do RWACPAD indevidamente informado com valor negativo.</t>
  </si>
  <si>
    <t>A conta 350.01 só deve ser informada para cooperativas singulares.</t>
  </si>
  <si>
    <t>A conta 350.02 só deve ser informada para cooperativas centrais.</t>
  </si>
  <si>
    <t>O Saldo da conta 310 (VL1) é incompatível com a soma dos saldos das contas 310.01 e 310.02 (VL2).</t>
  </si>
  <si>
    <t>O Saldo da conta 320 (VL1) é incompatível com a soma dos saldos das contas 320.01 a 320.05 (VL2).</t>
  </si>
  <si>
    <t>O Saldo da conta 330 (VL1) é incompatível com a soma dos saldos das contas 330.01 a 330.05 (VL2).</t>
  </si>
  <si>
    <t>A conta 111.92.01 possui saldo (R$VL1), e não foi apresentado detalhamento da conta com indicação de valor base e percentual aplicável ao capital.</t>
  </si>
  <si>
    <t>A conta 111.92.02.01 possui saldo (R$VL1), e não foi apresentado detalhamento da conta com indicação de valor base e percentual aplicável ao capital.</t>
  </si>
  <si>
    <t>A conta 111.92.03 possui saldo (R$VL1), e não foi apresentado detalhamento da conta com indicação de valor base e percentual aplicável ao capital.</t>
  </si>
  <si>
    <t>A conta 111.92.04 possui saldo (R$VL1), e não foi apresentado detalhamento da conta com indicação de valor base e percentual aplicável ao capital.</t>
  </si>
  <si>
    <t>A conta 111.92.05 possui saldo (R$VL1), e não foi apresentado detalhamento da conta com indicação de valor base e percentual aplicável ao capital.</t>
  </si>
  <si>
    <t>A conta 111.93 possui saldo (R$VL1), e não foi apresentado detalhamento da conta com indicação de valor base e percentual aplicável ao capital.</t>
  </si>
  <si>
    <t>A conta 111.94.01 possui saldo (R$VL1), e não foi apresentado detalhamento da conta com indicação de valor base e percentual aplicável ao capital.</t>
  </si>
  <si>
    <t>A conta 111.94.02 possui saldo (R$VL1), e não foi apresentado detalhamento da conta com indicação de valor base e percentual aplicável ao capital.</t>
  </si>
  <si>
    <t>ELIM0362</t>
  </si>
  <si>
    <t>A conta 111.94.03 possui saldo (R$VL1), e não foi apresentado detalhamento da conta com indicação de valor base e percentual aplicável ao capital.</t>
  </si>
  <si>
    <t>ELIM0363</t>
  </si>
  <si>
    <t>A conta 112.01.02 possui saldo (R$VL1), e não foi apresentado detalhamento da conta com indicação de valor base e percentual aplicável ao capital.</t>
  </si>
  <si>
    <t>A conta 112.91 possui saldo (R$VL1), e não foi apresentado detalhamento da conta com indicação de valor base e percentual aplicável ao capital.</t>
  </si>
  <si>
    <t>A conta 120.01.01 possui saldo (R$VL1), e não foi apresentado detalhamento da conta com indicação de valor base e percentual aplicável ao capital.</t>
  </si>
  <si>
    <t>A conta 120.01.02.01 possui saldo (R$VL1), e não foi apresentado detalhamento da conta com indicação de valor base e percentual aplicável ao capital.</t>
  </si>
  <si>
    <t>A conta 120.01.02.02 possui saldo (R$VL1), e não foi apresentado detalhamento da conta com indicação de valor base e percentual aplicável ao capital.</t>
  </si>
  <si>
    <t>A conta 120.90.01 possui saldo (R$VL1), e não foi apresentado detalhamento da conta com indicação de valor base e percentual aplicável ao capital.</t>
  </si>
  <si>
    <t>A conta 120.90.02.01 possui saldo (R$VL1), e não foi apresentado detalhamento da conta com indicação de valor base e percentual aplicável ao capital.</t>
  </si>
  <si>
    <t>A conta 120.90.02.02 possui saldo (R$VL1), e não foi apresentado detalhamento da conta com indicação de valor base e percentual aplicável ao capital.</t>
  </si>
  <si>
    <t>A conta 120.91 possui saldo (R$VL1), e não foi apresentado detalhamento da conta com indicação de valor base e percentual aplicável ao capital.</t>
  </si>
  <si>
    <t>Foi informado valor de detalhamento para a conta 890.10.01 e algum ou alguns dos elementos foram informados iguais a zero.</t>
  </si>
  <si>
    <t>Foi informado valor de detalhamento para a conta 890.20.01 e algum ou alguns dos elementos foram informados iguais a zero.</t>
  </si>
  <si>
    <t>Foi informado valor de detalhamento para a conta 890.20.02 e algum ou alguns dos elementos foram informados iguais a zero.</t>
  </si>
  <si>
    <t>Foi informado valor de detalhamento para a conta 890.20.03 e algum ou alguns dos elementos foram informados iguais a zero.</t>
  </si>
  <si>
    <t>Foi informado valor de detalhamento para a conta 890.20.04 e algum ou alguns dos elementos foram informados iguais a zero.</t>
  </si>
  <si>
    <t>Foi informado valor de detalhamento para a conta 890.20.05 e algum ou alguns dos elementos foram informados iguais a zero.</t>
  </si>
  <si>
    <t>Foi informado valor de detalhamento para a conta 890.20.06 e algum ou alguns dos elementos foram informados iguais a zero.</t>
  </si>
  <si>
    <t>Foi informado valor de detalhamento para a conta 890.30.01 e algum ou alguns dos elementos foram informados iguais a zero.</t>
  </si>
  <si>
    <t>Foi informado valor de detalhamento para a conta 890.30.02 e algum ou alguns dos elementos foram informados iguais a zero.</t>
  </si>
  <si>
    <t>Foi informado valor de detalhamento para a conta 890.30.03 e algum ou alguns dos elementos foram informados iguais a zero.</t>
  </si>
  <si>
    <t>Foi informado valor de detalhamento para a conta 890.40.01 e algum ou alguns dos elementos foram informados iguais a zero.</t>
  </si>
  <si>
    <t>Foi informado valor de detalhamento para a conta 890.40.02 e algum ou alguns dos elementos foram informados iguais a zero.</t>
  </si>
  <si>
    <t>Foi informado valor de detalhamento para a conta 890.40.03 e algum ou alguns dos elementos foram informados iguais a zero.</t>
  </si>
  <si>
    <t>Foi informado valor de detalhamento para a conta 890.80.01 e algum ou alguns dos elementos foram informados iguais a zero.</t>
  </si>
  <si>
    <t>Foi informado valor de detalhamento para a conta 890.99.01 e algum ou alguns dos elementos foram informados iguais a zero.</t>
  </si>
  <si>
    <t>ELIM0389</t>
  </si>
  <si>
    <t>O saldo da conta (R$ VL1) não é compatível com o produto do fator de ponderação (elemento 41) vezes o valor contábil (elemento 2) da conta 350.01 (R$ VL2).</t>
  </si>
  <si>
    <t>ELIM0390</t>
  </si>
  <si>
    <t>O saldo da conta (R$ VL1)  não é compatível com o produto do fator de ponderação (elemento 41) vezes o valor contábil (elemento 2) da conta 350.02 (R$ VL2).</t>
  </si>
  <si>
    <t>ELIM0391</t>
  </si>
  <si>
    <t>ELIM0392</t>
  </si>
  <si>
    <t>ELIM0397</t>
  </si>
  <si>
    <t xml:space="preserve">Valor da RWACAM deve ser igual a quatro décimos da soma das contas DLO 800.01, 800.02 e 800.03 dividido pelo fator F. </t>
  </si>
  <si>
    <t>ELIM0398</t>
  </si>
  <si>
    <t>ELIM0399</t>
  </si>
  <si>
    <t>ELIM0400</t>
  </si>
  <si>
    <t>ELIM0401</t>
  </si>
  <si>
    <t>ELIM0402</t>
  </si>
  <si>
    <t>ELIM0403</t>
  </si>
  <si>
    <t>ELIM0404</t>
  </si>
  <si>
    <t>ELIM0405</t>
  </si>
  <si>
    <t>ELIM0406</t>
  </si>
  <si>
    <t>ELIM0407</t>
  </si>
  <si>
    <t>ELIM0408</t>
  </si>
  <si>
    <t>ELIM0413</t>
  </si>
  <si>
    <t>ELIM0414</t>
  </si>
  <si>
    <t>ELIM0415</t>
  </si>
  <si>
    <t>ELIM0416</t>
  </si>
  <si>
    <t>ELIM0417</t>
  </si>
  <si>
    <t>ELIM0418</t>
  </si>
  <si>
    <t>ELIM0419</t>
  </si>
  <si>
    <t>ELIM0421</t>
  </si>
  <si>
    <t>ELIM0422</t>
  </si>
  <si>
    <t>ELIM0423</t>
  </si>
  <si>
    <t>ELIM0425</t>
  </si>
  <si>
    <t>ELIM0426</t>
  </si>
  <si>
    <t>ELIM0427</t>
  </si>
  <si>
    <t>ELIM0429</t>
  </si>
  <si>
    <t>ELIM0430</t>
  </si>
  <si>
    <t>ELIM0431</t>
  </si>
  <si>
    <t>ELIM0433</t>
  </si>
  <si>
    <t>ELIM0434</t>
  </si>
  <si>
    <t>ELIM0435</t>
  </si>
  <si>
    <t>ELIM0437</t>
  </si>
  <si>
    <t>ELIM0438</t>
  </si>
  <si>
    <t>ELIM0439</t>
  </si>
  <si>
    <t>ELIM0441</t>
  </si>
  <si>
    <t>ELIM0442</t>
  </si>
  <si>
    <t>ELIM0443</t>
  </si>
  <si>
    <t>O saldo da  conta 103 (R$ VALOR1) é incompatível com o saldo resultante de 110 - 105 (R$ VALOR2).</t>
  </si>
  <si>
    <t>O saldo da  conta 104 (R$ VALOR1) é incompatível com o saldo resultante de 111 - 105 (R$ VALOR2).</t>
  </si>
  <si>
    <t>ELIM0447</t>
  </si>
  <si>
    <t>ELIM0448</t>
  </si>
  <si>
    <t>ELIM0449</t>
  </si>
  <si>
    <t>ELIM0452</t>
  </si>
  <si>
    <t>O saldo da conta 630 (R$ VL1) difere da soma do saldos das contas 630.01 e 630.02 (R$ VL2).</t>
  </si>
  <si>
    <t>O SALDO DA CONTA 520 (R$ VL1) DIFERE DA SOMA DOS SALDOS DAS CONTAS 520.01, 520.02, 520.03, 520.04, 520.05, 526.01, 526.02, 526.03 E 527.01 (R$ VL2)</t>
  </si>
  <si>
    <t>O SALDO DA CONTA 600.06 DEVE SER ZERO.</t>
  </si>
  <si>
    <t>SALDO DA CONTA 605.06 DEVE SER ZERO.</t>
  </si>
  <si>
    <t>O saldo nulo da conta 872.10.05 é incompatível com a existência de valores reportados para as linhas de negócio comercial e varejo para o período T-3.</t>
  </si>
  <si>
    <t>O saldo nulo da conta 872.20.05 é incompatível com a existência de valores reportados para as linhas de negócio comercial e varejo para o período T-2.</t>
  </si>
  <si>
    <t>O saldo nulo da conta 872.30.05 é incompatível com a existência de valores reportados para as linhas de negócio comercial e varejo para o período T-1.</t>
  </si>
  <si>
    <t>O saldo nulo da conta 873.10.05  é incompatível com a existência de valores reportados para as linhas de negócio comercial e varejo para o período T-3.</t>
  </si>
  <si>
    <t>O saldo nulo da conta 873.20.05 é incompatível com a existência de valores reportados para as linhas de negócio comercial e varejo para o período T-2.</t>
  </si>
  <si>
    <t>O saldo nulo da conta 873.30.05 é incompatível com a existência de valores reportados para as linhas de negócio comercial e varejo para o período T-1.</t>
  </si>
  <si>
    <t>Nas data bases de junho e dezembro, datas de balanços, o valor esperado para a conta 111.05 é zero, e foi infomado o valor VL1.</t>
  </si>
  <si>
    <t>Nas data bases de junho e dezembro, datas de balanços, o valor esperado para a conta 111.91.04 é zero, e foi infomado o valor VL1.</t>
  </si>
  <si>
    <t>ELIM0466</t>
  </si>
  <si>
    <t>O saldo da conta 160.08 (R$ VL1 ) não está compreendido dentro da faixa de valores aceitáveis cujo valor mínimo é a soma dos ajustes prudenciais registrados nas contas 111.92.01, 111.92.02.01, 111.93, 111.94.04.03 e 111.92.07 (R$ VL3 ) e valor máximo é a soma dos ajustes prudenciais registrados nas contas 111.92.01, 111.92.02.01, 111.92.08, 111.93, 111.94.04.03 e 111.92.07 (R$ VL2 ).</t>
  </si>
  <si>
    <t>O saldo da conta 111.92.13 VALOR1 difere do saldo da conta 112.93.05 VALOR2.</t>
  </si>
  <si>
    <t>O saldo da conta 111.93.01 (VALOR1) difere da diferença entre os saldos das contas 111.93.01.01 e 111.93.01.90 (VALOR2).</t>
  </si>
  <si>
    <t>O saldo da conta 111.94.01.01 (VALOR1) não é compatível com a diferença entre os saldos das contas 111.94.01.01.01 e 111.94.01.01.90 (VALOR2).</t>
  </si>
  <si>
    <t>O saldo da conta 111.94.01.01.90 (VALOR1) é incorreto pois supera o saldo da conta 111.94.01.01.01 (VALOR2).</t>
  </si>
  <si>
    <t>O saldo da conta 111.94.03 (VALOR1) está incorreto pois não bate com o máximo entre o saldo da conta 111.94.04.01.90 e a soma dos saldos das contas 111.94.04.03, 111.94.04.04 e  111.94.04.06 (VALOR2).</t>
  </si>
  <si>
    <t>ELIM0472</t>
  </si>
  <si>
    <t>O saldo da conta 111.94.03.02 (VALOR1) não corresponde ao resultado esperado de sua fórmula (VALOR2).</t>
  </si>
  <si>
    <t>ELIM0473</t>
  </si>
  <si>
    <t>O saldo da conta 111.94.04.01.01.07 (VALOR1) não bate com resultado esperado de sua fórmula (VALOR2).</t>
  </si>
  <si>
    <t>O saldo da conta 111.94.04.03 (VALOR1) não bate com o resultado esperado de sua fórmula (VALOR2).</t>
  </si>
  <si>
    <t>O saldo da conta 111.94.04.04 (VALOR1) não bate com o resultado esperado de sua fórmula (VALOR2).</t>
  </si>
  <si>
    <t>O saldo da conta 112.93.90 (VALOR1) é incorreto pois supera o saldo da conta 112.93.01 (VALOR2).</t>
  </si>
  <si>
    <t>O saldo da conta 120.92.90 (VALOR1) é incorreto pois supera o saldo da conta 120.92.01 (VALOR2).</t>
  </si>
  <si>
    <t>O saldo da conta 940 (VALOR1) não confere com a soma dos saldos das contas 942, 943 e 944 (VALOR2).</t>
  </si>
  <si>
    <t>ELIM0479</t>
  </si>
  <si>
    <t>O saldo da conta 941 (VALOR1) não confere com o resultado esperado de sua fórmula - mínimo entre  os saldos das contas 950, 951, 952 e 953 (VALOR2).</t>
  </si>
  <si>
    <t>O saldo da conta 942 (VALOR1) difere do resultado de sua fórmula (VALOR2).</t>
  </si>
  <si>
    <t>ELIM0481</t>
  </si>
  <si>
    <t>O saldo da conta 955 (VALOR1) diverge do valor esperado apurada conforme sua fórmula (VALOR2).</t>
  </si>
  <si>
    <t>ELIM0482</t>
  </si>
  <si>
    <t>O saldo da conta (VALOR1) é incompatível com o valor do instrumento multiplicado pelo limitador (VALOR2).</t>
  </si>
  <si>
    <t>O saldo da conta 111.94 (VALOR1) diverge da soma das contas 111.94.01, 111.94.02, 111.94.03, 111.94.05. (VALOR2).</t>
  </si>
  <si>
    <t>ELIM0484</t>
  </si>
  <si>
    <t>Aplicação incorreta de fator de conversão.</t>
  </si>
  <si>
    <t>ELIM0485</t>
  </si>
  <si>
    <t>O saldo da conta 111.94.04.01.01.04 (VALOR1) não é consistente com o resultado esperado de sua fórmula (VALOR2).</t>
  </si>
  <si>
    <t>ELIM0486</t>
  </si>
  <si>
    <t>O saldo da conta 111.94.04.01.01.06 (VALOR1) não é compatível com o valor esperado de sua fórmula (VALOR2).</t>
  </si>
  <si>
    <t>O saldo da conta 111.94.04.06 (VALOR1) diverge do resultado esperado de sua fórmula (VALOR2).</t>
  </si>
  <si>
    <t>ELIM0488</t>
  </si>
  <si>
    <t>O saldo da conta 111.94.04.01.01.07 (VALOR1) não é compatível com o resultado esperado de sua fórmula (VALOR2).</t>
  </si>
  <si>
    <t>O saldo da conta 111.94 (VALOR1) não é compatível com o resultado de sua fórmula (VALOR2).</t>
  </si>
  <si>
    <t>O saldo da conta 160.08 (R$ VL1 ) não está compreendido dentro da faixa de valores aceitáveis cujo valor mínimo é a soma dos ajustes prudenciais registrados nas contas 111.92.01, 111.92.02, 111.94.04.03 e 111.92.07 (R$ VL3 ) e valor máximo é a soma dos ajustes prudenciais registrados nas contas 111.92.01, 111.92.02, 111.93, 111.94.04.03, 111.94.04.06 e 111.92.07 (R$ VL2 ).</t>
  </si>
  <si>
    <t>ELIM0492</t>
  </si>
  <si>
    <t>O saldo da conta 120.01.02.02 (VALOR1) não corresponde a multiplicação do percentual do Limitador e o valor base da referida conta (VALOR2).</t>
  </si>
  <si>
    <t>O saldo da conta 112.01.02.02 (VALOR1) não corresponde a multiplicação do percentual do Limitador e o valor base da referida conta (VALOR2).</t>
  </si>
  <si>
    <t>A instituição não informou o campo destinado à Razão de Alavancagem.</t>
  </si>
  <si>
    <t>A instituição informou que não encaminhou as informações de Razão de Alavancagem, no entanto, a instituição está obrigada a encaminhar essas informações.</t>
  </si>
  <si>
    <t>A instituição informou que encaminhou as informações de Razão de Alavancagem, no entanto, a instituição está desobrigada do encaminhamento dessas informações.</t>
  </si>
  <si>
    <t>A instituição informou saldo nulo para a conta 140 ou para a conta 108, no entanto, como a instituição está obrigada  a informar a Razão de Alavancagem, são esperados valores para as referidas contas.</t>
  </si>
  <si>
    <t>O valor da esperado para a conta 140 deve ser VALOR1.</t>
  </si>
  <si>
    <t>ELIM0499</t>
  </si>
  <si>
    <t>A instituição informou valores para estimativas da variação do valor de mercado das operações não classificadas na carteira de negociação com utilização de choques compatíveis com o 1º e 99º percentil (elementos 31 e 32, respectivamente), em desacordo com o esperado e com as instruções de preenchimento, pois não apresentam sinais opostos, ou ainda, algum dos elementos assume valor nulo caso algum valor não nulo tenha sido informado para um dos elementos 31 e 32.</t>
  </si>
  <si>
    <t>ELIM0500</t>
  </si>
  <si>
    <t>A instituição informou valores para estimativas da variação do valor de mercado das operações não classificadas na carteira de negociação com utilização de choques compatíveis com o 1º e 99º percentil (elementos 31 e 32, respectivamente), em desacordo com o esperado e também em desacordo com as instruções de preenchimento do DLO, pois não apresentam sinais opostos, ou ainda, algum dos elementos assume valor nulo caso algum valor não nulo tenha sido informado para um dos elementos 31 e 32.</t>
  </si>
  <si>
    <t>ELIM0501</t>
  </si>
  <si>
    <t>ELIM0502</t>
  </si>
  <si>
    <t>ELIM0503</t>
  </si>
  <si>
    <t>ELIM0504</t>
  </si>
  <si>
    <t>ELIM0505</t>
  </si>
  <si>
    <t>ELIM0506</t>
  </si>
  <si>
    <t>ELIM0507</t>
  </si>
  <si>
    <t>ELIM0508</t>
  </si>
  <si>
    <t>ELIM0509</t>
  </si>
  <si>
    <t>ELIM0510</t>
  </si>
  <si>
    <t>ELIM0511</t>
  </si>
  <si>
    <t>ELIM0512</t>
  </si>
  <si>
    <t>ELIM0513</t>
  </si>
  <si>
    <t>A soma dos valores contábeis (elemento 2) das contas 526.01, 526.02, 526.03 e 527.01 (R$ VL1) diverge do saldo da conta 142.02.01 (R$ VL2).</t>
  </si>
  <si>
    <t>A soma dos valores contábeis (elemento 2) das contas 510.01, 510.02, 510.03 e 570.01 (R$ VL1) diverge do saldo da conta 142.01 (R$ VL2).</t>
  </si>
  <si>
    <t>A soma dos valores contábeis (elemento 2) das contas 560.05 e 560.06 (R$ vl1) diverge do saldo da conta 142.07.01 (R$ vl2).</t>
  </si>
  <si>
    <t>A soma dos valores contábeis (elemento 2) da conta 590.10 (R$ VL1) diverge do saldo da conta 142.10 (R$ VL2).</t>
  </si>
  <si>
    <t>A soma dos valores contábeis (elemento 2) da conta 580 (R$ VL1) diverge do saldo da conta 142.09 (R$ VL2).</t>
  </si>
  <si>
    <t>A soma dos valores contábeis (elemento 2) da conta 540.07 (R$ VL1) diverge do saldo da conta 142.05.01 (R$ VL2).</t>
  </si>
  <si>
    <t>ELIM0521</t>
  </si>
  <si>
    <t>A soma dos valores contábeis (elemento 2) das contas 620.06, 620.07 e 620.09 (R$ VL1) diverge do saldo da conta 146.01.03 (R$ VL2).</t>
  </si>
  <si>
    <t>O saldo da conta 700 (VL1) não é consistente com a soma dos seguintes valores: saldo da conta 943.01 (VL2), saldo da conta 943.02 (VL3), somatório dos RWACPRNBi relativo a cada jurisdição (VL4).</t>
  </si>
  <si>
    <t>Não foi informada a opção de apuração do ACPcontracíclico (tabela 26 das instruções de preenchimento do DLO)</t>
  </si>
  <si>
    <t>Não foi efetuado o detalhamento do ACPcontracíclico.</t>
  </si>
  <si>
    <t>A instituição indicou a opção pelo uso dos percentuais máximos na apuração do ACP contracíclico, no entanto, o saldo da conta não corresponde ao percentual máximo previsto em norma.</t>
  </si>
  <si>
    <t>A instituição informou saldo na conta 865 e este saldo não é compatível com os elementos 51 e 52, ou então os elementos 51 e 52 não foram informados.</t>
  </si>
  <si>
    <t>A instituição informou saldo na conta 865.01 e este saldo não é compatível com os elementos 51 e 52, ou então os elementos 51 e 52 não foram informados.</t>
  </si>
  <si>
    <t>A instituição informou saldo na conta 865.10 e este saldo não é compatível com os elementos 51 e 52, ou então os elementos 51 e 52 não foram informados.</t>
  </si>
  <si>
    <t>A instituição informou saldo na conta 865.20 e este saldo não é compatível com os elementos 51 e 52, ou então os elementos 51 e 52 não foram informados.</t>
  </si>
  <si>
    <t>A instituição informou saldo na conta 865.20.01 e este saldo não é compatível com os elementos 51 e 52, ou então os elementos 51 e 52 não foram informados.</t>
  </si>
  <si>
    <t>A instituição informou saldo na conta 865.20.10 e este saldo não é compatível com os elementos 51 e 52, ou então os elementos 51 e 52 não foram informados.</t>
  </si>
  <si>
    <t>A instituição informou saldo na conta 865.20.20 e este saldo não é compatível com os elementos 51 e 52, ou então os elementos 51 e 52 não foram informados.</t>
  </si>
  <si>
    <t>A instituição informou saldo na conta 865.20.30 e este saldo não é compatível com os elementos 51 e 52, ou então os elementos 51 e 52 não foram informados.</t>
  </si>
  <si>
    <t>ELIM0535</t>
  </si>
  <si>
    <t>A instituição informou saldo na conta 865.20.40 e este saldo não é compatível com os elementos 51 e 52, ou então os elementos 51 e 52 não foram informados.</t>
  </si>
  <si>
    <t>A instituição informou saldo na conta 865.30 e este saldo não é compatível com os elementos 51 e 52, ou então os elementos 51 e 52 não foram informados.</t>
  </si>
  <si>
    <t>A instituição informou saldo na conta 865.40 e este saldo não é compatível com os elementos 51 e 52, ou então os elementos 51 e 52 não foram informados.</t>
  </si>
  <si>
    <t>O Documento não apresentou detalhamento nos elementos das contas RWAOPAD.</t>
  </si>
  <si>
    <t>Foi informado valor para o domínio do parâmetro 22 - opção de exclusão de participação de não controladores distinto dos valores válidos (P,T,N).</t>
  </si>
  <si>
    <t>Parâmetro abordagem para utilização de mitigador de risco não informado.</t>
  </si>
  <si>
    <t>O saldo da conta 145.01.01 (RS VL1) é inferior à soma dos valores contábeis (elemento 2) da conta 520.01 (R$ VL2).</t>
  </si>
  <si>
    <t>ELIM0552</t>
  </si>
  <si>
    <t>O saldo da conta 180 (VLR 1) deve corresponder 10% do saldo da conta 180.01 (VLR2).</t>
  </si>
  <si>
    <t>O saldo da conta 180.01 (VLR 1) deve corresponder à soma dos saldos das contas 180.01.01, 180.01.02 e 180.01.03 (VLR2).</t>
  </si>
  <si>
    <t>O saldo da conta 181 (VLR 1) deve corresponder à soma dos saldos das contas 181.01 e 181.02 subtraído do saldo da conta 181.03 (VLR2).</t>
  </si>
  <si>
    <t>O saldo da conta 975 (VLR 1) deve corresponder à diferença entre os saldos das contas 181 e 180 (VLR2).</t>
  </si>
  <si>
    <t>ELIM0575</t>
  </si>
  <si>
    <t>O saldo da conta 954 (R$ VALOR1) é incompatível com a diferença entre os saldos da conta 941 e da conta 940 (R$ VALOR2).</t>
  </si>
  <si>
    <t>Ambos os saldos das contas 111.91.01 e 111.03 foram informados com valores diferentes de zero. Os saldos devem refletir a posição consolidada e final das contas contábeis correspondentes para a data base a que se refira, de forma que apenas uma das contas pode ter valor distinto de zero.</t>
  </si>
  <si>
    <t>Ambos os saldos das contas 111.91.05 e 111.07 foram informados com valores diferentes de zero. Os saldos devem refletir a posição consolidada e final das contas contábeis correspondentes para a data base a que se refira, de forma que apenas uma das contas pode ter valor distinto de zero.</t>
  </si>
  <si>
    <t>Parâmetro 6 (Tabela 006), referente ao Segmento da Regulação não foi informado.</t>
  </si>
  <si>
    <t>ELIM0579</t>
  </si>
  <si>
    <t>Foi informado saldo na conta 944 no entanto esta instituição não possui exposição total ou ativo total que implique no requerimento de adicional sistêmico de capital principal.</t>
  </si>
  <si>
    <t>ELIM0580</t>
  </si>
  <si>
    <t>A instituição informou saldo para a conta 944 em desacordo com o esperado para a instituição na data base.</t>
  </si>
  <si>
    <t>ELIM0581</t>
  </si>
  <si>
    <t>Foi informado saldo na conta 944, no entanto esta instituição não possui exposição total ou ativo total que implique no requerimento de adicional sistêmico de capital principal.</t>
  </si>
  <si>
    <t>ELIM0582</t>
  </si>
  <si>
    <t>O saldo da conta 953 (R$ VALOR1) deve corresponder ao resultado de 101 - 911 - 940(R$ VALOR2).</t>
  </si>
  <si>
    <t>ELIM0584</t>
  </si>
  <si>
    <t>O saldo da conta 941 (R$ VALOR1) não confere com o resultado esperado de sua fórmula - mínimo entre os saldos das contas 950, 951 e 952 (R$ VALOR2).</t>
  </si>
  <si>
    <t>O Documento não apresentou detalhamento nos elementos das contas RWAOPAD para o período T-3.</t>
  </si>
  <si>
    <t>A instituição não informou o campo destinado ao Limite Crédito ao Setor Público.</t>
  </si>
  <si>
    <t>Soma do elemento 2 da conta 144.01.01 (soma do valor contábil) R$ VL2 difere do saldo da conta 144.01.01 R$ VL1</t>
  </si>
  <si>
    <t>Foi declarado crédito ao setor público, no entanto, não consta detalhamento de contas, para as contas do Limite de Crédito ao Setor Público.</t>
  </si>
  <si>
    <t>ELIM0593</t>
  </si>
  <si>
    <t>O Saldo da conta 140.10 não é equivalente a 3% do saldo da conta 141.</t>
  </si>
  <si>
    <t>Essa conta (140.10) só deve ser utilizada por instituições do segmento S1 e S2</t>
  </si>
  <si>
    <t>Essa conta (149) só deve ser utilizada por IFs do segmento S1 ou S2</t>
  </si>
  <si>
    <t>Valor informado na conta 910.01 (R$ VALOR1) difere do resultado calculado pela fórmula da conta (R$ VALOR2)</t>
  </si>
  <si>
    <t>Valor informado na conta 920.01 (R$ VALOR1) difere do valor calculado por meio de sua fórmula (R$ VALOR2)</t>
  </si>
  <si>
    <t>Valor informado na conta 950.02 (R$ VALOR1) difere do resultado esperado pela sua fórmula (R$ VALOR2)</t>
  </si>
  <si>
    <t>Valor informado na conta 950.03 (R$ VALOR1) difere do resultado de sua fórmula (R$ VALOR2)</t>
  </si>
  <si>
    <t>Valor informado na conta 951.02 (R$ VALOR1) difere do valor calculado pela fórmula da conta (R$ VALOR2)</t>
  </si>
  <si>
    <t>Valor informado na conta 954 (R$ VALOR1) difere do seu resultado esperado, dados pela fórmula (R$ VALOR2)</t>
  </si>
  <si>
    <t>Saldo informado na conta 956 (R$ VALOR1) difere do saldo esperado dado pela fórmula (R$ VALOR2)</t>
  </si>
  <si>
    <t>Saldo informado na conta 957 (R$ VALOR1) difere do resultado esperado calculado pela fórmula (R$ VALOR2)</t>
  </si>
  <si>
    <t>Valor informado para a conta 958 (R$ VALOR1) difere de seu resultado esperado, dado pela fórmula (VALOR2)</t>
  </si>
  <si>
    <t>Saldo informado na conta 959 (R$ VALOR1) difere do valor calculado pela fórmula dessa conta (R$ VALOR2)</t>
  </si>
  <si>
    <t>Valor informado na conta 535 (R$ VALOR1) difere do valor calculado por meio de sua fórmula (R$ VALOR2)</t>
  </si>
  <si>
    <t>Valor informado na conta 955 (VALOR1) difere do saldo de sua fórmula (VALOR2)</t>
  </si>
  <si>
    <t>Valor informado na conta 112.93.05 (VALOR1) difere do valor calculado pela fórmula da conta (VALOR2)</t>
  </si>
  <si>
    <t>O saldo informado para a conta 910.02 (VALOR1) não confere com o valor calculado por sua fórmula (VALOR2).</t>
  </si>
  <si>
    <t>O saldo informado para a conta 920.02 (VALOR1) não confere com o valor calculado por sua fórmula (VALOR2).</t>
  </si>
  <si>
    <t>O saldo informado para a conta 950.01 (VALOR1) não confere com o valor calculado por sua fórmula (VALOR2).</t>
  </si>
  <si>
    <t>O saldo informado para a conta 970 (VALOR1) não confere com o valor calculado por sua fórmula (VALOR2).</t>
  </si>
  <si>
    <t>A instituição informou saldo diferente de nulo para a conta 140 ou para a conta 108. No entanto, como a instituição está desobrigada  a informar a Razão de Alavancagem, não são esperados valores para as referidas contas.</t>
  </si>
  <si>
    <t>O SALDO DA CONTA 111.92.12 (R$ VL1) DIFERE DO SALDO ESPERADO PARA CONTA REPRESENTADO PELA SOMA DAS CONTAS 111.92.12.01 E 111.92.12.02 (R$ VL2).</t>
  </si>
  <si>
    <t>Valor informado para conta 111.92.06.03.01 é inválido. Valor da conta 111.92.06.03.01(R$ VALOR1), quando positivo, deve limitar-se ao menor valor entre as contas 111.92.06.03.01.01 e 111.92.06.03.01.02, (R$ VALOR2).</t>
  </si>
  <si>
    <t>Valor informado para conta 111.92.06.03.02 é inválido. Valor da conta 111.92.06.03.02 (R$ VALOR1), quando positivo, deve limitar-se ao saldo da conta 111.92.06.03.01 (R$ VALOR2).</t>
  </si>
  <si>
    <t>Valor informado para conta 120.01.03 é inválido. Valor da conta 120.01.03(R$ VALOR1), quando positivo, deve limitar-se ao menor valor entre as contas 120.01.03.01 e 120.01.03.02, (R$ VALOR2).</t>
  </si>
  <si>
    <t>Valor informado para conta 111.92.06 é inválido. Valor da conta 111.92.06 (R$ VALOR1), quando positivo, deve ser igual ao máximo entre zero e a diferença entre as contas 111.92.06.01.01.01 e 111.92.06.01.01.90, com posterior adição da conta 111.92.06.03.02 (R$ VALOR2).</t>
  </si>
  <si>
    <t>O saldo da conta 120.01.03 (VALOR1) não bate com o mínimo das contas 120.01.03.01 e 120.01.03.02 (VALOR2).</t>
  </si>
  <si>
    <t>O saldo da conta 216, VL1, supera o valor esperado para essa conta VL2.</t>
  </si>
  <si>
    <t>O saldo da conta 200, VL1, não confere com o resultado de sua fórmula VL2</t>
  </si>
  <si>
    <t>O saldo da conta 210, VL1, difere do resultado apurado de sua fórmula VL2</t>
  </si>
  <si>
    <t>ELIM2000</t>
  </si>
  <si>
    <t>Ou não foi informado a Tag limite, ou o limite de código 11 foi informado 'N' para o limite 11.</t>
  </si>
  <si>
    <t>ELIM2001</t>
  </si>
  <si>
    <t>Não foi informado o parâmetro de código 51</t>
  </si>
  <si>
    <t>ELIM2002</t>
  </si>
  <si>
    <t>Não foi informado o parâmetro de código 52</t>
  </si>
  <si>
    <t>ELIM2003</t>
  </si>
  <si>
    <t>Não foi informado o parâmetro de código 53</t>
  </si>
  <si>
    <t>Parâmetros informados no documento inválidos: [lista]</t>
  </si>
  <si>
    <t>Contas inválidas informadas no documento: [lista]</t>
  </si>
  <si>
    <t>Informado valor em formato inteiro inválido.</t>
  </si>
  <si>
    <t>Valor informado para conta difere do somatório dos seus detalhamentos</t>
  </si>
  <si>
    <t>Valor informado para o saldo da conta difere do resultado esperado a partir de sua fórmula</t>
  </si>
  <si>
    <t>Contas repetidas informadas no documento: [lista]</t>
  </si>
  <si>
    <t>Valor informado para a conta não pode assumir valor negativo</t>
  </si>
  <si>
    <t>Valor informado para a conta não pode assumir valor positivo</t>
  </si>
  <si>
    <t>Associações inválidas de elementos à conta</t>
  </si>
  <si>
    <t>Associações inválidas de domínios de elementos à conta</t>
  </si>
  <si>
    <t>Valor informado para o elemento é inválido por ser um valor negativo.</t>
  </si>
  <si>
    <t>Valor Cosif informado para a conta difere do somatório dos detalhamentos Cosif</t>
  </si>
  <si>
    <t>ELIM0903</t>
  </si>
  <si>
    <t>Não informado na conta detalhamento Cosif</t>
  </si>
  <si>
    <t>ELIM0901</t>
  </si>
  <si>
    <t>Informado valor em formato monetário inválido</t>
  </si>
  <si>
    <t>Limites inválidos informados no documento: [lista]</t>
  </si>
  <si>
    <t>Contas Cosif inválidas informadas no documento: [lista]</t>
  </si>
  <si>
    <t>Tipos de cliente (TABELA 037) inválidos informados no documento: [lista]</t>
  </si>
  <si>
    <t>Tipos de participante (TABELA 038) inválidos informados no documento: [lista]</t>
  </si>
  <si>
    <t>Razões do participante (TABELA 039) inválidas informadas no documento: [lista]</t>
  </si>
  <si>
    <t>ELIM0955</t>
  </si>
  <si>
    <t>Informado valor em formato inteiro inválido</t>
  </si>
  <si>
    <t>Não informada na conta informações  do cliente</t>
  </si>
  <si>
    <t>O CPF ou CNPJ informado para o cliente não apresenta um formato válido</t>
  </si>
  <si>
    <t>Informado valor em formato monetário inválido.</t>
  </si>
  <si>
    <t>Informado valor com o formato decimal inválido</t>
  </si>
  <si>
    <t>Regras</t>
  </si>
  <si>
    <t>Domínio4</t>
  </si>
  <si>
    <t>Domínio2</t>
  </si>
  <si>
    <t>Domínio5</t>
  </si>
  <si>
    <t>Domínio6</t>
  </si>
  <si>
    <t>Domínio7</t>
  </si>
  <si>
    <t>Domínio8</t>
  </si>
  <si>
    <t>Domínio9</t>
  </si>
  <si>
    <t>Domínio1</t>
  </si>
  <si>
    <t>Domínio3</t>
  </si>
  <si>
    <t>Fórmula de validação4</t>
  </si>
  <si>
    <t>ELIMxxx -&gt;
(gera regra)</t>
  </si>
  <si>
    <t/>
  </si>
  <si>
    <t>Elementos com domínios</t>
  </si>
  <si>
    <t>Obrigatórios</t>
  </si>
  <si>
    <t>Opcionais</t>
  </si>
  <si>
    <t>Saldo=Cosif?</t>
  </si>
  <si>
    <t>Cliente ok no detalhamento?</t>
  </si>
  <si>
    <t>Tem tag DETALH_SALDO?</t>
  </si>
  <si>
    <t>Tem tag CLIENTE?</t>
  </si>
  <si>
    <t>ID cliente válido?</t>
  </si>
  <si>
    <t>ID particip. válido?</t>
  </si>
  <si>
    <t>Formato</t>
  </si>
  <si>
    <t>ELIMxxx</t>
  </si>
  <si>
    <t>Sinal</t>
  </si>
  <si>
    <t>Qual o sinal?</t>
  </si>
  <si>
    <t>Cód.Doc</t>
  </si>
  <si>
    <t>Nome Doc</t>
  </si>
  <si>
    <t>Database</t>
  </si>
  <si>
    <t>nomeTipoCliente</t>
  </si>
  <si>
    <t>codigoTipoCliente</t>
  </si>
  <si>
    <t>nomeTipoParticipante</t>
  </si>
  <si>
    <t>codigoTipoParticipante</t>
  </si>
  <si>
    <t>nomeRazaoParticipacao</t>
  </si>
  <si>
    <t>codigoRazaoParticipacao</t>
  </si>
  <si>
    <t>Colunas1</t>
  </si>
  <si>
    <t>Colunas2</t>
  </si>
  <si>
    <t>Descrição</t>
  </si>
  <si>
    <t>BAK FÓRMULAS</t>
  </si>
  <si>
    <t>Colunas para copiar</t>
  </si>
  <si>
    <t>codigoDominioElemento</t>
  </si>
  <si>
    <t>descricaoDominioElemento</t>
  </si>
  <si>
    <t>valorDominioElemento</t>
  </si>
  <si>
    <t>contagem</t>
  </si>
  <si>
    <t>ELIMs</t>
  </si>
  <si>
    <t>cód. Elemento1</t>
  </si>
  <si>
    <t>desc.1</t>
  </si>
  <si>
    <t>cód. Elemento2</t>
  </si>
  <si>
    <t>desc.2</t>
  </si>
  <si>
    <t>cód. Elemento3</t>
  </si>
  <si>
    <t>desc.3</t>
  </si>
  <si>
    <t>Fórmula de validação 13</t>
  </si>
  <si>
    <t>cód. Elemento4</t>
  </si>
  <si>
    <t>desc.4</t>
  </si>
  <si>
    <t>cód. Elemento5</t>
  </si>
  <si>
    <t>desc.5</t>
  </si>
  <si>
    <t>cód. Elemento6</t>
  </si>
  <si>
    <t>desc.6</t>
  </si>
  <si>
    <t>cód. Elemento7</t>
  </si>
  <si>
    <t>desc.7</t>
  </si>
  <si>
    <t>cód. Elemento8</t>
  </si>
  <si>
    <t>desc.8</t>
  </si>
  <si>
    <t>cód. Elemento9</t>
  </si>
  <si>
    <t>desc.9</t>
  </si>
  <si>
    <t>Elem. assoc. Contas</t>
  </si>
  <si>
    <t>Fórmula de validação6</t>
  </si>
  <si>
    <t>Fórmula de validação8</t>
  </si>
  <si>
    <t>Fórmula de validação22</t>
  </si>
  <si>
    <t>Fórmula de validação10</t>
  </si>
  <si>
    <t>Fórmula de validação12</t>
  </si>
  <si>
    <t>Saldo = detalh.?</t>
  </si>
  <si>
    <t>Elementos da conta</t>
  </si>
  <si>
    <t>Elem.Domínios</t>
  </si>
  <si>
    <t>Validações</t>
  </si>
  <si>
    <t>ELIM2005</t>
  </si>
  <si>
    <t>SOMATÓRIO DAS EXPOSIÇÔES DOS CLIENTES COM EXPOSIÇÕES CONCENTRADAS</t>
  </si>
  <si>
    <t>LIMITE MÁXIMO PARA EXPOSIÇÃO DE CLIENTES</t>
  </si>
  <si>
    <t>LIMITE MÁXIMO PARA EXPOSIÇÕES CONCENTRADAS</t>
  </si>
  <si>
    <t>DEMAIS EXPOSIÇÕES CONCENTRADAS NÃO DETALHADAS</t>
  </si>
  <si>
    <t>formatoExibicao</t>
  </si>
  <si>
    <t>rotulo</t>
  </si>
  <si>
    <t>nomeGrupo</t>
  </si>
  <si>
    <t>1ª MAIOR EXPOSIÇÃO COM CONTRAPARTE</t>
  </si>
  <si>
    <t>2ª MAIOR EXPOSIÇÃO COM CONTRAPARTE</t>
  </si>
  <si>
    <t>3ª MAIOR EXPOSIÇÃO COM CONTRAPARTE</t>
  </si>
  <si>
    <t>4ª MAIOR EXPOSIÇÃO COM CONTRAPARTE</t>
  </si>
  <si>
    <t>5ª MAIOR EXPOSIÇÃO COM CONTRAPARTE</t>
  </si>
  <si>
    <t>6ª MAIOR EXPOSIÇÃO COM CONTRAPARTE</t>
  </si>
  <si>
    <t>7ª MAIOR EXPOSIÇÃO COM CONTRAPARTE</t>
  </si>
  <si>
    <t>8ª MAIOR EXPOSIÇÃO COM CONTRAPARTE</t>
  </si>
  <si>
    <t>9ª MAIOR EXPOSIÇÃO COM CONTRAPARTE</t>
  </si>
  <si>
    <t>10ª MAIOR EXPOSIÇÃO COM CONTRAPARTE</t>
  </si>
  <si>
    <t>11ª MAIOR EXPOSIÇÃO COM CONTRAPARTE</t>
  </si>
  <si>
    <t>12ª MAIOR EXPOSIÇÃO COM CONTRAPARTE</t>
  </si>
  <si>
    <t>13ª MAIOR EXPOSIÇÃO COM CONTRAPARTE</t>
  </si>
  <si>
    <t>14ª MAIOR EXPOSIÇÃO COM CONTRAPARTE</t>
  </si>
  <si>
    <t>15ª MAIOR EXPOSIÇÃO COM CONTRAPARTE</t>
  </si>
  <si>
    <t>16ª MAIOR EXPOSIÇÃO COM CONTRAPARTE</t>
  </si>
  <si>
    <t>17ª MAIOR EXPOSIÇÃO COM CONTRAPARTE</t>
  </si>
  <si>
    <t>18ª MAIOR EXPOSIÇÃO COM CONTRAPARTE</t>
  </si>
  <si>
    <t>19ª MAIOR EXPOSIÇÃO COM CONTRAPARTE</t>
  </si>
  <si>
    <t>20ª MAIOR EXPOSIÇÃO COM CONTRAPARTE</t>
  </si>
  <si>
    <t>MARGEM OU INSUFICIÊNCIA PARA O LIMITE DE EXPOSIÇÃO POR CLIENTE</t>
  </si>
  <si>
    <t>MARGEM OU INSUFICIÊNCIA PARA O LIMITE PARA EXPOSIÇÕES CONCENTRADAS</t>
  </si>
  <si>
    <t>LEC</t>
  </si>
  <si>
    <t>PR</t>
  </si>
  <si>
    <t>RAZÃO DE ALAVANCAGEM (RA)</t>
  </si>
  <si>
    <t>LI</t>
  </si>
  <si>
    <t>sim</t>
  </si>
  <si>
    <t>2</t>
  </si>
  <si>
    <t>positivo</t>
  </si>
  <si>
    <t>PATRIMÔNIO DE REFERÊNCIA (PR)</t>
  </si>
  <si>
    <t>PATRIMÔNIO DE REFERÊNCIA PARA COMPARAÇÃO COM O RWA</t>
  </si>
  <si>
    <t>PATRIMÔNIO DE REFERÊNCIA PARA O LIMITE DE IMOBILIZAÇÃO (PR_LI)</t>
  </si>
  <si>
    <t>PATRIMÔNIO DE REFERÊNCIA NÍVEL I PARA COMPARAÇÃO COM RWA</t>
  </si>
  <si>
    <t>CAPITAL PRINCIPAL PARA COMPARAÇÃO COM RWA</t>
  </si>
  <si>
    <t>(-) EXCESSO DOS RECURSOS APLICADOS NO ATIVO PERMANENTE</t>
  </si>
  <si>
    <t>CAPITAL DESTACADO PARA OPERAÇÕES COM O SETOR PÚBLICO</t>
  </si>
  <si>
    <t>PATRIMÔNIO DE REFERÊNCIA DE NÍVEL I AJUSTADO PARA O CÁLCULO DA RA</t>
  </si>
  <si>
    <t>PATRIMÔNIO DE REFERÊNCIA  PARA OUTROS LIMITES OPERACIONAIS (PR)</t>
  </si>
  <si>
    <t>PATRIMÔNIO DE REFERÊNCIA NÍVEL I (PR_I)</t>
  </si>
  <si>
    <t>CAPITAL PRINCIPAL - CP</t>
  </si>
  <si>
    <t>CAPITAL COMPLEMENTAR - CC</t>
  </si>
  <si>
    <t>PATRIMÔNIO DE REFERÊNCIA NÍVEL II</t>
  </si>
  <si>
    <t>EXPOSIÇÃO TOTAL</t>
  </si>
  <si>
    <t>ITENS PATRIMONIAIS, EXCETO DERIVATIVOS, TVM RECEBIDOS POR EMPRÉSTIMOS E REVENDA A LIQUIDAR EM OPERAÇÕES COMPROMISSADAS</t>
  </si>
  <si>
    <t>AJUSTES PRUDENCIAIS BRUTOS DE PASSIVOS FISCAIS DIFERIDOS</t>
  </si>
  <si>
    <t>2;43</t>
  </si>
  <si>
    <t>43</t>
  </si>
  <si>
    <t>OPERAÇÕES COM INSTRUMENTOS FINANCEIROS DERIVATIVOS</t>
  </si>
  <si>
    <t>OPERAÇÕES COMPROMISSADAS E DE EMPRÉSTIMOS DE TÍTULOS E VALORES MOBILIÁRIOS (TVM)</t>
  </si>
  <si>
    <t>ITENS NÃO CONTABILIZADOS DO BALANÇO PATRIMONIAL (BP)</t>
  </si>
  <si>
    <t>MARGEM OU INSUFICIÊNCIA PARA O LIMITE DE RAZÃO DE ALAVANCAGEM</t>
  </si>
  <si>
    <t>LIMITE PARA IMOBILIZAÇÃO</t>
  </si>
  <si>
    <t>VALOR DA SITUAÇÃO PARA O LIMITE DE IMOBILIZAÇÃO</t>
  </si>
  <si>
    <t>LIMITE MÁXIMO PARA OPERAÇÃO COM O SETOR PÚBLICO</t>
  </si>
  <si>
    <t>CRÉDITO AO SETOR PÚBLICO</t>
  </si>
  <si>
    <t>OPERAÇÕES DE CRÉDITO COM O SETOR PÚBLICO</t>
  </si>
  <si>
    <t>AQUISIÇÃO DE TÍTULOS E VALORES MOBILIÁRIOS - NO PAÍS</t>
  </si>
  <si>
    <t>AQUISIÇÃO DE TÍTULOS E VALORES MOBILIÁRIOS - NO EXTERIOR</t>
  </si>
  <si>
    <t>1;2;3;4;5;9</t>
  </si>
  <si>
    <t>GARANTIAS PRESTADAS A ÓRGÃOS E ENTIDADES DO SETOR PÚBLICO</t>
  </si>
  <si>
    <t>OPERAÇÕES CEDIDAS A SECURITIZADORAS</t>
  </si>
  <si>
    <t>DEMAIS OPERAÇÕES</t>
  </si>
  <si>
    <t>FUNDO DE LIQUIDEZ MÍNIMO</t>
  </si>
  <si>
    <t>TÍTULOS PÚBLICOS FEDERAIS</t>
  </si>
  <si>
    <t>PATRIMÔNIO DE REFERÊNCIA NÍVEL I PARA OUTROS LIMITES OPERACIONAIS</t>
  </si>
  <si>
    <t>MARGEM OU INSUFICIÊNCIA PARA O LIMITE DE EXPOSIÇÕES POR CLIENTE</t>
  </si>
  <si>
    <t>MARGEM OU INSUFICIÊNCIA PARA EXPOSIÇÕES CONCENTRADAS</t>
  </si>
  <si>
    <t>SOMA DO PR NÍVEL I DAS COOPERATIVAS FILIADAS VINCULADAS A COOPERATIVA CENTRAL QUE PRESTE CENTRALIZAÇÃO</t>
  </si>
  <si>
    <t xml:space="preserve">LIMITE MÁXIMO ALTERNATIVO PARA EXPOSIÇÃO DE CLIENTES PARA AS COOPERATIVAS CENTRAIS QUE PRESTEM CENTRALIZAÇÃO </t>
  </si>
  <si>
    <t xml:space="preserve">MAIOR EXPOSIÇÃO DA COOPERATIVA CENTRAL QUE NÃO SE ENQUADRA NO ROL DE EXPOSIÇÕES SUJEITAS AO LIMITE ALTERNATIVO </t>
  </si>
  <si>
    <t>MAIOR EXPOSIÇÃO DA COOPERATIVA CENTRAL QUE SE ENQUADRA NO ROL DE EXPOSIÇÕES SUJEITAS AO LIMITE ALTERNATIVO</t>
  </si>
  <si>
    <t xml:space="preserve">MARGEM OU INSUFICIÊNCIA PARA O LIMITE DE EXPOSIÇÕES POR CLIENTE PARA COOPERATIVAS CENTRAIS QUE PRESTEM CENTRALIZAÇÃO </t>
  </si>
  <si>
    <t>DISPONIBILIDADES</t>
  </si>
  <si>
    <t>APLICAÇÕES INTERFINANCEIRAS DE LIQUIDEZ</t>
  </si>
  <si>
    <t>TÍTULOS E VALORES MOBILIÁRIOS E INSTRUMENTOS FINANCEIROS DERIVATIVOS</t>
  </si>
  <si>
    <t>PARTICIPAÇÕES EM FUNDOS DE GARANTIA MUTUALIZADOS DE CÂMARAS OU PRESTADORES DE SERVIÇOS DE COMPENSAÇÃO E DE LIQUIDAÇÃO E O ATIVO DISPONIBILIZADO COMO GARANTIA</t>
  </si>
  <si>
    <t>RELAÇÕES INTERFINANCEIRAS</t>
  </si>
  <si>
    <t>OPERAÇÕES INTERDEPENDÊNCIAS</t>
  </si>
  <si>
    <t>2;4;41;42;43;45</t>
  </si>
  <si>
    <t>4</t>
  </si>
  <si>
    <t>OPERAÇÕES DE CRÉDITO</t>
  </si>
  <si>
    <t>OPERAÇÕES DE ARRENDAMENTO MERCANTIL</t>
  </si>
  <si>
    <t>2;44</t>
  </si>
  <si>
    <t>OUTROS DIREITOS</t>
  </si>
  <si>
    <t>OUTROS VALORES E BENS</t>
  </si>
  <si>
    <t>PERMANENTE</t>
  </si>
  <si>
    <t>LIMITE DE CRÉDITO NÃO CANCELÁVEL INCONDICIONAL E UNILATERALMENTE PELA INSTITUIÇÃO</t>
  </si>
  <si>
    <t>CRÉDITO A LIBERAR</t>
  </si>
  <si>
    <t>ADIANTAMENTOS CONCEDIDOS PELA INSTITUIÇÃO</t>
  </si>
  <si>
    <t>GARANTIAS PRESTADAS - AVAIS, FIANÇAS E COOBRIGAÇÕES</t>
  </si>
  <si>
    <t>CRÉDITOS TRIBUTÁRIOS</t>
  </si>
  <si>
    <t>OPERAÇÕES DE EMPRÉSTIMOS DE ATIVOS</t>
  </si>
  <si>
    <t>negativo</t>
  </si>
  <si>
    <t>AJUSTE PARA DERIVATIVOS DECORRENTE DE VARIAÇÃO DA QUALIDADE CREDITÍCIA DA CONTRAPARTE (CVA)</t>
  </si>
  <si>
    <t>RWA PARA RISCO DE CRÉDITO POR ABORDAGEM PRADONIZADA - RWAcpad</t>
  </si>
  <si>
    <t>RWA PARA RISCO DE MERCADO</t>
  </si>
  <si>
    <t>RWACAM</t>
  </si>
  <si>
    <t>RWAJUR1</t>
  </si>
  <si>
    <t>RWAJUR[2]</t>
  </si>
  <si>
    <t xml:space="preserve"> RWAJUR[3]</t>
  </si>
  <si>
    <t>RWAJUR[4]</t>
  </si>
  <si>
    <t>RWACOM</t>
  </si>
  <si>
    <t>RWAACS</t>
  </si>
  <si>
    <t>RWA PARA RISCO DE MERCADO APURADO SEGUNDO MODELO INTERNO</t>
  </si>
  <si>
    <t>51;52</t>
  </si>
  <si>
    <t>ADICIONAL CALCULADO SEGUNDO MODELO PADRONIZADO</t>
  </si>
  <si>
    <t>RWAOPAD</t>
  </si>
  <si>
    <t>ABORDAGEM DO INDICADOR BÁSICO</t>
  </si>
  <si>
    <t>ABORDAGEM PADRONIZADA ALTERNATIVA</t>
  </si>
  <si>
    <t>ABORDAGEM PADRONIZADA ALTERNATIVA SIMPLIFICADA</t>
  </si>
  <si>
    <t>VALOR DO CAPITAL PARA COBERTURA DO RISCO DE TAXA DE JUROS DA CARTEIRA BANCÁRIA</t>
  </si>
  <si>
    <t>VALOR DO CAPITAL PARA COBERTURA DO RISCO DE TAXA DE JUROS DA CARTEIRA BANCÁRIA  CIRCULAR 3.876/18</t>
  </si>
  <si>
    <t>55;56</t>
  </si>
  <si>
    <t>57;58;59</t>
  </si>
  <si>
    <t>1;2</t>
  </si>
  <si>
    <t>ATIVOS PONDERADOS POR RISCO (RWA)</t>
  </si>
  <si>
    <t>PATRIMÔNIO DE REFERÊNCIA MÍNIMO REQUERIDO PARA O RWA</t>
  </si>
  <si>
    <t>PATRIMÔNIO DE REFERÊNCIA MÍNIMO REQUERIDO PAR O RWA E PARA RBAN</t>
  </si>
  <si>
    <t>PATRIMÔNIO DE REFERÊNCIA NÍVEL I MÍNIMO REQUERIDO PARA O RWA</t>
  </si>
  <si>
    <t>CAPITAL PRINCIPAL MÍNIMO REQUERIDO PARA O RWA</t>
  </si>
  <si>
    <t>CAPITAL PRINCIPAL MÍNIMO REQUERIDO PARA MANUTENÇÃO DE INSTRUMENTOS ELEGÍVEIS AO CAPITAL COMPLEMENTAR</t>
  </si>
  <si>
    <t>CAPITAL PRINCIPAL MÍNIMO REQUERIDO PARA MANUTENÇÃO DE INSTRUMENTOS ELEGÍVEIS AO NÍVEL II</t>
  </si>
  <si>
    <t>ADICIONAL DE EXIGÊNCIA DE CAPITAL  ADD-ON ESTRUTURADO</t>
  </si>
  <si>
    <t xml:space="preserve">ADICIONAL DE EXIGÊNCIA DE CAPITAL - ADD-ON POR REFERÊNCIA </t>
  </si>
  <si>
    <t>ADICIONAL DE CAPITAL PRINCIPAL MÍNIMO REQUERIDO PARA O RWA</t>
  </si>
  <si>
    <t>ADICIONAL DE CONSERVAÇÃO DE CAPITAL PRINCIPAL</t>
  </si>
  <si>
    <t>ADICIONAL CONTRACÍCLICO DE CAPITAL PRINCIPAL</t>
  </si>
  <si>
    <t>AD;AE;AF;AG;AI;AL;AM;AO;AQ;AR;AS;AT;AU;AW;AX;AZ;BA;BB;BD;BE;BF;BG;BH;BI;BJ;BL;BM;BN;BO;BQ;BR;BS;BT;BV;BW;BY;BZ;CA;CC;CD;CF;CG;CH;CI;CK;CL;CM;CN;CO;CR;CU;CV;CW;CX;CY;CZ;DE;DJ;DK;DM;DO;DZ;EC;EE;EG;EH;ER;ES;ET;FI;FJ;FK;FM;FO;FR;GA;GB;GD;GE;GF;GG;GH;GI;GL;GM;GN;GP;GQ;GR;GS;GT;GU;GW;GY;HK;HM;HN;HR;HT;HU;ID;IE;IL;IM;IN;IO;IQ;IR;IS;IT;JE;JM;JO;JP;KE;KG;KH;KI;KM;KN;KP;KR;KW;KY;KZ;LA;LB;LC;LI;LK;LR;LS;LT;LU;LV;LY;MA;MC;MD;ME;MF;MG;MH;MK;ML;MM;MN;MO;MP;MQ;MR;MS;MT;MU;MV;MW;MX;MY;MZ;NA;NC;NE;NF;NG;NI;NL;NO;NP;NR;NU;NZ;OM;PA;PE;PF;PG;PH;PK;PL;PM;PN;PR;PS;PT;PW;PY;QA;RE;RO;RS;RU;RW;SA;SB;SC;SD;SE;SG;SH;SI;SJ;SK;SL;SM;SN;SO;SR;SS;ST;SV;SX;SY;SZ;TC;TD;TF;TG;TH;TJ;TK;TL;TM;TN;TO;TR;TT;TV;TW;TZ;UA;UG;UM;US;UY;UZ;VA;VC;VE;VG;VI;VN;VU;WF;WS;YE;YT;ZA;ZM;ZW</t>
  </si>
  <si>
    <t>ADICIONAL SISTÊMICO DE CAPITAL PRINCIPAL</t>
  </si>
  <si>
    <t>MARGEM SOBRE O PATRIMÔNIO DE REFERÊNCIA REQUERIDO</t>
  </si>
  <si>
    <t>MARGEM SOBRE O PATRIMÔNIO DE REFERÊNCIA NÍVEL I REQUERIDO</t>
  </si>
  <si>
    <t>MARGEM SOBRE O CAPITAL PRINCIPAL REQUERIDO</t>
  </si>
  <si>
    <t>MARGEM SOBRE O PR CONSIDERANDO A CAPITAL PARA COBERTURA DO RISCO DE TAXA DE JUROS DA CARTEIRA BANCÁRIA E O ACP</t>
  </si>
  <si>
    <t>MARGEM DE CAPITAL PRINCIPAL APÓS PILAR 1 CONSIDERANDO O ADICIONAL DE CAPITAL PRINCIPAL</t>
  </si>
  <si>
    <t>PERCENTUAL DE RESTRIÇÃO</t>
  </si>
  <si>
    <t>MARGEM APÓS PILAR 2</t>
  </si>
  <si>
    <t>DEFICIÊNCIA DE CAPITAL PRINCIPAL</t>
  </si>
  <si>
    <t>DEFICIÊNCIA DE CAPITAL COMPLEMENTAR</t>
  </si>
  <si>
    <t>DEFICIÊNCIA DE CAPITAL NÍVEL II</t>
  </si>
  <si>
    <t>MARGEM OU INSUFICIÊNCIA PARA O LIMITE DE IMOBILIZAÇÃO (M/I)</t>
  </si>
  <si>
    <t>MARGEM OU INSUFICIÊNCIA PARA O LIMITE DE CRÉDITO AO SETOR PÚBLICO</t>
  </si>
  <si>
    <t>MARGEM OU INSUFICIÊNCIA PARA O FUNDO DE LIQUIDEZ DE AGÊNCIAS DE FOMENTO</t>
  </si>
  <si>
    <t>111.01</t>
  </si>
  <si>
    <t>CAPITAL SOCIAL</t>
  </si>
  <si>
    <t>111.02</t>
  </si>
  <si>
    <t>RESERVAS DE CAPITAL, REAVALIAÇÃO E DE LUCROS</t>
  </si>
  <si>
    <t>111.03</t>
  </si>
  <si>
    <t>GANHOS NÃO REALIZADOS DE AJUSTES DE AVALIAÇÃO PATRIMONIAL EXCETO DE HEDGE DE FLUXO DE CAIXA</t>
  </si>
  <si>
    <t>111.04</t>
  </si>
  <si>
    <t>SOBRAS OU LUCROS ACUMULADOS</t>
  </si>
  <si>
    <t>111.05</t>
  </si>
  <si>
    <t>CONTAS DE RESULTADO CREDORAS</t>
  </si>
  <si>
    <t>111.06</t>
  </si>
  <si>
    <t>DEPÓSITO PARA SUFICIÊNCIA DE CAPITAL</t>
  </si>
  <si>
    <t>111.07</t>
  </si>
  <si>
    <t>AJUSTES POSITIVOS AO VALOR DE MERCADO DE DERIVATIVOS</t>
  </si>
  <si>
    <t>111.08</t>
  </si>
  <si>
    <t>OUTROS INSTRUMENTOS ELEGÍVEIS AO CAPITAL PRINCIPAL</t>
  </si>
  <si>
    <t>111.91</t>
  </si>
  <si>
    <t>DEDUÇÕES DO CAPITAL PRINCIPAL EXCETO AJUSTES PRUDENCIAIS</t>
  </si>
  <si>
    <t>111.91.01</t>
  </si>
  <si>
    <t>PERDAS NÃO REALIZADAS - AVALIAÇÃO PATRIMONIAL E TVM</t>
  </si>
  <si>
    <t>111.91.02</t>
  </si>
  <si>
    <t>AÇÕES EM TESOURARIA E OUTROS INSTRUMENTOS DE EMISSÃO PRÓPRIA</t>
  </si>
  <si>
    <t>111.91.04</t>
  </si>
  <si>
    <t>CONTAS DE RESULTADO DEVEDORAS</t>
  </si>
  <si>
    <t>111.91.05</t>
  </si>
  <si>
    <t>AJUSTES NEGATIVOS AO VALOR DE MERCADO DE DERIVATIVOS</t>
  </si>
  <si>
    <t>111.91.06</t>
  </si>
  <si>
    <t>AÇÕES DO CONGLOMERADO OBJETO DE FINANCIAMENTO DE ENTIDADES DO CONGLOMERADO</t>
  </si>
  <si>
    <t>111.91.07</t>
  </si>
  <si>
    <t>AÇÕES DO CONGLOMERADO EMITIDAS COM EXPECTATIVA DE RESGATE, REEMBOLSO, AMORTIZAÇÃO, RECOMPRA OU CANCELAMENTO</t>
  </si>
  <si>
    <t>111.91.08</t>
  </si>
  <si>
    <t>OUTRAS DEDUÇÕES DO CAPITAL</t>
  </si>
  <si>
    <t>111.92</t>
  </si>
  <si>
    <t>AJUSTES PRUDENCIAIS EXCETO PARTICIPAÇÕES NÃO CONSOLIDADAS E CRÉDITO TRIBUTÁRIO</t>
  </si>
  <si>
    <t>111.92.01</t>
  </si>
  <si>
    <t>AJUSTE PRUDENCIAL I - ÁGIOS PAGOS</t>
  </si>
  <si>
    <t>2;3</t>
  </si>
  <si>
    <t>3</t>
  </si>
  <si>
    <t>111.92.02</t>
  </si>
  <si>
    <t>AJUSTE PRUDENCIAL II - ATIVOS INTANGÍVEIS</t>
  </si>
  <si>
    <t>111.92.03</t>
  </si>
  <si>
    <t>AJUSTE PRUDENCIAL III - ATIVOS ATUARIAIS</t>
  </si>
  <si>
    <t>111.92.04</t>
  </si>
  <si>
    <t>AJUSTE PRUDENCIAL VI - NÃO CONTROLADORES</t>
  </si>
  <si>
    <t>111.92.06</t>
  </si>
  <si>
    <t>111.92.06.01.01.01</t>
  </si>
  <si>
    <t>111.92.06.01.01.90</t>
  </si>
  <si>
    <t>111.92.06.03</t>
  </si>
  <si>
    <t>111.92.06.03.01</t>
  </si>
  <si>
    <t>111.92.06.03.01.03</t>
  </si>
  <si>
    <t>111.92.06.03.02</t>
  </si>
  <si>
    <t>111.92.09</t>
  </si>
  <si>
    <t>111.92.09.01</t>
  </si>
  <si>
    <t>INVESTIMENTO</t>
  </si>
  <si>
    <t>111.92.09.02</t>
  </si>
  <si>
    <t>DETERMINAÇÃO BC</t>
  </si>
  <si>
    <t>111.92.10</t>
  </si>
  <si>
    <t>111.92.11</t>
  </si>
  <si>
    <t>111.92.12</t>
  </si>
  <si>
    <t>AJUSTE PRUDENCIAL XV - DIFERENÇA A MENOR - AJUSTES DA RESOLUÇÃO 4.277/13</t>
  </si>
  <si>
    <t>111.92.12.01</t>
  </si>
  <si>
    <t>111.92.12.02</t>
  </si>
  <si>
    <t>EXCESSO DE DEDUÇÃO DE INVESTIMENTOS NO CAPITAL COMPLEMENTAR</t>
  </si>
  <si>
    <t>111.93</t>
  </si>
  <si>
    <t>111.93.01</t>
  </si>
  <si>
    <t>111.93.01.01</t>
  </si>
  <si>
    <t>111.93.01.90</t>
  </si>
  <si>
    <t>111.93.02</t>
  </si>
  <si>
    <t>111.93.02.01</t>
  </si>
  <si>
    <t>111.93.03</t>
  </si>
  <si>
    <t>111.93.03.01</t>
  </si>
  <si>
    <t>111.93.03.90</t>
  </si>
  <si>
    <t>111.94</t>
  </si>
  <si>
    <t>TOTAL DE CRÉDITOS TRIBUTÁRIOS DECORRENTES DE DIFERENÇAS TEMPORÁRIAS LÍQUIDOS DE OBRIGAÇÕES FISCAIS</t>
  </si>
  <si>
    <t>TOTAL DE CRÉDITOS TRIBUTÁRIOS DECORRENTES DE DIFERENÇAS TEMPORÁRIAS</t>
  </si>
  <si>
    <t>OBRIGAÇÕES FISCAIS DIFERIDAS PASSÍVEIS DE COMPENSAÇÃO</t>
  </si>
  <si>
    <t>TOTAL DE OBRIGAÇÕES FISCAIS DIFERIDAS</t>
  </si>
  <si>
    <t>OBRIGAÇÕES FISCAIS DIFERIDAS DECORRENTES DE ÁGIOS PAGOS</t>
  </si>
  <si>
    <t>OBRIGAÇÕES FISCAIS DIFERIDAS DECORRENTES DE ATIVOS ATUARIAIS RELACIONADOS A FUNDOS DE PENSÃO DE BENEFÍCIO DEFINIDO</t>
  </si>
  <si>
    <t>OBRIGAÇÕES FISCAIS DIFERIDAS COMPENSADAS COM CRÉDITOS TRIBUTÁRIOS DE PREJUÍZO FISCAL/CSLL</t>
  </si>
  <si>
    <t>112.01</t>
  </si>
  <si>
    <t>INSTRUMENTOS ELEGÍVEIS AO CAPITAL COMPLEMENTAR</t>
  </si>
  <si>
    <t>112.90</t>
  </si>
  <si>
    <t>AÇÕES EM TESOURARIA A SEREM DEDUZIDAS DO CAPITAL COMPLEMENTAR</t>
  </si>
  <si>
    <t>112.90.01</t>
  </si>
  <si>
    <t>112.90.03</t>
  </si>
  <si>
    <t>AÇÕES DE EMISSÃO PRÓPRIA ADQUIRIDAS INDIRETAMENTE OU DE FORMA SINTÉTICA</t>
  </si>
  <si>
    <t>112.91</t>
  </si>
  <si>
    <t>PARTICIPAÇÕES DE NÃO CONTROLADORES</t>
  </si>
  <si>
    <t>EXCESSO DE DEDUÇÃO DE INVESTIMENTO EM OUTRAS ENTIDADES NO NÍVEL II</t>
  </si>
  <si>
    <t>112.93</t>
  </si>
  <si>
    <t>INVESTIMENTO EM OUTRAS ENTIDADES DEDUZIDO DO CAPITAL COMPLEMENTAR</t>
  </si>
  <si>
    <t>112.93.05</t>
  </si>
  <si>
    <t>EXCESSO DE DEDUÇÃO DE INVESTIMENTO EM OUTRAS ENTIDADES NO CAPITAL COMPLEMENTAR A SER DEDUZIDO DO CAPITAL PRINCIPAL</t>
  </si>
  <si>
    <t>112.93.05.01</t>
  </si>
  <si>
    <t>LIMITE DE DEDUÇÃO DE INVESTIMENTOS NO CAPITAL COMPLEMENTAR</t>
  </si>
  <si>
    <t>120.01</t>
  </si>
  <si>
    <t>INSTRUMENTOS ELEGÍVEIS AO NÍVEL II</t>
  </si>
  <si>
    <t>120.01.01</t>
  </si>
  <si>
    <t>120.01.03</t>
  </si>
  <si>
    <t>120.01.03.01</t>
  </si>
  <si>
    <t>120.01.03.02</t>
  </si>
  <si>
    <t>120.02</t>
  </si>
  <si>
    <t>DIFERENÇA ENTRE VALOR PROVISIONADO E PERDA ESPERADA NA ABORDAGEM IRB LIMITADA A 0,6% DO</t>
  </si>
  <si>
    <t>120.02.01</t>
  </si>
  <si>
    <t>DIFERENÇA ENTRE VALOR PROVISIONADO E PERDA ESPERADA NA ABORDAGEM IRB</t>
  </si>
  <si>
    <t>120.02.02</t>
  </si>
  <si>
    <t>LIMITADOR DA PARCELA CORRESPONDENTE A 0,6% DO RWACIRB</t>
  </si>
  <si>
    <t>120.90</t>
  </si>
  <si>
    <t>AÇÕES EM TESOURARIA A SEREM DEDUZIDAS DO NÍVEL II</t>
  </si>
  <si>
    <t>120.90.01</t>
  </si>
  <si>
    <t>120.90.03</t>
  </si>
  <si>
    <t>120.91</t>
  </si>
  <si>
    <t>PARTICIPAÇÕES DE NÃO CONTROLADORES NO NÍVEL II</t>
  </si>
  <si>
    <t>120.92</t>
  </si>
  <si>
    <t>INVESTIMENTO EM OUTRAS ENTIDADES DEDUZIDO DO NÍVEL II</t>
  </si>
  <si>
    <t>120.92.05</t>
  </si>
  <si>
    <t>120.92.05.01</t>
  </si>
  <si>
    <t>LIMITE DE DEDUÇÃO DE INVESTIMENTOS NO NÍVEL II</t>
  </si>
  <si>
    <t>CRÉDITOS VINCULADOS A OPERAÇÕES ADQUIRIDAS EM CESSÃO - DE OPERAÇÕES DE CRÉDITO</t>
  </si>
  <si>
    <t>140.10</t>
  </si>
  <si>
    <t>LIMITE DE RAZÃO DE ALAVANCAGEM - LRA</t>
  </si>
  <si>
    <t>142.01</t>
  </si>
  <si>
    <t>142.02</t>
  </si>
  <si>
    <t>142.02.01</t>
  </si>
  <si>
    <t>142.02.02</t>
  </si>
  <si>
    <t>APLICAÇÕES INTERFINANCEIRAS DE LIQUIDEZ VINCULADAS</t>
  </si>
  <si>
    <t>142.03</t>
  </si>
  <si>
    <t>TÍTULOS E VALORES MOBILIÁRIOS</t>
  </si>
  <si>
    <t>142.03.01</t>
  </si>
  <si>
    <t>142.03.02</t>
  </si>
  <si>
    <t>TÍTULOS DE SECURITIZAÇÃO COM RETENÇÃO SUBSTANCIAL DE RISCOS</t>
  </si>
  <si>
    <t>142.03.03</t>
  </si>
  <si>
    <t>COTAS DE FUNDOS DE INVESTIMENTO</t>
  </si>
  <si>
    <t>142.03.04</t>
  </si>
  <si>
    <t>142.03.05</t>
  </si>
  <si>
    <t>PROVISÕES MATEMÁTICAS DE BENEFÍCIOS A CONCEDER RELACIONADAS A COTAS DE FUNDOS DE INVESTIMENTO ESPECIALMENTE CONSTITUÍDOS</t>
  </si>
  <si>
    <t>142.03.06</t>
  </si>
  <si>
    <t>TÍTULOS E VALORES MOBILIÁRIOS VINCULADOS</t>
  </si>
  <si>
    <t>142.04</t>
  </si>
  <si>
    <t>ADIANTAMENTOS CONCEDIDOS NÃO REGISTRADOS NO ATIVO</t>
  </si>
  <si>
    <t>142.05</t>
  </si>
  <si>
    <t>142.05.01</t>
  </si>
  <si>
    <t>142.05.02</t>
  </si>
  <si>
    <t>COMPENSAÇÃO DE CHEQUES DEPOSITADOS EM CONTAS DE CLIENTES</t>
  </si>
  <si>
    <t>142.05.03</t>
  </si>
  <si>
    <t>RELAÇÕES INTERFINANCEIRAS  OPERAÇÕES ATIVAS VINCULADAS</t>
  </si>
  <si>
    <t>142.06</t>
  </si>
  <si>
    <t>142.06.01</t>
  </si>
  <si>
    <t>142.06.02</t>
  </si>
  <si>
    <t>OPERAÇÕES DE CRÉDITO VINCULADAS</t>
  </si>
  <si>
    <t>142.06.03</t>
  </si>
  <si>
    <t>OPERAÇÕES DE CRÉDITO COM O SETOR PÚBLICO ORIUNDAS DE CAPITAL DESTACADO</t>
  </si>
  <si>
    <t>142.07</t>
  </si>
  <si>
    <t>ARRENDAMENTO MERCANTIL</t>
  </si>
  <si>
    <t>142.07.01</t>
  </si>
  <si>
    <t>142.07.02</t>
  </si>
  <si>
    <t>OPERAÇÕES DE ARRENDAMENTO MERCANTIL VINCULADAS</t>
  </si>
  <si>
    <t>142.08</t>
  </si>
  <si>
    <t>OUTROS CRÉDITOS</t>
  </si>
  <si>
    <t>142.09</t>
  </si>
  <si>
    <t>142.10</t>
  </si>
  <si>
    <t>ATIVO PERMANENTE</t>
  </si>
  <si>
    <t>142.11</t>
  </si>
  <si>
    <t>GARANTIA DEPOSITADA EM SISTEMAS DE LIQUIDAÇÃO DE CÂMARAS OU PRESTADORES DE SERVIÇOS DE COMPENSAÇÃO E LIQUIDAÇÃO</t>
  </si>
  <si>
    <t>144.01</t>
  </si>
  <si>
    <t>VALOR DE REPOSIÇÃO EM OPERAÇÕES COM DERIVATIVOS</t>
  </si>
  <si>
    <t>144.01.01</t>
  </si>
  <si>
    <t>DERIVATIVOS FINANCEIROS  VALOR DE REPOSIÇÃO - SEM ACORDO DE COMPENSAÇÃO</t>
  </si>
  <si>
    <t>144.01.02</t>
  </si>
  <si>
    <t xml:space="preserve">DERIVATIVOS DE CRÉDITO  VALOR DE REPOSIÇÃO - SEM ACORDO DE COMPENSAÇÃO </t>
  </si>
  <si>
    <t>144.01.03</t>
  </si>
  <si>
    <t>ACORDO DE COMPENSAÇÃO  DERIVATIVOS  VALOR DE REPOSIÇAO</t>
  </si>
  <si>
    <t>144.01.04</t>
  </si>
  <si>
    <t xml:space="preserve">MARGEM DE GARANTIA DIÁRIA RECEBIDA </t>
  </si>
  <si>
    <t>144.02</t>
  </si>
  <si>
    <t>GANHO POTENCIAL FUTURO DECORRENTE DE OPERAÇÕES COM DERIVATIVOS</t>
  </si>
  <si>
    <t>144.02.01</t>
  </si>
  <si>
    <t>DERIVATIVOS FINANCEIROS  GANHO POTENCIAL FUTURO  SEM ACORDO DE COMPENSAÇÃO</t>
  </si>
  <si>
    <t>144.02.02</t>
  </si>
  <si>
    <t xml:space="preserve">DERIVATIVOS DE CRÉDITO  GANHO POTENCIAL FUTURO  SEM ACORDO DE COMPENSAÇÃO </t>
  </si>
  <si>
    <t>144.02.03</t>
  </si>
  <si>
    <t>ACORDO DE COMPENSAÇÃO  DERIVATIVOS  GANHO POTENCIAL FUTURO</t>
  </si>
  <si>
    <t>144.03</t>
  </si>
  <si>
    <t>MARGEM DE GARANTIA DIÁRIA PRESTADA</t>
  </si>
  <si>
    <t>144.04</t>
  </si>
  <si>
    <t>DERIVATIVOS EM NOME DE CLIENTES</t>
  </si>
  <si>
    <t>144.04.01</t>
  </si>
  <si>
    <t>DERIVATIVOS FINANCEIROS  VALOR DE REPOSIÇÃO  REALIZADAS EM NOME DE CLIENTES SEM ACORDO DE COMPENSAÇÃO</t>
  </si>
  <si>
    <t>144.04.02</t>
  </si>
  <si>
    <t>DERIVATIVOS FINANCEIROS  GANHO POTENCIAL FUTURO  REALIZADAS EM NOME DE CLIENTES SEM ACORDO DE COMPENSAÇÃO</t>
  </si>
  <si>
    <t>144.04.03</t>
  </si>
  <si>
    <t>DERIVATIVOS DE CRÉDITO  VALOR DE REPOSIÇÃO  REALIZADOS EM NOME DE CLIENTES SEM ACORDO DE COMPENSAÇÃO</t>
  </si>
  <si>
    <t>144.04.04</t>
  </si>
  <si>
    <t>DERIVATIVOS DE CRÉDITO  GANHO POTENCIAL FUTURO  REALIZADOS EM NOME DE CLIENTES SEM ACORDO DE COMPENSAÇÃO</t>
  </si>
  <si>
    <t>144.04.05</t>
  </si>
  <si>
    <t>DERIVATIVOS DE CRÉDITO  VALOR DE REFERÊNCIA AJUSTADO  REALIZADAS EM NOME DE CLIENTES</t>
  </si>
  <si>
    <t>144.04.06</t>
  </si>
  <si>
    <t>DERIVATIVOS  VALOR DE REPOSIÇÃO  REALIZADAS EM NOME DE CLIENTES COM ACORDO DE COMPENSAÇÃO</t>
  </si>
  <si>
    <t>144.04.07</t>
  </si>
  <si>
    <t>DERIVATIVOS  GANHO POTENCIAL FUTURO  REALIZADAS EM NOME DE CLIENTES COM ACORDO DE COMPENSAÇÃO</t>
  </si>
  <si>
    <t>144.05</t>
  </si>
  <si>
    <t>VALOR DE REFERÊNCIA AJUSTADO EM DERIVATIVOS DE CRÉDITO</t>
  </si>
  <si>
    <t>144.06</t>
  </si>
  <si>
    <t>AJUSTE SOB O VALOR DE REFERÊNCIA AJUSTADO EM DERIVATIVOS DE CRÉDITO</t>
  </si>
  <si>
    <t>145.01</t>
  </si>
  <si>
    <t>APLICAÇÕES EM OPERAÇÕES COMPROMISSADAS E DE EMPRÉSTIMOS DE TVM</t>
  </si>
  <si>
    <t>145.01.01</t>
  </si>
  <si>
    <t>OPERAÇÕES COMPROMISSADAS  REVENDA A LIQUIDAR</t>
  </si>
  <si>
    <t>145.01.02</t>
  </si>
  <si>
    <t>TVM RECEBIDOS POR EMPRÉSTIMOS</t>
  </si>
  <si>
    <t>145.02</t>
  </si>
  <si>
    <t>AJUSTE RELATIVO A RECOMPRAS A LIQUIDAR E CREDORES POR EMPRÉSTIMOS DE TVM</t>
  </si>
  <si>
    <t>145.02.01</t>
  </si>
  <si>
    <t>RECOMPRAS A LIQUIDAR</t>
  </si>
  <si>
    <t>145.02.02</t>
  </si>
  <si>
    <t>TVM CEDIDOS POR EMPRÉSTIMO</t>
  </si>
  <si>
    <t>145.03</t>
  </si>
  <si>
    <t>VALOR RELATIVO AO RISCO DE CRÉDITO DA CONTRAPARTE</t>
  </si>
  <si>
    <t>145.03.01</t>
  </si>
  <si>
    <t>RISCO DE CRÉDITO DA CONTRAPARTE  COMPRA COM COMPROMISSO DE REVENDA</t>
  </si>
  <si>
    <t>145.03.02</t>
  </si>
  <si>
    <t>RISCO DE CRÉDITO DA CONTRAPARTE  VENDA COM COMPROMISSO DE RECOMPRA</t>
  </si>
  <si>
    <t>145.03.03</t>
  </si>
  <si>
    <t>RISCO DE CRÉDITO DA CONTRAPARTE  OPERAÇÃO DE EMPRÉSTIMO DE TVM - CEDENTE</t>
  </si>
  <si>
    <t>145.03.04</t>
  </si>
  <si>
    <t>RISCO DE CRÉDITO DA CONTRAPARTE  OPERAÇÃO DE EMPRÉSTIMO DE TVM - RECEPTORA</t>
  </si>
  <si>
    <t>145.03.05</t>
  </si>
  <si>
    <t>RISCO DE CRÉDITO DA CONTRAPARTE  COM ACORDO DE COMPENSAÇÃO</t>
  </si>
  <si>
    <t>145.04</t>
  </si>
  <si>
    <t>VALOR RELATIVO AO RISCO DE CRÉDITO DA CONTRAPARTE EM OPERAÇÕES DE INTERMEDIAÇÃO</t>
  </si>
  <si>
    <t>146.01</t>
  </si>
  <si>
    <t>VALOR DE REFERÊNCIA DAS OPERAÇÕES NÃO CONTABILIZADAS</t>
  </si>
  <si>
    <t>146.01.01</t>
  </si>
  <si>
    <t>LIMITE DE CRÉDITO</t>
  </si>
  <si>
    <t>146.01.02</t>
  </si>
  <si>
    <t>146.01.03</t>
  </si>
  <si>
    <t>GARANTIAS PRESTADAS</t>
  </si>
  <si>
    <t>146.01.04</t>
  </si>
  <si>
    <t>COOBRIGAÇÕES E DEMAIS MODALIDADES DE RETENÇÃO DE RISCOS E BENEFICIOS</t>
  </si>
  <si>
    <t>146.02</t>
  </si>
  <si>
    <t>AJUSTE RELATIVO À APLICAÇÃO DE FCC ESPECÍFICO ÀS OPERAÇÕES NÃO CONTABILIZADAS NO BP</t>
  </si>
  <si>
    <t>146.02.01</t>
  </si>
  <si>
    <t>146.02.02</t>
  </si>
  <si>
    <t>146.02.03</t>
  </si>
  <si>
    <t>160.01</t>
  </si>
  <si>
    <t xml:space="preserve"> ATIVO PERMANENTE</t>
  </si>
  <si>
    <t>160.02</t>
  </si>
  <si>
    <t>(-) IMOBILIZADO DE ARRENDAMENTO</t>
  </si>
  <si>
    <t>160.03</t>
  </si>
  <si>
    <t>160.08</t>
  </si>
  <si>
    <t>AJUSTES PRUDENCIAIS DEDUZIDOS DO PR REGISTRADOS NO ATIVO PERMANENTE</t>
  </si>
  <si>
    <t>172.01</t>
  </si>
  <si>
    <t>EMPRÉSTIMOS E FINANCIAMENTOS</t>
  </si>
  <si>
    <t>172.02</t>
  </si>
  <si>
    <t>173.01</t>
  </si>
  <si>
    <t>DE EMISSÃO DOS ESTADOS</t>
  </si>
  <si>
    <t>173.02</t>
  </si>
  <si>
    <t>DE EMISSÃO DO DISTRITO FEDERAL</t>
  </si>
  <si>
    <t>173.03</t>
  </si>
  <si>
    <t>DE EMISSÃO DOS MUNICÍPIOS</t>
  </si>
  <si>
    <t>173.04</t>
  </si>
  <si>
    <t>DE EMISSÃO DE DEMAIS ÓRGÃOS E ENTIDADES DO SETOR PÚBLICO</t>
  </si>
  <si>
    <t>180.01</t>
  </si>
  <si>
    <t>OBRIGAÇÕES</t>
  </si>
  <si>
    <t>180.01.01</t>
  </si>
  <si>
    <t>PASSIVO CIRCULANTE</t>
  </si>
  <si>
    <t>180.01.02</t>
  </si>
  <si>
    <t>180.01.03</t>
  </si>
  <si>
    <t>COOBRIGAÇÕES EM CESSÕES DE CRÉDITO</t>
  </si>
  <si>
    <t>181.01</t>
  </si>
  <si>
    <t>APLICAÇÕES EM TÍTULOS PÚBLICOS FEDERAIS NO BRASIL</t>
  </si>
  <si>
    <t>181.02</t>
  </si>
  <si>
    <t>APLICAÇÕES EM TÍTULOS PÚBLICOS FEDERAIS NO EXTERIOR</t>
  </si>
  <si>
    <t>181.03</t>
  </si>
  <si>
    <t>PROVISÃO PARA DESVALORIZAÇÃO DE TÍTULOS PÚBLICOS FEDERAIS</t>
  </si>
  <si>
    <t>200.01</t>
  </si>
  <si>
    <t>CLIENTE COM A 1ª MAIOR EXPOSIÇÃO</t>
  </si>
  <si>
    <t>46;62;63;64;65;66;67;68</t>
  </si>
  <si>
    <t>5;6;7;9</t>
  </si>
  <si>
    <t>200.02</t>
  </si>
  <si>
    <t>CLIENTE COM A 2ª MAIOR EXPOSIÇÃO</t>
  </si>
  <si>
    <t>200.03</t>
  </si>
  <si>
    <t>CLIENTE COM A 3ª MAIOR EXPOSIÇÃO</t>
  </si>
  <si>
    <t>200.04</t>
  </si>
  <si>
    <t>CLIENTE COM A 4ª MAIOR EXPOSIÇÃO</t>
  </si>
  <si>
    <t>200.05</t>
  </si>
  <si>
    <t>CLIENTE COM A 5ª MAIOR EXPOSIÇÃO</t>
  </si>
  <si>
    <t>200.06</t>
  </si>
  <si>
    <t>CLIENTE COM A 6ª MAIOR EXPOSIÇÃO</t>
  </si>
  <si>
    <t>200.07</t>
  </si>
  <si>
    <t>CLIENTE COM A 7ª MAIOR EXPOSIÇÃO</t>
  </si>
  <si>
    <t>200.08</t>
  </si>
  <si>
    <t>CLIENTE COM A 8ª MAIOR EXPOSIÇÃO</t>
  </si>
  <si>
    <t>200.09</t>
  </si>
  <si>
    <t>CLIENTE COM A 9ª MAIOR EXPOSIÇÃO</t>
  </si>
  <si>
    <t>200.10</t>
  </si>
  <si>
    <t>CLIENTE COM A 10ª MAIOR EXPOSIÇÃO</t>
  </si>
  <si>
    <t>200.11</t>
  </si>
  <si>
    <t>CLIENTE COM A 11ª MAIOR EXPOSIÇÃO</t>
  </si>
  <si>
    <t>200.12</t>
  </si>
  <si>
    <t>CLIENTE COM A 12ª MAIOR EXPOSIÇÃO</t>
  </si>
  <si>
    <t>200.13</t>
  </si>
  <si>
    <t>CLIENTE COM A 13ª MAIOR EXPOSIÇÃO</t>
  </si>
  <si>
    <t>200.14</t>
  </si>
  <si>
    <t>CLIENTE COM A 14ª MAIOR EXPOSIÇÃO</t>
  </si>
  <si>
    <t>200.15</t>
  </si>
  <si>
    <t>CLIENTE COM A 15ª MAIOR EXPOSIÇÃO</t>
  </si>
  <si>
    <t>200.16</t>
  </si>
  <si>
    <t>CLIENTE COM A 16ª MAIOR EXPOSIÇÃO</t>
  </si>
  <si>
    <t>200.17</t>
  </si>
  <si>
    <t>CLIENTE COM A 17ª MAIOR EXPOSIÇÃO</t>
  </si>
  <si>
    <t>200.18</t>
  </si>
  <si>
    <t>CLIENTE COM A 18ª MAIOR EXPOSIÇÃO</t>
  </si>
  <si>
    <t>200.19</t>
  </si>
  <si>
    <t>CLIENTE COM A 19ª MAIOR EXPOSIÇÃO</t>
  </si>
  <si>
    <t>200.20</t>
  </si>
  <si>
    <t>CLIENTE COM A 20ª MAIOR EXPOSIÇÃO</t>
  </si>
  <si>
    <t>200.21</t>
  </si>
  <si>
    <t>CLIENTE COM A 21ª MAIOR EXPOSIÇÃO</t>
  </si>
  <si>
    <t>200.22</t>
  </si>
  <si>
    <t>CLIENTE COM A 22ª MAIOR EXPOSIÇÃO</t>
  </si>
  <si>
    <t>200.23</t>
  </si>
  <si>
    <t>CLIENTE COM A 23ª MAIOR EXPOSIÇÃO</t>
  </si>
  <si>
    <t>200.24</t>
  </si>
  <si>
    <t>CLIENTE COM A 24ª MAIOR EXPOSIÇÃO</t>
  </si>
  <si>
    <t>200.25</t>
  </si>
  <si>
    <t>CLIENTE COM A 25ª MAIOR EXPOSIÇÃO</t>
  </si>
  <si>
    <t>200.26</t>
  </si>
  <si>
    <t>CLIENTE COM A 26ª MAIOR EXPOSIÇÃO</t>
  </si>
  <si>
    <t>200.27</t>
  </si>
  <si>
    <t>CLIENTE COM A 27ª MAIOR EXPOSIÇÃO</t>
  </si>
  <si>
    <t>200.28</t>
  </si>
  <si>
    <t>CLIENTE COM A 28ª MAIOR EXPOSIÇÃO</t>
  </si>
  <si>
    <t>200.29</t>
  </si>
  <si>
    <t>CLIENTE COM A 29ª MAIOR EXPOSIÇÃO</t>
  </si>
  <si>
    <t>200.30</t>
  </si>
  <si>
    <t>CLIENTE COM A 30ª MAIOR EXPOSIÇÃO</t>
  </si>
  <si>
    <t>200.31</t>
  </si>
  <si>
    <t>CLIENTE COM A 31ª MAIOR EXPOSIÇÃO</t>
  </si>
  <si>
    <t>200.32</t>
  </si>
  <si>
    <t>CLIENTE COM A 32ª MAIOR EXPOSIÇÃO</t>
  </si>
  <si>
    <t>200.33</t>
  </si>
  <si>
    <t>CLIENTE COM A 33ª MAIOR EXPOSIÇÃO</t>
  </si>
  <si>
    <t>200.34</t>
  </si>
  <si>
    <t>CLIENTE COM A 34ª MAIOR EXPOSIÇÃO</t>
  </si>
  <si>
    <t>200.35</t>
  </si>
  <si>
    <t>CLIENTE COM A 35ª MAIOR EXPOSIÇÃO</t>
  </si>
  <si>
    <t>200.36</t>
  </si>
  <si>
    <t>CLIENTE COM A 36ª MAIOR EXPOSIÇÃO</t>
  </si>
  <si>
    <t>200.37</t>
  </si>
  <si>
    <t>CLIENTE COM A 37ª MAIOR EXPOSIÇÃO</t>
  </si>
  <si>
    <t>200.38</t>
  </si>
  <si>
    <t>CLIENTE COM A 38ª MAIOR EXPOSIÇÃO</t>
  </si>
  <si>
    <t>200.39</t>
  </si>
  <si>
    <t>CLIENTE COM A 39ª MAIOR EXPOSIÇÃO</t>
  </si>
  <si>
    <t>200.40</t>
  </si>
  <si>
    <t>CLIENTE COM A 40ª MAIOR EXPOSIÇÃO</t>
  </si>
  <si>
    <t>200.41</t>
  </si>
  <si>
    <t>CLIENTE COM A 41ª MAIOR EXPOSIÇÃO</t>
  </si>
  <si>
    <t>200.42</t>
  </si>
  <si>
    <t>CLIENTE COM A 42ª MAIOR EXPOSIÇÃO</t>
  </si>
  <si>
    <t>200.43</t>
  </si>
  <si>
    <t>CLIENTE COM A 43ª MAIOR EXPOSIÇÃO</t>
  </si>
  <si>
    <t>200.44</t>
  </si>
  <si>
    <t>CLIENTE COM A 44ª MAIOR EXPOSIÇÃO</t>
  </si>
  <si>
    <t>200.45</t>
  </si>
  <si>
    <t>CLIENTE COM A 45ª MAIOR EXPOSIÇÃO</t>
  </si>
  <si>
    <t>200.46</t>
  </si>
  <si>
    <t>CLIENTE COM A 46ª MAIOR EXPOSIÇÃO</t>
  </si>
  <si>
    <t>200.47</t>
  </si>
  <si>
    <t>CLIENTE COM A 47ª MAIOR EXPOSIÇÃO</t>
  </si>
  <si>
    <t>200.48</t>
  </si>
  <si>
    <t>CLIENTE COM A 48ª MAIOR EXPOSIÇÃO</t>
  </si>
  <si>
    <t>200.49</t>
  </si>
  <si>
    <t>CLIENTE COM A 49ª MAIOR EXPOSIÇÃO</t>
  </si>
  <si>
    <t>200.50</t>
  </si>
  <si>
    <t>CLIENTE COM A 50ª MAIOR EXPOSIÇÃO</t>
  </si>
  <si>
    <t>200.51</t>
  </si>
  <si>
    <t>CLIENTE COM A 51ª MAIOR EXPOSIÇÃO</t>
  </si>
  <si>
    <t>200.52</t>
  </si>
  <si>
    <t>CLIENTE COM A 52ª MAIOR EXPOSIÇÃO</t>
  </si>
  <si>
    <t>200.53</t>
  </si>
  <si>
    <t>CLIENTE COM A 53ª MAIOR EXPOSIÇÃO</t>
  </si>
  <si>
    <t>200.54</t>
  </si>
  <si>
    <t>CLIENTE COM A 54ª MAIOR EXPOSIÇÃO</t>
  </si>
  <si>
    <t>200.55</t>
  </si>
  <si>
    <t>CLIENTE COM A 55ª MAIOR EXPOSIÇÃO</t>
  </si>
  <si>
    <t>200.56</t>
  </si>
  <si>
    <t>CLIENTE COM A 56ª MAIOR EXPOSIÇÃO</t>
  </si>
  <si>
    <t>200.57</t>
  </si>
  <si>
    <t>CLIENTE COM A 57ª MAIOR EXPOSIÇÃO</t>
  </si>
  <si>
    <t>200.58</t>
  </si>
  <si>
    <t>CLIENTE COM A 58ª MAIOR EXPOSIÇÃO</t>
  </si>
  <si>
    <t>200.59</t>
  </si>
  <si>
    <t>CLIENTE COM A 59ª MAIOR EXPOSIÇÃO</t>
  </si>
  <si>
    <t>200.60</t>
  </si>
  <si>
    <t>CLIENTE COM A 60ª MAIOR EXPOSIÇÃO</t>
  </si>
  <si>
    <t>200.61</t>
  </si>
  <si>
    <t>EXPOSIÇÃO COM CLIENTES INDETERMINADOS</t>
  </si>
  <si>
    <t>200.70</t>
  </si>
  <si>
    <t>200.80</t>
  </si>
  <si>
    <t>EXPOSIÇÕES CONCENTRADAS COM CLIENTES EXCEPCIONALIZADOS</t>
  </si>
  <si>
    <t>63;69;81</t>
  </si>
  <si>
    <t>200.90</t>
  </si>
  <si>
    <t>70;71;72</t>
  </si>
  <si>
    <t>510.01</t>
  </si>
  <si>
    <t xml:space="preserve">VALORES MANTIDOS EM ESPÉCIE </t>
  </si>
  <si>
    <t>510.02</t>
  </si>
  <si>
    <t>BANCO CENTRAL - RESERVA LIVRE EM ESPÉCIE</t>
  </si>
  <si>
    <t>510.03</t>
  </si>
  <si>
    <t>520.01</t>
  </si>
  <si>
    <t>OPERAÇÕES COMPROMISSADAS  COMPRA COM COMPROMISSO DE REVENDA</t>
  </si>
  <si>
    <t>520.02</t>
  </si>
  <si>
    <t>OPERAÇÕES COMPROMISSADAS  VENDA COM COMPROMISSO DE RECOMPRA</t>
  </si>
  <si>
    <t>520.03</t>
  </si>
  <si>
    <t>OPERAÇÕES COMPROMISSADAS  COMPRA COM COMPROMISSO DE REVENDA, CONJUGADO COM VENDA COM COMPROMISSO DE RECOMPRA</t>
  </si>
  <si>
    <t>520.04</t>
  </si>
  <si>
    <t>OPERAÇÕES COMPROMISSADAS  POSIÇÃO VENDIDA  COMPRA COM COMPROMISSO DE REVENDA</t>
  </si>
  <si>
    <t>520.05</t>
  </si>
  <si>
    <t>OPERAÇÕES COMPROMISSADAS  LIVRE MOVIMENTAÇÃO  VENDA C/ COMPROMISSO DE RECOMPRA  TÍTULOS PÚBLICOS FEDERAIS</t>
  </si>
  <si>
    <t>526.01</t>
  </si>
  <si>
    <t>DEPÓSITOS INTERFINANCEIROS</t>
  </si>
  <si>
    <t>526.02</t>
  </si>
  <si>
    <t>DEPÓSITO EM POUPANÇA</t>
  </si>
  <si>
    <t>526.03</t>
  </si>
  <si>
    <t>DEPÓSITOS VOLUNTÁRIOS NO BANCO CENTRAL DO BRASIL</t>
  </si>
  <si>
    <t>527.01</t>
  </si>
  <si>
    <t>APLICAÇÕES EM MOEDAS ESTRANGEIRAS</t>
  </si>
  <si>
    <t>530.07</t>
  </si>
  <si>
    <t>530.08</t>
  </si>
  <si>
    <t>VALOR DE REPOSIÇÃO DE OPERAÇÕES COM INSTRUMENTOS DERIVATIVOS DE CRÉDITO PARA EXPOSIÇÕES DECORRENTES DE TRANSFERÊNCIA DE RISCO</t>
  </si>
  <si>
    <t>GANHO POTENCIAL FUTURO DE OPERAÇÕES COM INSTRUMENTOS DERIVATIVOS DE CRÉDITO PARA EXPOSIÇÕES DECORRENTES DE TRANSFERÊNCIA DE RISCO</t>
  </si>
  <si>
    <t>530.20</t>
  </si>
  <si>
    <t>TÍTULOS E VALORES MOBILIÁRIOS DIVERSOS</t>
  </si>
  <si>
    <t>530.22</t>
  </si>
  <si>
    <t>530.23</t>
  </si>
  <si>
    <t>535.01</t>
  </si>
  <si>
    <t>PARTICIPAÇÕES EM FUNDOS DE GARANTIA DE CLEARINGS CARACTERIZADAS COMO QCCP</t>
  </si>
  <si>
    <t>2;4</t>
  </si>
  <si>
    <t>535.04</t>
  </si>
  <si>
    <t>PARTICIPAÇÕES EM FUNDOS DE GARANTIA DE CLEARINGS NÃO CARACTERIZADAS COMO QCCP</t>
  </si>
  <si>
    <t>535.05</t>
  </si>
  <si>
    <t>GARANTIA EM FAVOR DE CÂMARAS OU PRESTADORES DE SERVIÇOS DE COMPENSAÇÃO E DE LIQUIDAÇÃO</t>
  </si>
  <si>
    <t>540.07</t>
  </si>
  <si>
    <t>550.13</t>
  </si>
  <si>
    <t>OPERAÇÕES DE CRÉDITO  DIVERSAS</t>
  </si>
  <si>
    <t>560.05</t>
  </si>
  <si>
    <t>ARRENDAMENTO FINANCEIRO</t>
  </si>
  <si>
    <t>560.06</t>
  </si>
  <si>
    <t>ARRENDAMENTO OPERACIONAL</t>
  </si>
  <si>
    <t>570.01</t>
  </si>
  <si>
    <t>OURO ATIVO FINANCEIRO E INSTRUMENTO CAMBIAL</t>
  </si>
  <si>
    <t>570.06</t>
  </si>
  <si>
    <t>OUTROS DIREITOS COM CARACTERÍSTICAS DE OPERAÇÕES DE CRÉDITO</t>
  </si>
  <si>
    <t>570.10</t>
  </si>
  <si>
    <t>DEMAIS DIREITOS</t>
  </si>
  <si>
    <t>590.10</t>
  </si>
  <si>
    <t>600.05</t>
  </si>
  <si>
    <t>2;4;41;42;43;45;46</t>
  </si>
  <si>
    <t>600.06</t>
  </si>
  <si>
    <t>LIMITES DE CRÉDITO - OUTROS</t>
  </si>
  <si>
    <t>605.05</t>
  </si>
  <si>
    <t>CRÉDITO A LIBERAR EM ATÉ 360 DIAS</t>
  </si>
  <si>
    <t>605.06</t>
  </si>
  <si>
    <t>CRÉDITOS A LIBERAR - OUTROS</t>
  </si>
  <si>
    <t>610.01</t>
  </si>
  <si>
    <t>ADIANTAMENTOS EM MOEDA ESTRANGEIRA</t>
  </si>
  <si>
    <t>610.02</t>
  </si>
  <si>
    <t>ADIANTAMENTOS SOBRE CONTRATOS DE CÂMBIO (ACC / ACE)</t>
  </si>
  <si>
    <t>610.03</t>
  </si>
  <si>
    <t>OUTROS ADIANTAMENTOS CONCEDIDOS</t>
  </si>
  <si>
    <t>620.06</t>
  </si>
  <si>
    <t xml:space="preserve">COOBRIGAÇÕES EM CESSÕES DE CRÉDITOS </t>
  </si>
  <si>
    <t>620.07</t>
  </si>
  <si>
    <t>COOBRIGAÇÕES DEMAIS</t>
  </si>
  <si>
    <t>620.09</t>
  </si>
  <si>
    <t>GARANTIAS PRESTADAS  AVAIS E FIANÇAS</t>
  </si>
  <si>
    <t>630.01</t>
  </si>
  <si>
    <t>CRÉDITOS TRIBUTÁRIOS DE DIFERNÇA TEMPORÁRIA</t>
  </si>
  <si>
    <t>630.02</t>
  </si>
  <si>
    <t>DEMAIS CRÉDITOS TRIBUTÁRIOS</t>
  </si>
  <si>
    <t>640.01</t>
  </si>
  <si>
    <t>DIREITOS POR EMPRÉSTIMOS DE AÇÕES</t>
  </si>
  <si>
    <t>640.02</t>
  </si>
  <si>
    <t>DIREITOS POR EMPRÉSTIMOS DE TÍTULOS</t>
  </si>
  <si>
    <t>640.03</t>
  </si>
  <si>
    <t>DIREITOS POR EMPRÉSTIMOS DE OURO</t>
  </si>
  <si>
    <t>800.01</t>
  </si>
  <si>
    <t>EXPOSIÇÃO CAMBIAL CESTA DE MOEDAS</t>
  </si>
  <si>
    <t>800.02</t>
  </si>
  <si>
    <t>EXPOSIÇÃO CAMBIAL DEMAIS MOEDAS</t>
  </si>
  <si>
    <t>800.03</t>
  </si>
  <si>
    <t>EXPOSIÇÃO CAMBIAL COMPENSAÇÃO PAÍS/EXTERIOR</t>
  </si>
  <si>
    <t>810.10</t>
  </si>
  <si>
    <t>VALOR EM RISCO PARA CENÁRIO NORMAL</t>
  </si>
  <si>
    <t>810.20</t>
  </si>
  <si>
    <t>VALOR EM RISCO PARA CENÁRIO ESTRESSADO</t>
  </si>
  <si>
    <t>820.01</t>
  </si>
  <si>
    <t>CUPOM DE MOEDA ESTRANGEIRO - EXPOSIÇÃO LÍQUIDA (EL)</t>
  </si>
  <si>
    <t>820.02</t>
  </si>
  <si>
    <t>CUPOM DE MOEDA ESTRANGEIRO - DESCASAMENTO VERTICAL (DV)</t>
  </si>
  <si>
    <t>820.03</t>
  </si>
  <si>
    <t>CUPOM DE MOEDA ESTRANGEIRA - DESCASAMENTO HORIZONTAL DENTRO DA ZONA DE VENCIMENTO (DHZ)</t>
  </si>
  <si>
    <t>820.04</t>
  </si>
  <si>
    <t>CUPOM DE MOEDA ESTRANGEIRA - DESCASAMENTO HORIZONTAL ENTRE AS ZONAS DE VENCIMENTO (DHE)</t>
  </si>
  <si>
    <t>830.01</t>
  </si>
  <si>
    <t>CUPOM DE ÍNDICES DE PREÇO - EXPOSIÇÃO LÍQUIDA (EL)</t>
  </si>
  <si>
    <t>830.02</t>
  </si>
  <si>
    <t>CUPOM DE ÍNDICES DE PREÇO - DESCASAMENTO VERTICAL (DV)</t>
  </si>
  <si>
    <t>830.03</t>
  </si>
  <si>
    <t>CUPOM DE ÍNDICES DE PREÇO - DESCASAMENTO HORIZONTAL DENTRO DA ZONA DE VENCIMENTO (DHZ)</t>
  </si>
  <si>
    <t>830.04</t>
  </si>
  <si>
    <t>CUPOM DE ÍNDICES DE PREÇO - DESCASAMENTO HORIZONTAL ENTRE AS ZONAS DE VENCIMENTO (DHE)</t>
  </si>
  <si>
    <t>840.01</t>
  </si>
  <si>
    <t>CUPOM DE TAXA DE JUROS - EXPOSIÇÃO LÍQUIDA (EL)</t>
  </si>
  <si>
    <t>840.02</t>
  </si>
  <si>
    <t>CUPOM DE TAXA DE JUROS - DESCASAMENTO VERTICAL (DV)</t>
  </si>
  <si>
    <t>840.03</t>
  </si>
  <si>
    <t>CUPOM DE TAXA DE JUROS - DESCASAMENTO HORIZONTAL DENTRO DA ZONA DE VENCIMENTO (DHZ)</t>
  </si>
  <si>
    <t>840.04</t>
  </si>
  <si>
    <t>CUPOM DE TAXA DE JUROS - DESCASAMENTO HORIZONTAL ENTRE AS ZONAS DE VENCIMENTO (DHE)</t>
  </si>
  <si>
    <t>850.01</t>
  </si>
  <si>
    <t>COMMODITIES - EXPOSIÇÃO LÍQUIDA (EL)</t>
  </si>
  <si>
    <t>850.02</t>
  </si>
  <si>
    <t>COMMODITIES - EXPOSIÇÃO BRUTA (EB)</t>
  </si>
  <si>
    <t>860.01</t>
  </si>
  <si>
    <t>AÇÕES - MÓDULO DA SOMA DAS EXPOSIÇÕES LÍQUIDAS NO PAÍS</t>
  </si>
  <si>
    <t>860.04</t>
  </si>
  <si>
    <t>AÇÕES - MÓDULO DA SOMA DAS EXPOSIÇÕES LÍQUIDAS NO EXTERIOR</t>
  </si>
  <si>
    <t>860.07</t>
  </si>
  <si>
    <t>AÇÕES - SOMA DO MÓDULO DAS EXPOSIÇÕES LÍQUIDAS EM AÇÕES NO PAÍS</t>
  </si>
  <si>
    <t>860.08</t>
  </si>
  <si>
    <t>AÇÕES - SOMA DO MÓDULO DAS EXPOSIÇÕES LÍQUIDAS EM AÇÕES NO EXTERIOR</t>
  </si>
  <si>
    <t>860.09</t>
  </si>
  <si>
    <t>AÇÕES - SOMA DO MÓDULO DAS EXPOSIÇÕES LÍQUIDAS EM ÍNDICES DE AÇÕES NO PAÍS</t>
  </si>
  <si>
    <t>860.10</t>
  </si>
  <si>
    <t>AÇÕES - SOMA DO MÓDULO DAS EXPOSIÇÕES LÍQUIDAS EM ÍNDICES DE AÇÕES NO EXTERIOR</t>
  </si>
  <si>
    <t>865.01</t>
  </si>
  <si>
    <t>EFEITO DIVERSIFICAÇÃO - RISCO DE MERCADO - MODELO INTERNO</t>
  </si>
  <si>
    <t>865.10</t>
  </si>
  <si>
    <t>VALOR TOTAL DA PARCELA RWACAM ANTES DO EFEITO DIVERSIFICAÇÃO</t>
  </si>
  <si>
    <t>865.20</t>
  </si>
  <si>
    <t>VALOR TOTAL DA PARCELA RWAJUR ANTES DO EFEITO DIVERSIFICAÇÃO</t>
  </si>
  <si>
    <t>865.20.01</t>
  </si>
  <si>
    <t>EFEITO DIVERSIFICAÇÃO RWAJUR</t>
  </si>
  <si>
    <t>865.20.10</t>
  </si>
  <si>
    <t>VALOR TOTAL DA PARCELA RWAJUR1 ANTES DO EFEITO DIVERSIFICAÇÃO</t>
  </si>
  <si>
    <t>865.20.20</t>
  </si>
  <si>
    <t xml:space="preserve"> VALOR TOTAL DA PARCELA RWAJUR2 ANTES DO EFEITO DIVERSIFICAÇÃO</t>
  </si>
  <si>
    <t>865.20.30</t>
  </si>
  <si>
    <t>VALOR TOTAL DA PARCELA RWAJUR3 ANTES DO EFEITO DIVERSIFICAÇÃO</t>
  </si>
  <si>
    <t>865.20.40</t>
  </si>
  <si>
    <t>VALOR TOTAL DA PARCELA RWAJUR4 ANTES DO EFEITO DIVERSIFICAÇÃO</t>
  </si>
  <si>
    <t>865.30</t>
  </si>
  <si>
    <t>VALOR TOTAL DA PARCELA RWAACS ANTES DO EFEITO DIVERSIFICAÇÃO</t>
  </si>
  <si>
    <t>865.40</t>
  </si>
  <si>
    <t>VALOR TOTAL DA PARCELA RWACOM ANTES DO EFEITO DIVERSIFICAÇÃO</t>
  </si>
  <si>
    <t>871.10.00</t>
  </si>
  <si>
    <t>INDICADOR DE EXPOSIÇÃO EM T-3</t>
  </si>
  <si>
    <t>11;12;13;14;15;16</t>
  </si>
  <si>
    <t>20</t>
  </si>
  <si>
    <t>871.20.00</t>
  </si>
  <si>
    <t>INDICADOR DE EXPOSIÇÃO EM T-2</t>
  </si>
  <si>
    <t>871.30.00</t>
  </si>
  <si>
    <t>INDICADOR DE EXPOSIÇÃO EM T-1</t>
  </si>
  <si>
    <t>872.10.02</t>
  </si>
  <si>
    <t>INDICADOR ALTERNATIVO DE EXPOSIÇÃO EM T-3 - IAE  VAREJO</t>
  </si>
  <si>
    <t>872.10.03</t>
  </si>
  <si>
    <t>INDICADOR ALTERNATIVO DE EXPOSIÇÃO EM T-3 - IAE  COMERCIAL</t>
  </si>
  <si>
    <t>17;18;19</t>
  </si>
  <si>
    <t>872.10.05</t>
  </si>
  <si>
    <t>INDICADOR DE EXPOSIÇÃO EM T-3 - IE  VAREJO/COMERCIAL</t>
  </si>
  <si>
    <t>11;12;14;16</t>
  </si>
  <si>
    <t>872.10.07</t>
  </si>
  <si>
    <t>INDICADOR DE EXPOSIÇÃO EM T-3 - IE  FINANÇAS CORPORATIVAS</t>
  </si>
  <si>
    <t>872.10.08</t>
  </si>
  <si>
    <t>INDICADOR DE EXPOSIÇÃO EM T-3 - IE  NEGOCIAÇÃO E VENDAS</t>
  </si>
  <si>
    <t>872.10.09</t>
  </si>
  <si>
    <t>INDICADOR DE EXPOSIÇÃO EM T-3 - IE  PAGAMENTOS E LIQUIDAÇÃO</t>
  </si>
  <si>
    <t>872.10.10</t>
  </si>
  <si>
    <t>INDICADOR DE EXPOSIÇÃO EM T-3 - IE  SERVIÇOS DE AGENTE FINANCEIRO</t>
  </si>
  <si>
    <t>872.10.11</t>
  </si>
  <si>
    <t>INDICADOR DE EXPOSIÇÃO EM T-3 - IE  ADMINISTRAÇÃO DE ATIVOS</t>
  </si>
  <si>
    <t>872.10.12</t>
  </si>
  <si>
    <t>INDICADOR DE EXPOSIÇÃO EM T-3 - IE  CORRETAGEM DE VAREJO</t>
  </si>
  <si>
    <t>872.10.21</t>
  </si>
  <si>
    <t>OUTRAS RECEITAS NÃO INCLUÍDAS EM T-3</t>
  </si>
  <si>
    <t>872.10.22</t>
  </si>
  <si>
    <t>OUTRAS DESPESAS NÃO INCLUÍDAS EM T-3</t>
  </si>
  <si>
    <t>872.20.02</t>
  </si>
  <si>
    <t>INDICADOR ALTERNATIVO DE EXPOSIÇÃO EM T-2 - IAE  VAREJO</t>
  </si>
  <si>
    <t>872.20.03</t>
  </si>
  <si>
    <t>INDICADOR ALTERNATIVO DE EXPOSIÇÃO EM T-2 - IAE  COMERCIAL</t>
  </si>
  <si>
    <t>872.20.05</t>
  </si>
  <si>
    <t>INDICADOR DE EXPOSIÇÃO EM T-2 - IE  VAREJO/COMERCIAL</t>
  </si>
  <si>
    <t>872.20.07</t>
  </si>
  <si>
    <t>INDICADOR DE EXPOSIÇÃO EM T-2 - IE  FINANÇAS CORPORATIVAS</t>
  </si>
  <si>
    <t>872.20.08</t>
  </si>
  <si>
    <t>INDICADOR DE EXPOSIÇÃO EM T-2 - IE  NEGOCIAÇÃO E VENDAS</t>
  </si>
  <si>
    <t>872.20.09</t>
  </si>
  <si>
    <t>INDICADOR DE EXPOSIÇÃO EM T-2 - IE  PAGAMENTOS E LIQUIDAÇÃO</t>
  </si>
  <si>
    <t>872.20.10</t>
  </si>
  <si>
    <t>INDICADOR DE EXPOSIÇÃO EM T-2 - IE  SERVIÇOS DE AGENTE FINANCEIRO</t>
  </si>
  <si>
    <t>872.20.11</t>
  </si>
  <si>
    <t>INDICADOR DE EXPOSIÇÃO EM T-2 - IE  ADMINISTRAÇÃO DE ATIVOS</t>
  </si>
  <si>
    <t>872.20.12</t>
  </si>
  <si>
    <t>INDICADOR DE EXPOSIÇÃO EM T-2 - IE  CORRETAGEM DE VAREJO</t>
  </si>
  <si>
    <t>872.20.21</t>
  </si>
  <si>
    <t>OUTRAS RECEITAS NÃO INCLUÍDAS EM T-2</t>
  </si>
  <si>
    <t>872.20.22</t>
  </si>
  <si>
    <t>OUTRAS DESPESAS NÃO INCLUÍDAS EM T-2</t>
  </si>
  <si>
    <t>872.30.02</t>
  </si>
  <si>
    <t>INDICADOR ALTERNATIVO DE EXPOSIÇÃO EM T-1 - IAE  VAREJO</t>
  </si>
  <si>
    <t>872.30.03</t>
  </si>
  <si>
    <t>INDICADOR ALTERNATIVO DE EXPOSIÇÃO EM T-1 - IAE  COMERCIAL</t>
  </si>
  <si>
    <t>872.30.05</t>
  </si>
  <si>
    <t>INDICADOR DE EXPOSIÇÃO EM T-1 - IE  VAREJO/COMERCIAL</t>
  </si>
  <si>
    <t>872.30.07</t>
  </si>
  <si>
    <t>INDICADOR DE EXPOSIÇÃO EM T-1 - IE  FINANÇAS CORPORATIVAS</t>
  </si>
  <si>
    <t>872.30.08</t>
  </si>
  <si>
    <t>INDICADOR DE EXPOSIÇÃO EM T-1 - IE  NEGOCIAÇÃO E VENDAS</t>
  </si>
  <si>
    <t>872.30.09</t>
  </si>
  <si>
    <t>INDICADOR DE EXPOSIÇÃO EM T-1 - IE  PAGAMENTOS E LIQUIDAÇÃO</t>
  </si>
  <si>
    <t>872.30.10</t>
  </si>
  <si>
    <t>INDICADOR DE EXPOSIÇÃO EM T-1 - IE  SERVIÇOS DE AGENTE FINANCEIRO</t>
  </si>
  <si>
    <t>872.30.11</t>
  </si>
  <si>
    <t>INDICADOR DE EXPOSIÇÃO EM T-1 - IE  ADMINISTRAÇÃO DE ATIVOS</t>
  </si>
  <si>
    <t>872.30.12</t>
  </si>
  <si>
    <t>INDICADOR DE EXPOSIÇÃO EM T-1 - IE  CORRETAGEM DE VAREJO</t>
  </si>
  <si>
    <t>872.30.21</t>
  </si>
  <si>
    <t>OUTRAS RECEITAS NÃO INCLUÍDAS EM T-1</t>
  </si>
  <si>
    <t>872.30.22</t>
  </si>
  <si>
    <t>OUTRAS DESPESAS NÃO INCLUÍDAS EM T-1</t>
  </si>
  <si>
    <t>873.10.01</t>
  </si>
  <si>
    <t>INDICADOR ALTERNATIVO DE EXPOSIÇÃO EM T-3 - IAE  VAREJO/COMERCIAL</t>
  </si>
  <si>
    <t>873.10.05</t>
  </si>
  <si>
    <t>873.10.13</t>
  </si>
  <si>
    <t>INDICADOR DE EXPOSIÇÃO EM T-3 - IE  DEMAIS</t>
  </si>
  <si>
    <t>873.10.21</t>
  </si>
  <si>
    <t>873.10.22</t>
  </si>
  <si>
    <t>873.20.01</t>
  </si>
  <si>
    <t>INDICADOR ALTERNATIVO DE EXPOSIÇÃO EM T-2 - IAE  VAREJO/COMERCIAL</t>
  </si>
  <si>
    <t>873.20.05</t>
  </si>
  <si>
    <t>873.20.13</t>
  </si>
  <si>
    <t>INDICADOR DE EXPOSIÇÃO EM T-2 - IE  DEMAIS</t>
  </si>
  <si>
    <t>873.20.21</t>
  </si>
  <si>
    <t>873.20.22</t>
  </si>
  <si>
    <t>873.30.01</t>
  </si>
  <si>
    <t>INDICADOR ALTERNATIVO DE EXPOSIÇÃO EM T-1 - IAE  VAREJO/COMERCIAL</t>
  </si>
  <si>
    <t>873.30.05</t>
  </si>
  <si>
    <t>873.30.13</t>
  </si>
  <si>
    <t>INDICADOR DE EXPOSIÇÃO EM T-1 - IE  DEMAIS</t>
  </si>
  <si>
    <t>873.30.21</t>
  </si>
  <si>
    <t>873.30.22</t>
  </si>
  <si>
    <t>891.10</t>
  </si>
  <si>
    <t>DELTA EVE APURADO PELA ABORDAGEM PADRONIZADA</t>
  </si>
  <si>
    <t>891.10.10</t>
  </si>
  <si>
    <t>DELTA EVE APURADO PARA CENÁRIO PARALELO DE ALTA NAS TAXAS DE JUROS</t>
  </si>
  <si>
    <t>891.10.10.01</t>
  </si>
  <si>
    <t>DETALHAMENTO DO DELTA EVE APURADO PARA CENÁRIO PARALELO DE ALTA NAS TAXAS DE JUROS</t>
  </si>
  <si>
    <t>54;83</t>
  </si>
  <si>
    <t>891.10.20</t>
  </si>
  <si>
    <t>DELTA EVE APURADO PARA CENÁRIO PARALELO DE BAIXA NAS TAXAS DE JUROS</t>
  </si>
  <si>
    <t>891.10.20.01</t>
  </si>
  <si>
    <t>DETALHAMENTO DO DELTA EVE APURADO PARA CENÁRIO PARALELO DE BAIXA NAS TAXAS DE JUROS</t>
  </si>
  <si>
    <t>891.10.30</t>
  </si>
  <si>
    <t>DELTA EVE APURADO PARA CENÁRIO DE ALTA NAS TAXAS DE JUROS DE CURTO PRAZO</t>
  </si>
  <si>
    <t>891.10.40</t>
  </si>
  <si>
    <t>DELTA EVE APURADO PARA CENÁRIO DE BAIXA NAS TAXAS DE JUROS DE CURTO PRAZO</t>
  </si>
  <si>
    <t>891.10.50</t>
  </si>
  <si>
    <t>DELTA EVE APURADO PARA CENÁRIO STEEPENER</t>
  </si>
  <si>
    <t>891.10.60</t>
  </si>
  <si>
    <t>DELTA EVE APURADO PARA CENÁRIO FLATTENER</t>
  </si>
  <si>
    <t>891.10.90</t>
  </si>
  <si>
    <t>DETALHAMENTO DO DELTA EVE APURADO PARA CENÁRIO QUE GERA MAIOR DELTA EVE</t>
  </si>
  <si>
    <t>891.20</t>
  </si>
  <si>
    <t>DELTA NII APURADO PELA ABORDAGEM PADRONIZADA</t>
  </si>
  <si>
    <t>891.20.10</t>
  </si>
  <si>
    <t>DELTA NII APURADO PARA CENÁRIO PARALELO DE ALTA NAS TAXAS DE JUROS</t>
  </si>
  <si>
    <t>891.20.10.01</t>
  </si>
  <si>
    <t>DETALHAMENTO DO DELTA NII APURADO PARA CENÁRIO PARALELO DE ALTA NAS TAXAS DE JUROS</t>
  </si>
  <si>
    <t>891.20.20</t>
  </si>
  <si>
    <t>DELTA NII APURADO PARA CENÁRIO PARALELO DE BAIXA NAS TAXAS DE JUROS</t>
  </si>
  <si>
    <t>891.20.20.01</t>
  </si>
  <si>
    <t>DETALHAMENTO DO DELTA NII APURADO PARA CENÁRIO PARALELO DE BAIXA NAS TAXAS DE JUROS</t>
  </si>
  <si>
    <t>891.30</t>
  </si>
  <si>
    <t>DELTA EVE APURADO POR MEIO DE METODOLOGIAS INTERNAS</t>
  </si>
  <si>
    <t>891.40</t>
  </si>
  <si>
    <t>DELTA NII APURADO POR MEIO DE METODOLOGIAS INTERNAS</t>
  </si>
  <si>
    <t>910.01</t>
  </si>
  <si>
    <t>AUXILIAR 1 PARA O PR REQUERIDO</t>
  </si>
  <si>
    <t>910.02</t>
  </si>
  <si>
    <t>AUXILIAR 2 PARA O PR REQUERIDO</t>
  </si>
  <si>
    <t>920.01</t>
  </si>
  <si>
    <t>AUXILIAR 1 PARA O PR NÍVEL I REQUERIDO</t>
  </si>
  <si>
    <t>920.02</t>
  </si>
  <si>
    <t>AUXILIAR 2 PARA O PR NÍVEL I REQUERIDO</t>
  </si>
  <si>
    <t>943.01</t>
  </si>
  <si>
    <t>RWA PÚBLICO NÃO BANCÁRIO</t>
  </si>
  <si>
    <t>943.02</t>
  </si>
  <si>
    <t>RWA BANCÁRIO</t>
  </si>
  <si>
    <t>950.01</t>
  </si>
  <si>
    <t>AUXILIAR 1 PARA MARGEM DE PR REQUERIDO</t>
  </si>
  <si>
    <t>950.02</t>
  </si>
  <si>
    <t>AUXILIAR 2 PARA MARGEM DE PR REQUERIDO</t>
  </si>
  <si>
    <t>950.03</t>
  </si>
  <si>
    <t>AUXILIAR 3 PARA MARGEM DE PR REQUERIDO</t>
  </si>
  <si>
    <t>951.01</t>
  </si>
  <si>
    <t>AUXILIAR 1 PARA MARGEM DE PR NÍVEL I REQUERIDO</t>
  </si>
  <si>
    <t>951.02</t>
  </si>
  <si>
    <t>AUXILIAR 2 PARA MARGEM DE PR NÍVEL I REQUERIDO</t>
  </si>
  <si>
    <t>111.91.03</t>
  </si>
  <si>
    <t>PERDAS OU PREJUÍZOS ACUMULADOS</t>
  </si>
  <si>
    <t>Sim</t>
  </si>
  <si>
    <t>145.03.06</t>
  </si>
  <si>
    <t>RISCO DE CRÉDITO DA CONTRAPARTE – COMPRA COM COMPROMISSO DE REVENDA – CONTA
AUXILIAR</t>
  </si>
  <si>
    <t>530.30</t>
  </si>
  <si>
    <t>OPERAÇÕES COM INSTRUMENTOS FINANCEIROS DERIVATIVOS POR MEIO DA ABORDAGEM SA-CCR</t>
  </si>
  <si>
    <t>530.30.01</t>
  </si>
  <si>
    <t>VALOR DE REPOSIÇÃO CALCULADO DE ACORDO COM A ABORDAGEM SA-CCR</t>
  </si>
  <si>
    <t>530.30.02</t>
  </si>
  <si>
    <t>GANHO POTENCIAL FUTURO CALCULADO DE ACORDO COM A ABORDAGEM SA-CCR</t>
  </si>
  <si>
    <t>108</t>
  </si>
  <si>
    <t>109</t>
  </si>
  <si>
    <t>141</t>
  </si>
  <si>
    <t>142</t>
  </si>
  <si>
    <t>143</t>
  </si>
  <si>
    <t>144</t>
  </si>
  <si>
    <t>145</t>
  </si>
  <si>
    <t>146</t>
  </si>
  <si>
    <t>149</t>
  </si>
  <si>
    <t>170</t>
  </si>
  <si>
    <t>171</t>
  </si>
  <si>
    <t>172</t>
  </si>
  <si>
    <t>173</t>
  </si>
  <si>
    <t>174</t>
  </si>
  <si>
    <t>175</t>
  </si>
  <si>
    <t>176</t>
  </si>
  <si>
    <t>177</t>
  </si>
  <si>
    <t>180</t>
  </si>
  <si>
    <t>181</t>
  </si>
  <si>
    <t>200</t>
  </si>
  <si>
    <t>210</t>
  </si>
  <si>
    <t>211</t>
  </si>
  <si>
    <t>212</t>
  </si>
  <si>
    <t>214</t>
  </si>
  <si>
    <t>215</t>
  </si>
  <si>
    <t>216</t>
  </si>
  <si>
    <t>217</t>
  </si>
  <si>
    <t>218</t>
  </si>
  <si>
    <t>510</t>
  </si>
  <si>
    <t>520</t>
  </si>
  <si>
    <t>530</t>
  </si>
  <si>
    <t>535</t>
  </si>
  <si>
    <t>540</t>
  </si>
  <si>
    <t>550</t>
  </si>
  <si>
    <t>560</t>
  </si>
  <si>
    <t>570</t>
  </si>
  <si>
    <t>590</t>
  </si>
  <si>
    <t>600</t>
  </si>
  <si>
    <t>605</t>
  </si>
  <si>
    <t>610</t>
  </si>
  <si>
    <t>620</t>
  </si>
  <si>
    <t>630</t>
  </si>
  <si>
    <t>640</t>
  </si>
  <si>
    <t>700</t>
  </si>
  <si>
    <t>800</t>
  </si>
  <si>
    <t>810</t>
  </si>
  <si>
    <t>820</t>
  </si>
  <si>
    <t>830</t>
  </si>
  <si>
    <t>840</t>
  </si>
  <si>
    <t>850</t>
  </si>
  <si>
    <t>860</t>
  </si>
  <si>
    <t>865</t>
  </si>
  <si>
    <t>866</t>
  </si>
  <si>
    <t>870</t>
  </si>
  <si>
    <t>871</t>
  </si>
  <si>
    <t>872</t>
  </si>
  <si>
    <t>873</t>
  </si>
  <si>
    <t>890</t>
  </si>
  <si>
    <t>891</t>
  </si>
  <si>
    <t>911</t>
  </si>
  <si>
    <t>933</t>
  </si>
  <si>
    <t>934</t>
  </si>
  <si>
    <t>942</t>
  </si>
  <si>
    <t>943</t>
  </si>
  <si>
    <t>944</t>
  </si>
  <si>
    <t>957</t>
  </si>
  <si>
    <t>958</t>
  </si>
  <si>
    <t>959</t>
  </si>
  <si>
    <t>975</t>
  </si>
  <si>
    <t>TÍTULOS EMITIDOS POR INSTITUIÇÕES FINANCEIRAS</t>
  </si>
  <si>
    <t>1;2;3;4;5;6;7;9</t>
  </si>
  <si>
    <t>1;2;3</t>
  </si>
  <si>
    <t>20;40;999</t>
  </si>
  <si>
    <t>20;999</t>
  </si>
  <si>
    <t>40;999</t>
  </si>
  <si>
    <t>61;62</t>
  </si>
  <si>
    <t>4;41;42;43;45</t>
  </si>
  <si>
    <t>55;56;58</t>
  </si>
  <si>
    <t>5;6;7;8;81</t>
  </si>
  <si>
    <t>7;81</t>
  </si>
  <si>
    <t>1;2;3;4;5;96;97</t>
  </si>
  <si>
    <t>87;62;66;67;68</t>
  </si>
  <si>
    <t>69;81</t>
  </si>
  <si>
    <t>190</t>
  </si>
  <si>
    <t>LIMITE MÁXIMO PARA O TOTAL DE OPERAÇÕES COMPROMISSADAS</t>
  </si>
  <si>
    <t>191</t>
  </si>
  <si>
    <t>LIMITE MÁXIMO PARA OPERAÇÕES COMPROMISSADAS COM TÍTULOS PRIVADOS</t>
  </si>
  <si>
    <t>192</t>
  </si>
  <si>
    <t>MÁXIMA EXPOSIÇÃO MENSAL EM OPERAÇÕES COMPROMISSADAS</t>
  </si>
  <si>
    <t>192.01</t>
  </si>
  <si>
    <t>COMPRA COM COMPROMISSO DE REVENDA – SETOR PÚBLICO – INCLUÍDO NO LIMITE</t>
  </si>
  <si>
    <t>192.02</t>
  </si>
  <si>
    <t>VENDA COM COMPROMISSO DE RECOMPRA – SETOR PÚBLICO – INCLUÍDO NO LIMITE</t>
  </si>
  <si>
    <t>192.03</t>
  </si>
  <si>
    <t>COMPRA COM COMPROMISSO DE REVENDA – TÍTULOS PRIVADOS – INCLUÍDO NO LIMITE</t>
  </si>
  <si>
    <t>192.04</t>
  </si>
  <si>
    <t>VENDA COM COMPROMISSO DE RECOMPRA – TÍTULOS PRIVADOS – INCLUÍDO NO LIMITE</t>
  </si>
  <si>
    <t>192.11</t>
  </si>
  <si>
    <t>COMPRA COM COMPROMISSO DE REVENDA – SETOR PÚBLICO – FORA DO LIMITE</t>
  </si>
  <si>
    <t>192.12</t>
  </si>
  <si>
    <t>VENDA COM COMPROMISSO DE RECOMPRA – SETOR PÚBLICO – FORA DO LIMITE</t>
  </si>
  <si>
    <t>192.13</t>
  </si>
  <si>
    <t>COMPRA COM COMPROMISSO DE REVENDA – TÍTULOS PRIVADOS – FORA DO LIMITE</t>
  </si>
  <si>
    <t>192.14</t>
  </si>
  <si>
    <t>VENDA COM COMPROMISSO DE RECOMPRA – TÍTULOS PRIVADOS – FORA DO LIMITE</t>
  </si>
  <si>
    <t>193</t>
  </si>
  <si>
    <t>MÁXIMA EXPOSIÇÃO MENSAL EM OPERAÇÕES COMPROMISSADAS COM TÍTULOS PRIVADOS</t>
  </si>
  <si>
    <t>193.01</t>
  </si>
  <si>
    <t>193.02</t>
  </si>
  <si>
    <t>193.11</t>
  </si>
  <si>
    <t>193.12</t>
  </si>
  <si>
    <t>980</t>
  </si>
  <si>
    <t>MARGEM DO LIMITE PARA REALIZAÇÃO DE OPERAÇÕES COMPROMISSADAS</t>
  </si>
  <si>
    <t>981</t>
  </si>
  <si>
    <t>MARGEM DO LIMITE PARA REALIZAÇÃO DE OPERAÇÕES COMPROMISSADAS COM TÍTULOS PRIVADOS</t>
  </si>
  <si>
    <t>620.10</t>
  </si>
  <si>
    <t>GARANTIAS A VIGER</t>
  </si>
  <si>
    <t>ELIM2004</t>
  </si>
  <si>
    <t>RA</t>
  </si>
  <si>
    <t>LCSP</t>
  </si>
  <si>
    <t>FLAF</t>
  </si>
  <si>
    <t>RWACPAD</t>
  </si>
  <si>
    <t>RWAMPAD</t>
  </si>
  <si>
    <t>RBAN</t>
  </si>
  <si>
    <t>IRRBB</t>
  </si>
  <si>
    <t>RWA</t>
  </si>
  <si>
    <t>ACCP</t>
  </si>
  <si>
    <t>LOC</t>
  </si>
  <si>
    <t>Documento de Limites Operacionais</t>
  </si>
  <si>
    <t>V Contábil/Exposição</t>
  </si>
  <si>
    <t>VrContabil</t>
  </si>
  <si>
    <t>decimal_17_2</t>
  </si>
  <si>
    <t>Perc Aplic Capital</t>
  </si>
  <si>
    <t>PERCENTUAL(2)</t>
  </si>
  <si>
    <t>Cod_Redutor</t>
  </si>
  <si>
    <t>Tipo(TABELA 024)</t>
  </si>
  <si>
    <t>NUMÉRICO(0)</t>
  </si>
  <si>
    <t>Tipo_Elemento</t>
  </si>
  <si>
    <t>ACCPi UTILIZADO</t>
  </si>
  <si>
    <t>NUMÉRICO(4)</t>
  </si>
  <si>
    <t>ACCPi</t>
  </si>
  <si>
    <t>decimal_17_4</t>
  </si>
  <si>
    <t>RWAcprNBi</t>
  </si>
  <si>
    <t>NUMÉRICO(2)</t>
  </si>
  <si>
    <t>RWAcprNBI</t>
  </si>
  <si>
    <t>Faculdade 5% Jurisd.</t>
  </si>
  <si>
    <t>Faculdade</t>
  </si>
  <si>
    <t>ACCPi JURISDIÇÃO</t>
  </si>
  <si>
    <t>ACCPi_Jurisdicao</t>
  </si>
  <si>
    <t>REC INTERM FINANC</t>
  </si>
  <si>
    <t>RecIntermFinanc</t>
  </si>
  <si>
    <t>REC PREST SERVIÇO</t>
  </si>
  <si>
    <t>RecPrestServico</t>
  </si>
  <si>
    <t>REC OPER Ñ INCLUIDA</t>
  </si>
  <si>
    <t>RecOperacionalNaoIncluida</t>
  </si>
  <si>
    <t>DESP INTERM FINANC</t>
  </si>
  <si>
    <t>DespIntermFinanc</t>
  </si>
  <si>
    <t>DESP OPER Ñ INCLUIDA</t>
  </si>
  <si>
    <t>DespOperacionalNaoIncluida</t>
  </si>
  <si>
    <t>TVM E INST DERIVATIV</t>
  </si>
  <si>
    <t>TvmDerivativosNaoNegociacao</t>
  </si>
  <si>
    <t>OP CRED, ARRED, OUTR</t>
  </si>
  <si>
    <t>OpCredArrendOutros</t>
  </si>
  <si>
    <t>TVM Ñ CLASSIFICADO</t>
  </si>
  <si>
    <t>TvmNaoNegociacao</t>
  </si>
  <si>
    <t>TVM CLASSIFICADO</t>
  </si>
  <si>
    <t>TvmNegociacao</t>
  </si>
  <si>
    <t>PLANO DE NEGÓCIOS</t>
  </si>
  <si>
    <t>PlanoNegocios</t>
  </si>
  <si>
    <t>Var valor 1º percent</t>
  </si>
  <si>
    <t>VarValor1Percentil</t>
  </si>
  <si>
    <t>Var valor 99 percent</t>
  </si>
  <si>
    <t>VarValor99Percentil</t>
  </si>
  <si>
    <t>Est. PP a 5% do PR</t>
  </si>
  <si>
    <t>EstPerda5PorcentoPR</t>
  </si>
  <si>
    <t>Est. PP a 10% do PR</t>
  </si>
  <si>
    <t>EstPerda10PorcentoPR</t>
  </si>
  <si>
    <t>Est. PP a 20% do PR</t>
  </si>
  <si>
    <t>EstPerda20PorcentoPR</t>
  </si>
  <si>
    <t>Ponderação Exposição</t>
  </si>
  <si>
    <t>Cod_FatorPonderacao</t>
  </si>
  <si>
    <t>Mitigador de Risco</t>
  </si>
  <si>
    <t>Cod_Mitigador</t>
  </si>
  <si>
    <t>Fator de Conversão</t>
  </si>
  <si>
    <t>Cod_FatorConversao</t>
  </si>
  <si>
    <t>Cod sub conta</t>
  </si>
  <si>
    <t>SubConta</t>
  </si>
  <si>
    <t>Vr.Prov.Ad.Rec Rd Ap</t>
  </si>
  <si>
    <t>Provisoes</t>
  </si>
  <si>
    <t>VaR - Cenário Normal</t>
  </si>
  <si>
    <t>VaR_CenarioNormal</t>
  </si>
  <si>
    <t>VaR - Estressado</t>
  </si>
  <si>
    <t>VaR_Estressado</t>
  </si>
  <si>
    <t>Fator Risco</t>
  </si>
  <si>
    <t>Cod_Fator_Risco</t>
  </si>
  <si>
    <t>Op. Excl. Margens</t>
  </si>
  <si>
    <t>Op_Excl_Margens</t>
  </si>
  <si>
    <t>Opção Mod Int IRRBB</t>
  </si>
  <si>
    <t>Op_Mod_Int_IRRBB</t>
  </si>
  <si>
    <t>Periodo Manutenção</t>
  </si>
  <si>
    <t>Periodo_Manutencao</t>
  </si>
  <si>
    <t>inteiro</t>
  </si>
  <si>
    <t>Trat. Cap. Próprio</t>
  </si>
  <si>
    <t>Trat_Cap_Proprio</t>
  </si>
  <si>
    <t>Vr. Perdas e Ganhos</t>
  </si>
  <si>
    <t>VrPerdasEGanhos</t>
  </si>
  <si>
    <t>Cód Incl Vr Op Limit</t>
  </si>
  <si>
    <t>Cod_Inclu_Limite</t>
  </si>
  <si>
    <t>Sistema de Registro</t>
  </si>
  <si>
    <t>Cod_Sist_Registro</t>
  </si>
  <si>
    <t>Vr. Bruto para LEC</t>
  </si>
  <si>
    <t>Vlr_Bruto</t>
  </si>
  <si>
    <t>Parc. Mitigada LEC</t>
  </si>
  <si>
    <t>Parc_Mitigada</t>
  </si>
  <si>
    <t>Parc.Exp. Compensada</t>
  </si>
  <si>
    <t>Parc_Compensada</t>
  </si>
  <si>
    <t>Tipo Exposição</t>
  </si>
  <si>
    <t>Cod_tipo_exp</t>
  </si>
  <si>
    <t>Carteira - Neg/Banc</t>
  </si>
  <si>
    <t>Carteira_Neg_Banc</t>
  </si>
  <si>
    <t>Crédito Int/Ext</t>
  </si>
  <si>
    <t>Cod_Origem_Exp</t>
  </si>
  <si>
    <t>Tipo Part. Excepcion</t>
  </si>
  <si>
    <t>Cod_tipo_excl</t>
  </si>
  <si>
    <t>Vr.Bruto Exp.Agreg</t>
  </si>
  <si>
    <t>Vlr_bruto_exp_agreg</t>
  </si>
  <si>
    <t>Vr.Agreg.Mitigadores</t>
  </si>
  <si>
    <t>Vlr_mitigado</t>
  </si>
  <si>
    <t>Qde Clientes Agreg.</t>
  </si>
  <si>
    <t>Qtde_clientes_agrup</t>
  </si>
  <si>
    <t>Data Maior Exposição</t>
  </si>
  <si>
    <t>Data_Maior_Exposicao</t>
  </si>
  <si>
    <t>País</t>
  </si>
  <si>
    <t>Cod_Jurisdicao</t>
  </si>
  <si>
    <t>Moeda</t>
  </si>
  <si>
    <t>CNPJ Coop Sing Fil</t>
  </si>
  <si>
    <t>CNPJ_Coop_Sing_Fil</t>
  </si>
  <si>
    <t>PR NI Coop Sing Fil</t>
  </si>
  <si>
    <t>PR_NI_Coop_Sing_Fil</t>
  </si>
  <si>
    <t>Ctrapte Suj LEC Alt.</t>
  </si>
  <si>
    <t>Cod_lim_alt</t>
  </si>
  <si>
    <t>IS_ELEMENTO_DOMINIO_ASSOCIADO_CONTA(891;58;[1;2])</t>
  </si>
  <si>
    <t>S5 - GI; S5 - GII; S5 - GIII</t>
  </si>
  <si>
    <t>Patrimônio De Referência para o Limite de Basileia (PRS5_LB)</t>
  </si>
  <si>
    <t>Patrimônio De Referência para o Limite de Imobilização (PRS5_LI)</t>
  </si>
  <si>
    <t>Excesso dos Recursos Aplicados no Ativo Permanente</t>
  </si>
  <si>
    <t>Soma de Valores</t>
  </si>
  <si>
    <t>Capital Social</t>
  </si>
  <si>
    <t>Reservas De Capital, Reavaliação e de Lucros</t>
  </si>
  <si>
    <t>Ganhos Não Realizados de Ajustes de Avaliação Patrimonial</t>
  </si>
  <si>
    <t>Sobras ou Lucros Acumulados</t>
  </si>
  <si>
    <t>Contas de Resultado Credoras</t>
  </si>
  <si>
    <t>Depósito Para Suficiência de Capital</t>
  </si>
  <si>
    <t>Deduções de Valores</t>
  </si>
  <si>
    <t>Perdas não Realizadas de Ajustes de Avaliação Patrimonial</t>
  </si>
  <si>
    <t>Ações em Tesouraria e Outros Instrumentos de Emissão Própria</t>
  </si>
  <si>
    <t>Perdas ou Prejuízos Acumulados</t>
  </si>
  <si>
    <t>Contas de Resultado Devedoras</t>
  </si>
  <si>
    <t>Ágios Pagos na Aquisição de Investimento</t>
  </si>
  <si>
    <t>Ativos Intangíveis</t>
  </si>
  <si>
    <t>Ativos Atuariais Relacionados a Fundos de pensão de Benefício Definido</t>
  </si>
  <si>
    <t>Investimentos no Capital Social de Entidades Não Financeiras</t>
  </si>
  <si>
    <t>Participação de Não Controladores no Capital de Subsidárias</t>
  </si>
  <si>
    <t>LIMITE PARA IMOBILIZAÇÃO (LI)</t>
  </si>
  <si>
    <t>Ativo Permanente</t>
  </si>
  <si>
    <t>Ajustes Prudenciais Deduzidos do PR Registrados no Ativo Permanente</t>
  </si>
  <si>
    <t>VALORES MANTIDOS EM ESPÉCIE EM MOEDA NACIONAL</t>
  </si>
  <si>
    <t>VALORES MANTIDOS EM ESPÉCIE EM MOEDA ESTRANGEIRA</t>
  </si>
  <si>
    <t>DEPÓSITOS BANCÁRIOS EM MOEDA NACIONAL</t>
  </si>
  <si>
    <t>DISPONIBILIDADES - OUTRAS</t>
  </si>
  <si>
    <t>OPERAÇÕES COMPROMISSADAS  COMPRA COM COMPROMISSO DE REVENDA  TÍTULOS PÚBLICOS FEDERAIS</t>
  </si>
  <si>
    <t>OPERAÇÕES COMPROMISSADAS  VENDA COM COMPROMISSO DE RECOMPRA  TÍTULOS PÚBLICOS FEDERAIS</t>
  </si>
  <si>
    <t>OPERAÇÕES COMPROMISSADAS  VENDA COM COMPROMISSO DE RECOMPRA - DEMAIS</t>
  </si>
  <si>
    <t>DEPÓSITOS EM POUPANÇA</t>
  </si>
  <si>
    <t>TÍTULOS EMITIDOS POR INSTITUIÇÕES FINANCEIRAS EM REGIME ESPECIAL</t>
  </si>
  <si>
    <t>OUTROS TÍTULOS E VALORES MOBILIÁRIOS</t>
  </si>
  <si>
    <t>COTAS DE CLASSE SUBORDINADA DE FIDC</t>
  </si>
  <si>
    <t>S5 - GI</t>
  </si>
  <si>
    <t>588</t>
  </si>
  <si>
    <t>S5 - GII; S5 - GIII</t>
  </si>
  <si>
    <t>COTAS DE CLASSE SUBORDINADA DE FIDC - GI NÃO VINCULADA A CENTRAL</t>
  </si>
  <si>
    <t>CRÉDITOS VINCULADOS - BANCO CENTRAL</t>
  </si>
  <si>
    <t>CENTRALIZAÇÃO FINANCEIRA  COOPERATIVAS</t>
  </si>
  <si>
    <t>COMPRA E VENDA DE MOEDA EXTRANGEIRA E DE OURO COM LIQUIDAÇÃO PRONTA EM CÂMARAS - RISCO AT. OBJETO</t>
  </si>
  <si>
    <t>COMPRA E VENDA DE MOEDA EXTRANGEIRA E DE OURO COM LIQUIDAÇÃO PRONTA EM CÂMARAS - RISCO CONTRAPARTE</t>
  </si>
  <si>
    <t>COMPRA E VENDA DE MOEDA EXTRANGEIRA E DE OURO COM LIQUIDAÇÃO PRONTA INTERBANCÁRIA - RISCO AT. OBJETO</t>
  </si>
  <si>
    <t>COMPRA E VENDA DE MOEDA EXTRANGEIRA E DE OURO COM LIQUIDAÇÃO PRONTA INTERBANCÁRIA - RISCO CONTRAPARTE</t>
  </si>
  <si>
    <t>ADIANTAMENTOS REFERENTES A COMPRA E VENDA DE MOEDA EXTRANGEIRA E DE OURO COM LIQUIDAÇÃO PRONTA INTERBANCÁRIA</t>
  </si>
  <si>
    <t>OUTROS</t>
  </si>
  <si>
    <t>IMOBILIZADO DE ARRENDAMENTO</t>
  </si>
  <si>
    <t>TESOURO NACIONAL - ALONGAMENTO DE CRÉDITO RURAL</t>
  </si>
  <si>
    <t>DEVEDORES POR DEPÓSITO EM GARANTIA - INTERPOSIÇÃO DE RECURSOS FISCAIS LEI 9.703/98</t>
  </si>
  <si>
    <t>ADIANTAMENTOS AO FGC</t>
  </si>
  <si>
    <t>DEVEDORES POR DEPÓSITO EM GARANTIA - INTERPOSIÇÃO DE RECURSOS FISCAIS E TRABALHISTAS</t>
  </si>
  <si>
    <t>DIREITOS DE NOVAÇÃO DO FCVS</t>
  </si>
  <si>
    <t>COMPRA E VENDA DE MOEDA EXTRANGEIRA PESSOA NATURAL OU PESSOA JURÍDICA - RISCO CONTRAPARTE</t>
  </si>
  <si>
    <t>ADIANTAMENTOS CONCEDIDOS</t>
  </si>
  <si>
    <t>INVESTIMENTOS</t>
  </si>
  <si>
    <t>IMOBILIZADO DE USO</t>
  </si>
  <si>
    <t>ATIVO INTANGÍVEL</t>
  </si>
  <si>
    <t>1395</t>
  </si>
  <si>
    <t>CRÉDITOS A LIBERAR</t>
  </si>
  <si>
    <t>SFH - PARCELAS DE FINANCIAMENTOS A LIBERAR</t>
  </si>
  <si>
    <t>CRÉDITOS CONTRATADOS A LIBERAR</t>
  </si>
  <si>
    <t>ATIVOS DEDUZIDOS DO PR A SEREM DEDUZIDOS DO RWARCSIMP</t>
  </si>
  <si>
    <t>INVESTIMENTOS NO CAPITAL SOCIAL DE ENTIDADES NÃO FINANCEIRAS</t>
  </si>
  <si>
    <t>ÁGIOS PAGOS EM INVESTIMENTOS</t>
  </si>
  <si>
    <t>ATIVOS INTANGÍVEIS DEDUZIDOS DO PR</t>
  </si>
  <si>
    <t>ATIVOS ATUARIAIS RELACIONADOS A FUNDO DE PENSÃO DE BENEFÍCIO DEFINIDO</t>
  </si>
  <si>
    <t>ATIVOS NÃO CONSIDERADOS NO CÁLCULO DO RWARCSIMP</t>
  </si>
  <si>
    <t>OPERAÇÕES DE INTERDEPENDÊNCIAS</t>
  </si>
  <si>
    <t>CHEQUES A COMPENSAR</t>
  </si>
  <si>
    <t>OPERAÇÕES ATIVAS VINCULADAS</t>
  </si>
  <si>
    <t>OPERAÇÕES VEDADAS PELA RESOLUÇÃO 4.606/17</t>
  </si>
  <si>
    <t>OPERAÇÕES DE CÂMBIO</t>
  </si>
  <si>
    <t>AÇÕES, DERIVATIVOS E MERCADORIAS</t>
  </si>
  <si>
    <t>COTAS DE FUNDO DE INVESTIMENTO</t>
  </si>
  <si>
    <t>INSTRUMENTOS AUTORIZADOS A COMPOSIÇÃO DO CAPITAL COMPLEMENTAR OU DO NÍVEL II</t>
  </si>
  <si>
    <t>VALOR DO RWARCSIMP</t>
  </si>
  <si>
    <t>RWAOSIMP</t>
  </si>
  <si>
    <t>BISimpT-1- Indicador Simplificado de Exposição T-1</t>
  </si>
  <si>
    <t>CFAT-1 - Componente Financeiro Ampliado T-1</t>
  </si>
  <si>
    <t>RJB2 - Receitas de Juros e Arrendamentos - T-1</t>
  </si>
  <si>
    <t>RJB3 - Receitas de Juros e Arrendamentos - T-1</t>
  </si>
  <si>
    <t>DJB2 - Despesas de Juros e Arrendamentos - T-1</t>
  </si>
  <si>
    <t>RPB2 - Receitas de Participações - T-1</t>
  </si>
  <si>
    <t>RPB3 - Receitas de Participações - T-1</t>
  </si>
  <si>
    <t>RFLB2 - Resultado Financeiro Líquido - T-1</t>
  </si>
  <si>
    <t>RFLB3 - Resultado Financeiro Líquido - T-1</t>
  </si>
  <si>
    <t>RJB4 - Receitas de Juros e Arrendamentos - T-2</t>
  </si>
  <si>
    <t>DJB4 - Despesas de Juros e Arrendamentos - T-2</t>
  </si>
  <si>
    <t>RPB4 -  Receitas de Participações - T-2</t>
  </si>
  <si>
    <t>RFLB4 - Resultado Financeiro Líquido - T-2</t>
  </si>
  <si>
    <t>RJB5 -  Receitas de Juros e Arrendamentos - T-2</t>
  </si>
  <si>
    <t>DJB5 - Depesas de Juros e Arrendamentos - T-2</t>
  </si>
  <si>
    <t>RPB5 - Receitas de Participações - T-2</t>
  </si>
  <si>
    <t>RFLB5 - Resultado Financeiro Líquido - T-2</t>
  </si>
  <si>
    <t>RJB6 - Receitas de Juros e Arrendamentos - T-3</t>
  </si>
  <si>
    <t>DJB6 -  Depesas de Juros e Arrendamentos - T-3</t>
  </si>
  <si>
    <t>RPB6 - Receitas de Participações - T-3</t>
  </si>
  <si>
    <t>RFLB6 -  Resultado Financeiro Líquido - T-3</t>
  </si>
  <si>
    <t>RJB7 - Receitas de Juros e Arrendamentos - T-3</t>
  </si>
  <si>
    <t>DJB7 - Depesas de Juros e Arrendamentos - T-3</t>
  </si>
  <si>
    <t>RPB7 - Receitas de Participações - T-3</t>
  </si>
  <si>
    <t>RFLB7 - Resultado Financeiro Líquido - T-3</t>
  </si>
  <si>
    <t>CST-1 - Componente de Prestação de Serviços T-1</t>
  </si>
  <si>
    <t>RSB2 - Receitas de Serviços - T-1</t>
  </si>
  <si>
    <t>RSB3 - Receitas de Serviços - T-1</t>
  </si>
  <si>
    <t>DSB2 - Despesas de Serviços - T-1</t>
  </si>
  <si>
    <t>DSB3 - Despesas de Serviços - T-1</t>
  </si>
  <si>
    <t>OROB2 - Outras Receitas Operacionais - T-1</t>
  </si>
  <si>
    <t>OROB3 - Outras Receitas Operacionais - T-1</t>
  </si>
  <si>
    <t>ODOB2 - Outras Despesas Operacionais - T-1</t>
  </si>
  <si>
    <t>ODOB3 - Outras Despesas Operacionais - T-1</t>
  </si>
  <si>
    <t>RSB4 - Receitas de Serviços - T-2</t>
  </si>
  <si>
    <t>DSB4 - Despesas de Serviços - T-2</t>
  </si>
  <si>
    <t>OROB4 - Outras Receitas Operacionais - T-2</t>
  </si>
  <si>
    <t>ODOB4 - Outras Despesas Operacionais - T-2</t>
  </si>
  <si>
    <t>RSB5 - Receitas de Serviços - T-2</t>
  </si>
  <si>
    <t>DSB5 - Despesas de Serviços - T-2</t>
  </si>
  <si>
    <t>OROB5 - Outras Receitas Operacionais - T-2</t>
  </si>
  <si>
    <t>ODOB5 - Outras Despesas Operacionais - T-2</t>
  </si>
  <si>
    <t>RSB6 - Receita de Serviços - T-3</t>
  </si>
  <si>
    <t>DSB6 - Despesas de Serviços - T-3</t>
  </si>
  <si>
    <t>OROB6 - Outras Receitas Operacionais - T-3</t>
  </si>
  <si>
    <t>ODOB6 - Outras Despesas Operacionais - T-3</t>
  </si>
  <si>
    <t>RSB7 - Receitas de Serviços - T-3</t>
  </si>
  <si>
    <t>DSB7 - Despesas de Serviços - T-3</t>
  </si>
  <si>
    <t>OROB7 - Outras Receitas Operacionais - T-3</t>
  </si>
  <si>
    <t>ODOB7 - Outras Despesas Operacionais - T-3</t>
  </si>
  <si>
    <t>CFAT-1,5 - Componente Financeiro Ampliado T-1,5</t>
  </si>
  <si>
    <t>CST-1,5 - Componente de Prestação de Serviços T-1,5</t>
  </si>
  <si>
    <t>BISimpT-1,5 - Indicador Simplificado de Exposição T-1,5</t>
  </si>
  <si>
    <t>CFAT-2 - Componente Financeiro Ampliado T-2</t>
  </si>
  <si>
    <t>CST-2 - Componente de Prestação de Serviços T-2</t>
  </si>
  <si>
    <t>BISimpT-2 -  Indicador Simplificado de Exposição T-2</t>
  </si>
  <si>
    <t>CFAT-2,5 - Componente Financeiro Ampliado T-2,5</t>
  </si>
  <si>
    <t>1811</t>
  </si>
  <si>
    <t>CST-2,5 - Componente de Prestação de Serviços T-2,5</t>
  </si>
  <si>
    <t>1812</t>
  </si>
  <si>
    <t>BISimpT-2,5 - Indicador Simplificado de Exposição T-2,5</t>
  </si>
  <si>
    <t>1813</t>
  </si>
  <si>
    <t>CFAT-3 - Componente Financeiro Ampliado T-3</t>
  </si>
  <si>
    <t>1814</t>
  </si>
  <si>
    <t>Componente de Prestação de Serviços T-3</t>
  </si>
  <si>
    <t>1815</t>
  </si>
  <si>
    <t>BISimpT-3 - Indicador Simplificado de Exposição T-3</t>
  </si>
  <si>
    <t>RWACAMSIMP</t>
  </si>
  <si>
    <t>EXPSimp</t>
  </si>
  <si>
    <t>RWAS5</t>
  </si>
  <si>
    <t>8</t>
  </si>
  <si>
    <t>12</t>
  </si>
  <si>
    <t>15</t>
  </si>
  <si>
    <t>18</t>
  </si>
  <si>
    <t>65</t>
  </si>
  <si>
    <t>70</t>
  </si>
  <si>
    <t>85</t>
  </si>
  <si>
    <t>LIMITE DE IMOBILIZACAO</t>
  </si>
  <si>
    <t>COMPATIBIL.DO PR C/ GRAU DE RISCO DOS ATIVOS, PASSIVOS E COMPENSACAO</t>
  </si>
  <si>
    <t>FUNDO DE LIQUIDEZ DAS AGÊNCIAS DE FOMENTO</t>
  </si>
  <si>
    <t xml:space="preserve">LIMITE PARA REALIZAÇÃO DE OPERAÇÕES COMPROMISSADAS – TOTAL </t>
  </si>
  <si>
    <t xml:space="preserve">LIMITE PARA REALIZAÇÃO DE OPERAÇÕES COMPROMISSADAS – TÍTULOS PRIVADOS </t>
  </si>
  <si>
    <t>LIMITE DE CRÉDITO AO SETOR PÚBLICO</t>
  </si>
  <si>
    <t>LIMITE DE EXPOSIÇÃO POR CLIENTE (LEC)</t>
  </si>
  <si>
    <t>LIMITE DE EXPOSIÇÃO CONCENTRADA (LECO)</t>
  </si>
  <si>
    <t>Opção da metodologia</t>
  </si>
  <si>
    <t>Faculdade Perc. Máx.</t>
  </si>
  <si>
    <t>Opção Abordagem MR</t>
  </si>
  <si>
    <t>Segmento Regulação</t>
  </si>
  <si>
    <t>Op ut Lim Alter Coop</t>
  </si>
  <si>
    <t>Fusão/Incorporação</t>
  </si>
  <si>
    <t>Part Não Controlad</t>
  </si>
  <si>
    <t>Nome do responsável</t>
  </si>
  <si>
    <t>Telefone responsável</t>
  </si>
  <si>
    <t>Email do responsável</t>
  </si>
  <si>
    <t>Indicador Básico</t>
  </si>
  <si>
    <t>Padronizada Alternativa</t>
  </si>
  <si>
    <t>Padronizada Alternativa Simplificada</t>
  </si>
  <si>
    <t>Opção pelo Uso do Percentual Máximo</t>
  </si>
  <si>
    <t>Opção pela Apuração Detalhada do ACPContracíclico</t>
  </si>
  <si>
    <t xml:space="preserve">Opção Abordagem MR  </t>
  </si>
  <si>
    <t>Opção pela Utilização da Abordagem Simples</t>
  </si>
  <si>
    <t>Opção pela Utilização da Abordagem Abrangente</t>
  </si>
  <si>
    <t xml:space="preserve">Segmento Regulação  </t>
  </si>
  <si>
    <t>Segmento 1 (S1)  bancos múltiplos, bancos comerciais, bancos de investimento, bancos de câmbio e caixas econômicas que tenham porte igual ou superior a 10% (dez por cento) do Produto Interno Bruto (PIB) ou exerçam atividade internancional relevante, independente do porte da instituição, observado o critério da alteração do enquadramento, ou por determinação do BCB conforme art. 7º da Res. 4.553/17.</t>
  </si>
  <si>
    <t>Segmento 2 (S2) - bancos múltiplos, bancos comerciais, bancos de investimento, bancos de câmbio e caixas econômicas, de porte igual ou inferior a 10% (dez por cento) e igual ou superior a 1% (um por cento) do PIB e pelas demais instituições de porte igual ou superior a 1% (um por cento) do PIB, observado o critério da alteração do enquadramento, ou por determinação do BCB conforme art. 7º da Res. 4.553/17.</t>
  </si>
  <si>
    <t>Segmento 3 (S3)  instituições de porte inferior a 1% (um por cento) e igual ou superior a 0,1% (um décimo por cento) do PIB, observado o critério da alteração do enquadramento, ou por determinação do BCB conforme art. 7º da Res. 4.553/17.</t>
  </si>
  <si>
    <t>Segmento 4 (S4)  instituições de porte inferior a 0,1% (um décimo por cento) do PIB2, observado o critério da alteração do enquadramento4, ou por determinação do BCB conforme art. 7º da Res. 4.553/17.</t>
  </si>
  <si>
    <t>Segmento 5 (S5)  Instituições optantes pela metodologia facultativa simplificada para apuração do requerimento mínimo de Patrimônio de Referência Simplificado - PRS5, conforme Res. 4.606/17.</t>
  </si>
  <si>
    <t>Opção pela utilização da Abordagem Alternativa</t>
  </si>
  <si>
    <t>Opção pela utilização da Abordagem Tradicional</t>
  </si>
  <si>
    <t>Opção da abordagem para o cálculo do risco de crédito de contraparte em operações com derivativos</t>
  </si>
  <si>
    <t>Opção pela utilização da abordagem SA-CCR</t>
  </si>
  <si>
    <t>Não se aplica</t>
  </si>
  <si>
    <t>Opção pela utilização da abordagem CEM</t>
  </si>
  <si>
    <t>Redutor 20%</t>
  </si>
  <si>
    <t>Redutor 40%</t>
  </si>
  <si>
    <t>Redutor de 60%</t>
  </si>
  <si>
    <t>Redutor 80%</t>
  </si>
  <si>
    <t>Redutor 100%</t>
  </si>
  <si>
    <t>70% - percentual aplicável aos valor dos recursos captados dos fundos (Leis 7.827, 7.998 e 8.036) e computados no nível II do PR em 30 de junho de 2018. A partir de 1º de janeiro de 2022</t>
  </si>
  <si>
    <t>60% - percentual aplicável aos valor dos recursos captados dos fundos (Leis 7.827, 7.998 e 8.036) e computados no nível II do PR em 30 de junho de 2018. A partir de 1º de janeiro de 2023.</t>
  </si>
  <si>
    <t>50% - percentual aplicável aos valor dos recursos captados dos fundos (Leis 7.827, 7.998 e 8.036) e computados no nível II do PR em 30 de junho de 2018. A partir de 1º de janeiro de 2024</t>
  </si>
  <si>
    <t>40% - percentual aplicável aos valor dos recursos captados dos fundos (Leis 7.827, 7.998 e 8.036) e computados no nível II do PR em 30 de junho de 2018. A partir de 1º de janeiro de 2025</t>
  </si>
  <si>
    <t>30% - percentual aplicável aos valor dos recursos captados dos fundos (Leis 7.827, 7.998 e 8.036) e computados no nível II do PR em 30 de junho de 2018. A partir de 1º de janeiro de 2026.</t>
  </si>
  <si>
    <t>20% - percentual aplicável aos valor dos recursos captados dos fundos (Leis 7.827, 7.998 e 8.036) e computados no nível II do PR em 30 de junho de 2018. A partir de 1º de janeiro de 2027.</t>
  </si>
  <si>
    <t>10% - percentual aplicável aos valor dos recursos captados dos fundos (Leis 7.827, 7.998 e 8.036) e computados no nível II do PR em 30 de junho de 2018. A partir de 1º de janeiro de 2028.</t>
  </si>
  <si>
    <t>0% - percentual aplicável aos valor dos  recursos captados dos fundos (Leis  7.827, 7.998 e 8.036) e computados no nível II do PR em 30 de junho de  2018. A partir de 1º de janeiro de 2029.</t>
  </si>
  <si>
    <t>Não se aplica redutor a instrumentos com prazos de vencimento superior ao sexagésimo mês</t>
  </si>
  <si>
    <t>Não se aplica redutor a instrumento sem prazo de vencimento</t>
  </si>
  <si>
    <t>Tipo (TABELA 024)</t>
  </si>
  <si>
    <t>Exposição - Contábil - Exposições registradas nos 5 níveis do Cosif, em contas do ativo, do passivo ou da compensação. Representativos de exposições a serem detalhadas com a indicação de contas.</t>
  </si>
  <si>
    <t>Exposição - Não Contábil - Exposições sem registro correspondente nos 5 níveis do Cosif: alguns derivativos, exposições de fundos alavancados, alguns créditos a liberar, operações a liquidar e  limites de crédito que não tenham contas Cosif específicas para seu registro.</t>
  </si>
  <si>
    <t>Não Exposição por Disposição Normativa - Certificados de Operações Estruturadas, conforme inciso II do art. 1º da Circ. 3.685/13.</t>
  </si>
  <si>
    <t>Não Exposição por Não Representar Risco de Crédito - Valores registrados na contabilidade que não representem risco de crédito em rubricas nas quais também sejam registrados valores representativos de risco de crédito.</t>
  </si>
  <si>
    <t>Exposição Considerada</t>
  </si>
  <si>
    <t>Exposição Não Considerada</t>
  </si>
  <si>
    <t>Não se aplica. Tratamento específico para o saldo líquido de operações sujeitas a acordo de compensação.</t>
  </si>
  <si>
    <t>Não se Aplica.</t>
  </si>
  <si>
    <t>0% - Depósitos à vista, caso não haja descasamento entre as moedas em que são denominados ou indexados a exposição e o respectivo colateral financeiro. Aplicável em operações compromissadas e de empréstimos de ativos quando atendidos os incisos I a VII do art. 10 da Circ. 3.809/16.</t>
  </si>
  <si>
    <t>0% - Depósitos de poupança, caso não haja descasamento entre as moedas em que são denominados ou indexados a exposição e o respectivo colateral financeiro. Aplicável em operações compromissadas e de empréstimos de ativos quando atendidos os incisos I a VII do art. 10 da Circ. 3.809/16.</t>
  </si>
  <si>
    <t>0% - Notas de crédito vinculadas (credit linked notes)  Venc em até 3 meses, caso não haja descasamento entre as moedas em que são denominados ou indexados a exposição e o respectivo colat. financeiro. As notas de crédito vinculadas devem ser de emissão própria, ter sido integralizadas em espécie e atender a todas as disposições aplicáveis aos deriv. de créd. menc. nos arts. 19, 20 e 24 do Circ. 3.809/16. Aplicável em oper. compr. e de empr. de ativo qdo atend. inc. I a VII art. 10 Circ. 3809</t>
  </si>
  <si>
    <t xml:space="preserve">0% - Títulos Públicos Federais, caso não haja descasamento entre as moedas em que são denominados ou indexados a exposição e o respectivo colateral financeiro, objeto de operações compromissadas e empréstimo de ativos, sem aplicação de redutor de 20% sobre o valor do mitigador, desde que atendidos os requisitos dos incisos I a VII do art. 10 da Circ. 3.809/16. Não cabe a aplicação deste código para operação com instrumento financeiro derivativo realizada no mercado de balcão. </t>
  </si>
  <si>
    <t>0% - Títs de créd, emit por entids listadas no art. 19, inc V, da Circ. 3.644/13, caso não haja descasamento entre as moedas em que são denominados ou index a exp e o respect colat financeiro, obj de oper compr e emprést de ativos, sem aplic de redutor de 20% sobre o vr do mitigador, desde que atendidos os requisitos dos incs I a VII do art. 10 da Circ. 3.809/16. Não cabe a aplic deste cód para oper com instr financ deriv realiz no merc de balcão.</t>
  </si>
  <si>
    <t>0% - TPFs, caso não haja descasamento entre as moedas em que são denominados ou indexados a exp e o respec colat financ. Aplicável, com aplicação de redutor de 20% sobre o vr do mitigador, em oper compromissadas desde que atendido o requisito do inciso I do art. 10 da Circ. 3.809/16. Não cabe a aplicação deste código para operação com instrumento financeiro derivativo realizada no mercado de balcão.</t>
  </si>
  <si>
    <t>0% - Títs de créd, emitidos por entids listadas no art. 19, inc V, da Circ. 3.644/13, caso não haja descasamento entre as moedas em que são denominados ou indexados a expos e o respect colat financ. Aplicável, com aplicação de redutor de 20% sobre o vr do mitig, em opers comproms desde que atendido o requisito do inc I do art. 10 da Circ. 3.809/16. Não cabe a aplicação deste cód para oper c/ instr financ derivativo realizada no mercado de balcão.</t>
  </si>
  <si>
    <t>0% - Ativs classificados nos códs de 101 a 111 e 209 a 211 que sejam subjacs à Títs de securitização de classe sênior, sem retenção substancial de riscos, em que seja possível a identificação dos ativos subjacs e que possuam FPR médio ponderado inferior a 100%. Não são reconhecidos como colaterais financeiros os títulos de securitização de classe sênior associados à ressecuritização, conforme definida no art. 115, inciso XXV, da Circ. 3.648/13.</t>
  </si>
  <si>
    <t>0% - Ativs classif nos códs de 101 a 112 e 209 a 211 detidos por fdos de investim na proporção das cotas detidas de Fdos de Invest oferecidos como colateral financeiro. Podem ser reconhecidos como colat financ cotas de fdos que tenham no mínimo 95% dos ativos do fundo constituídos por colaterais financeiros tratados nos inc. I a IX, do art. 4º da Circ. 3.809/16, e instr financ derivs p/ hedge destes ativos, e apenas a parcela correspondente a estes instr pode ser reconhecida na mitigação de ris</t>
  </si>
  <si>
    <t>0% - Garantias providas por entidades mencionadas no art. 19, inciso V, da Circ. 3.644/13. Na abordagem simples o vencimento residual do instrumento de mitigação de risco deve ser igual ou superior ao prazo residual da exposição. Na abordagem abrangente, relativamente ao prazo do instrumento mitigador, deve-se observar os art. 25 e 26 da Circ. 3.809/16.</t>
  </si>
  <si>
    <t>0% - Derivativos de Crédito providos por entidades mencionadas no art. 19, inciso V, da Circ. 3.644/13. Na abordagem simples o vencimento residual do instrumento de mitigação de risco deve ser igual ou superior ao prazo residual da exposição. Na abordagem abrangente, relativamente ao prazo do instrumento mitigador, deve-se observar os art. 25 e 26 da Circ. 3.809/16.</t>
  </si>
  <si>
    <t>0% - Garantia prestada pelo Fundo de Garantia para Promoção da Competitividade (FGPC), criado pela Lei nº 9.531, de 10 de dezembro de 1997, a operações de financiamento realizadas pelo Banco Nacional de Desenvolvimento Econômico e Social (BNDES) ou por intermédio de instituições financeiras repassadoras.</t>
  </si>
  <si>
    <t>10% - Depósitos à vista  Este código pode ser considerado como mitigador de risco de crédito em operações compromissadas e de empréstimos de ativos quando não atendido o inciso I e atendidos os incisos II a VII do art. 10 da Circ. 3.809/16.</t>
  </si>
  <si>
    <t>10% - Depósitos de poupança  Este código pode ser considerado como mitigador de risco de crédito em operações compromissadas e de empréstimos de ativos quando não atendido o inciso I e atendidos os incisos II a VII do art. 10 da Circ. 3.809/16.</t>
  </si>
  <si>
    <t>10% - Depósitos em ouro  Este código pode ser considerado como mitigador de risco de crédito em operações compromissadas e de empréstimos de ativos quando não atendido o inciso I e atendidos os incisos II a VII do art. 10 da Circ. 3.809/16.</t>
  </si>
  <si>
    <t>10% - Títulos Públicos Federais, que sejam resultantes de operação com instrumento financeiro derivativo realizada no mercado de balcão marcada a mercado diariamente, caso não haja descasamento entre as moedas em que são denominados ou indexados a exposição e o respectivo colateral financeiro. Adicionalmente este código pode ser considerado como mitig de risco de crédito em oper compromissadas e de emprésts de ativos qdo não atendido o inc I e atendidos os inc II a VII do art. 10 Circ. 3809/16.</t>
  </si>
  <si>
    <t>10% - Títs de créd, emits por entids listadas no art. 19, inc V, da Circ. 3.644/13, q seja resultante de oper com instr financeiro derivativo realizada no merc de balcão marcada a mercado diariamente, caso não haja descas entre as moedas em q são denominados ou indexados a exposição e o respectivo colat financ. Adicionalmente este cód pode ser considerado como MR de créd em oper compr e de empr de ativos qdo não atendido o inc I e atendidos os inc II a VII do art. 10 da Circ. 3.809/16.</t>
  </si>
  <si>
    <t>10% - Ativos classificados nos códigos de 126 a 133 que sejam subjacentes à Títulos de securitização de classe sênior, sem retenção substancial de riscos, em que seja possível a identificação dos ativos subjacentes e que possuam Fator de Ponderação de Risco (FPR) médio ponderado inferior a 100%. Não são reconhecidos como colaterais financeiros os títulos de securitização de classe sênior associados à ressecuritização, conforme definida no art. 115, inciso XXV, da Circ. 3.648/13.</t>
  </si>
  <si>
    <t>Ativos classificados nos códigos de 126 a 134 detidos por fundos de invest na proporção das cotas detidas de Fdos de Invest oferecidos como colat financeiro. Podem ser reconhecidos como colat financeiro cotas de fundos que tenham no mínimo 95% dos ativos do fundo constituídos por colaterais financeiros tratados nos inc. I a IX, do art. 4º da Circ. 3.809/16, e instrumentos financ derivat p/ hedge destes ativos, e apenas a parc correspondente a estes instr pode ser reconhecida na mitig de risco.</t>
  </si>
  <si>
    <t>20% - Depósitos à vista, caso haja descasamento entre as moedas em que são denominados ou indexados a exposição e o respectivo colateral financeiro.</t>
  </si>
  <si>
    <t>20% - Depósitos de poupança, caso haja descasamento entre as moedas em que são denominados ou indexados a exposição e o respectivo colateral financeiro.</t>
  </si>
  <si>
    <t>20% - Depósitos em ouro, caso haja descasamento entre as moedas em que são denominados ou indexados a exposição e o respectivo colateral financeiro.</t>
  </si>
  <si>
    <t>20% - Títulos Públicos Federais, caso haja descasamento entre as moedas em que são denominados ou indexados a exposição e o respectivo colateral financeiro. Não cabe a aplicação deste código para operação com instrumento financeiro derivativo realizada no mercado de balcão.</t>
  </si>
  <si>
    <t>20% - Títulos Públicos Federais, que seja resultante de operação com instrumento financeiro derivativo realizada no mercado de balcão marcada a mercado diariamente, caso haja descasamento entre as moedas em que são denominados ou indexados a exposição e o respectivo colateral financeiro.</t>
  </si>
  <si>
    <t>20% - Ativos classificados nos códigos de 137 a 145 e 245 que sejam subjacentes à Títulos de securitização de classe sênior, sem retenção substancial de riscos, em que seja possível a identificação dos ativos subjacentes e que possuam Fator de Ponderação de Risco (FPR) médio ponderado inferior a 100%. Não são reconhecidos como colaterais financeiros os títulos de securitização de classe sênior associados à ressecuritização, conforme definida no art. 115, inciso XXV, da Circ. 3.648/13.</t>
  </si>
  <si>
    <t>20% - Ativs classif nos códs de 137 a 146 e 245 detidos por fdos de invest na proporção das cotas detidas de Fdos de Investimento oferecidos como colat financeiro. Podem ser reconhecidos como colat financ cotas de fdos q tenham no mín 95% dos ativos do fdo constituídos por colaterais financeiros tratados nos inc. I a IX, do art. 4º da Circ. 3.809/16, e instr financ derivativos p/ hedge destes ativos, e apenas a parc correspondente a estes instrumentos pode ser reconhecida na mitig de risco</t>
  </si>
  <si>
    <t>20% - Deriv de Crédito providos por inst. financ e demais instit autoriz a func p/ BCB, bem como inst financ sediadas nas juris de que trata o art. 19, inc VII, da Circ. 3.644/13. Na abord simples o venc residual do instr de mitigação de risco deve ser igual ou sup ao pzo residual da exp. Na abord abrangente, relativ ao pzo do instr mitig, deve-se obs os art. 25 e 26 da Circ. 3809/16. Este cod deve ser utiliz qdo o prov do mitig estiver suj ao FPR de 20% nos termos Circ. 3.644/13.</t>
  </si>
  <si>
    <t>20% - Gar prest por empresas públ c/ as seguintes caract, cumulativ: I  sejam controladas pela União; II  tenham como obj principal a concessão de gars contra riscos e a adm e gestão de fdos c/ as caract elenc no art. 30, inc II da Circ. 3809/16; III - limitem o mont das gar prest ajust ao risco a, no máx, 5 vezes o seu PL, de forma a resg seu patrimônio, mesmo em sit de elevada inadimpl; IV - não prevejam limitação para a cobertura da inad suportada por seu patrimônio (stop-loss).</t>
  </si>
  <si>
    <t>35% - Ativos com FPR de 35% que sejam subjacentes à Títulos de securitização de classe sênior, sem retenção substancial de riscos, em que seja possível a identificação dos ativos subjacentes e que possuam Fator de Ponderação de Risco (FPR) médio ponderado inferior a 100%. Não são reconhecidos como colaterais financeiros os títulos de securitização de classe sênior associados à ressecuritização, conforme definida no art. 115, inciso XXV, da Circ. 3.648/13.</t>
  </si>
  <si>
    <t>35% - Ativos classif no cód 156 detidos por fundos de investimento na proporção das cotas detidas de Fdos de Investimento oferecidos como colateral financeiro. Podem ser reconhecidos como colat financeiro cotas de fdos q tenham no mín 95% dos ativos do fdo constituídos por colat financeiros tratados nos inc. I a IX, do art. 4º da Circ. 3809/16, e instr financeiros derivativos para hedge destes ativos, e apenas a parcela correspondente a estes instrumentos pode ser reconhecida na mitig de risco.</t>
  </si>
  <si>
    <t>50% - Ativos com FPR de 50% que sejam subjacentes à Títulos de securitização de classe sênior, sem retenção substancial de riscos, em que seja possível a identificação dos ativos subjacentes e que possuam Fator de Ponderação de Risco (FPR) médio ponderado inferior a 100%. Não são reconhecidos como colaterais financeiros os títulos de securitização de classe sênior associados à ressecuritização, conforme definida no art. 115, inciso XXV, da Circ. 3.648/13.</t>
  </si>
  <si>
    <t>50% - Ativos classif nos códs 158 e 159 detidos por fundos de investimento na proporção das cotas detidas de Fdos de Investimento oferecidos como colateral financeiro. Podem ser reconhecidos como colat financeiro cotas de fdos q tenham no mín 95% dos ativos do fdo constituídos por colat financeiros tratados nos inc. I a IX, do art. 4º da Circ. 3809/16, e instr financeiros derivativos para hedge destes ativos, e apenas a parcela correspond a estes instr pode ser reconhecida na mitig de risco.</t>
  </si>
  <si>
    <t xml:space="preserve"> 50%- Repasse de descontos em folha de pagamento ou em benefícios de aposentadoria e pensão por morte, realizado por instituições governamentais federais dos poderes Legislativo, Executivo e Judiciário ou pelo Ministério Público da União, vinculado a operações de crédito consignado. A partir de 1º de setembro de 2018 não se aplica às exposições decorrentes de operações de cartão de crédito consignado.</t>
  </si>
  <si>
    <t>75% - Ativos com FPR de 75% que sejam subjacentes à Títulos de securitização de classe sênior, sem retenção substancial de riscos, em que seja possível a identificação dos ativos subjacentes e que possuam Fator de Ponderação de Risco (FPR) médio ponderado inferior a 100%. Não são reconhecidos como colaterais financeiros os títulos de securitização de classe sênior associados à ressecuritização, conforme definida no art. 115, inciso XXV, da Circ. 3.648/13.</t>
  </si>
  <si>
    <t>75% - Ativos classif no cód 170 detidos por fundos de investimento na proporção das cotas detidas de Fdos de Investimento oferecidos como colateral financeiro. Podem ser reconhecidos como colat financeiro cotas de fdos q tenham no mínimo 95% dos ativos do fdo constituídos por colat financeiros tratados nos inc. I a IX, do art. 4º da Circ. 3809/16, e instr financeiros derivativos para hedge destes ativos, e apenas a parc correspondente a estes instrum pode ser reconhecida na mitigação de risco.</t>
  </si>
  <si>
    <t>100% - Ativos detidos por fundos de investimento com FPR de 100% na proporção das cotas detidas de Fdos de Invest oferecidos como colateral financeiro. Podem ser reconhecidos como colat financeiro cotas de fdos q tenham no mínimo 95% dos ativos do fundo constituídos por colat financeiros tratados nos inc. I a IX, do art. 4º da Circ. 3.809/16, e instr financeiros derivativos para hedge destes ativos, e apenas a parcela correspondente a estes instr pode ser reconhecida na mitigação de risco.</t>
  </si>
  <si>
    <t>1.250% - Ativos detidos por fundos de investimento com FPR de 1250% na proporção das cotas detidas de Fdos de Invest oferecidos como colateral financeiro. Podem ser reconhecidos como colat financeiro cotas de fdos q tenham no mínimo 95% dos ativos do fdo constituídos por colat financeiros tratados nos inc. I a IX, do art. 4º da Circ. 3.809/16, e instr financeiros derivativos p/ hedge destes ativos, e apenas a parcela correspondente a estes instr pode ser reconhecida na mitigação de risco.</t>
  </si>
  <si>
    <t>Acordos bilaterais  para compensação e liquidação de obrigações, exceto operações compromissadas e de empréstimos de ativos previstas no código 197</t>
  </si>
  <si>
    <t>Abordagem abrangente  aplicação de mitigador de risco de crédito por meio de acordos bilaterais para compensação e liquidação de obrigações em operações compromissadas e de empréstimos de ativos.</t>
  </si>
  <si>
    <t>Abordagem abrangente -  aplicação de mitigador de risco de crédito com Colaterais Financeiros</t>
  </si>
  <si>
    <t>0% - Títulos Públicos Federais, caso não haja descasamento entre as moedas em que são denominados ou indexados a exposição e o respectivo colateral financeiro. Aplicável, com aplicação de redutor de 20% sobre o valor do mitigador, em operações compromissadas. Não cabe a aplicação deste código para operação com instrumento financeiro derivativo realizada no mercado de balcão.</t>
  </si>
  <si>
    <t>0% - Títulos de crédito, emitidos por entidades listadas no art. 19, inciso V, da Circ. 3.644/13, caso não haja descasamento entre as moedas em que são denominados ou indexados a exposição e o respectivo colateral financeiro. Aplicável, com aplicação de redutor de 20% sobre o valor do mitigador, em operações compromissadas. Não cabe a aplicação deste código para operação com instrumento financeiro derivativo realizada no mercado de balcão.</t>
  </si>
  <si>
    <t>20% - Títulos de crédito emitidos por entidades listadas no art. 19, inciso V, da Circ. 3.644/13, que seja resultante de operação com instrumento financeiro derivativo realizada no mercado de balcão marcada a mercado diariamente, caso haja descasamento entre as moedas em que são denominados ou indexados a exposição e o respectivo colateral financeiro.</t>
  </si>
  <si>
    <t>100% - FCC aplicável à prestação de aval, fiança, coobrigação ou qualquer outra modalidade de garantia pessoal do cumprimento de obrigação financeira de terceiros, nos demais casos.</t>
  </si>
  <si>
    <t>0% - Fator de Exposição Potencial Futura (FEPF) - aplicável ao referencial taxa de juros ou índice de preços em operações com prazo remanescente menor que um ano.</t>
  </si>
  <si>
    <t>1,5% - Fator de Exposição Potencial Futura (FEPF) - aplicável ao referencial taxa de juros ou índice de preços em operações com prazo remanescente superior a cinco anos.</t>
  </si>
  <si>
    <t>1% - Fator de Exposição Potencial Futura (FEPF) - aplicável ao referencial taxa de câmbio ou ouro em operações com prazo remanescente menor que um ano.</t>
  </si>
  <si>
    <t>5% - Fator de Exposição Potencial Futura (FEPF) - aplicável ao referencial taxa de câmbio ou ouro em operações com prazo remanescente entre um ano e cinco anos.</t>
  </si>
  <si>
    <t>7,5% - Fator de Exposição Potencial Futura (FEPF) - aplicável ao referencial taxa de câmbio ou ouro em operações com prazo remanescente superior a cinco anos.</t>
  </si>
  <si>
    <t>6% - Fator de Exposição Potencial Futura (FEPF) - aplicável ao referencial ações em operações com prazo remanescente menor que um ano.</t>
  </si>
  <si>
    <t>8% - Fator de Exposição Potencial Futura (FEPF) - aplicável ao referencial ações em operações com prazo remanescente entre um ano e cinco anos.</t>
  </si>
  <si>
    <t>10% - Fator de Exposição Potencial Futura (FEPF) - aplicável ao referencial ações em operações com prazo remanescente superior a cinco anos.</t>
  </si>
  <si>
    <t>10% - Fator de Exposição Potencial Futura (FEPF) - aplicável a outros referenciais em operações com prazo remanescente menor que um ano.</t>
  </si>
  <si>
    <t>12% - Fator de Exposição Potencial Futura (FEPF) - aplicável a outros referenciais em operações com prazo remanescente entre um ano e cinco anos.</t>
  </si>
  <si>
    <t>15% - Fator de Exposição Potencial Futura (FEPF) - aplicável a outros referenciais em operações com prazo remanescente superior a cinco anos.</t>
  </si>
  <si>
    <t>5% - Fator de Exposição Potencial Futura (FEPF) - Para derivativos de crédito, cujos ativos subjacentes representem exposições a instituições financeiras e demais instituições autorizadas a funcionar pelo Banco Central do Brasil.</t>
  </si>
  <si>
    <t>FEPF aplicável aos ativos subjacentes que não representem exposições a instituições financeiras e demais instituições autorizadas a funcionar pelo BCB.</t>
  </si>
  <si>
    <t>(-90%) - Fator aplicável ao limite de crédito não cancelável incondicional e unilateralmente pela instituição (FCC - 10%).</t>
  </si>
  <si>
    <t>(-80%) - Fator aplicável ao limite de crédito não cancelável incondicional e unilateralmente pela instituição (FCC  20%), com prazo original de vencimento de até um ano.</t>
  </si>
  <si>
    <t>(-50%) - Fator aplicável ao limite de crédito não cancelável incondicional e unilateralmente pela instituição (FCC  50%), com prazo original de vencimento superior a um ano.</t>
  </si>
  <si>
    <t>0% - Fator aplicável aos créditos a liberar, decorrentes de desembolsos futuros relativos a operações de crédito contratadas, independentemente de serem ou não condicionados ao cumprimento, pelo devedor, de condições pré-estabelecidas (FCC  100%).</t>
  </si>
  <si>
    <t>(-80%) - Fator aplicável à prestação de aval, fiança, coobrigação ou qualquer outra modalidade de garantia pessoal do cumprimento de obrigação financeira de terceiros, nas operações vinculadas ao comércio internacional de mercadorias, nas quais o embarque ou recepção de mercadorias represente a garantia de pagamento da operação (FCC  20%).</t>
  </si>
  <si>
    <t>(-50%) - Fator aplic à prest aval, fiança, coobrig ou qlquer outra modalid de garantia pessoal do cumprimento de obrig financ de terc, nas op relat a prest de garantia de proposta em licit (bid bonds) e de particip em leilões, garantia de prest de serv ou execução de obras (performance bonds), inclusive cláusulas de perfeito funcionamento e de cumprimento de níveis de serv, garantia de fornec merc e prest de aval ou fiança em processos judiciais ou administr, qdo de natureza fiscal. (FCC  50%);</t>
  </si>
  <si>
    <t>(-50%) - Fator aplicável à prestação de aval, fiança, coobrigação ou qualquer outra modalidade de garantia pessoal do cumprimento de obrigação financeira de terceiros, nas operações relativas a prestação de garantia de distribuição de títulos e valores mobiliários nos mercados primário e secundário, mediante oferta pública, nos termos da regulamentação em vigor (FCC  50%);</t>
  </si>
  <si>
    <t>0% - Fator aplicável à prestação de aval, fiança, coobrigação ou qualquer outra modalidade de garantia pessoal do cumprimento de obrigação financeira de terceiros, nos demais casos (FCC  100%).</t>
  </si>
  <si>
    <t>Não se Aplica</t>
  </si>
  <si>
    <t>Risco do Ativo Objeto</t>
  </si>
  <si>
    <t>Risco de Crédito Da Contraparte</t>
  </si>
  <si>
    <t>Risco de crédito da contraparte em operações de compra com compromisso de revenda</t>
  </si>
  <si>
    <t>Risco de crédito da contraparte em operações de venda com compromisso de recompra</t>
  </si>
  <si>
    <t>Coobrigação de Banco Cooperativo</t>
  </si>
  <si>
    <t>Operações em Nome de Clientes - Risco de Crédito da Contraparte</t>
  </si>
  <si>
    <t>Operações em nome de clientes - Risco de crédito da contraparte em operações de compra com compromisso de revenda</t>
  </si>
  <si>
    <t>Operações em nome de clientes - Risco de crédito da contraparte em operações de venda com compromisso de recompra</t>
  </si>
  <si>
    <t>Taxa de Depósitos Interfinanceiros (DI) - Inciso I do art. 12.</t>
  </si>
  <si>
    <t>Taxa Referencial do Sistema Especial de liquidação e de Custódia (SELIC) - Inciso II do art. 12.</t>
  </si>
  <si>
    <t>Taxas de Juros Pós-Fixadas não Mencionadas nos Incisos I e II do Art.12 - § 2º do art. 12.</t>
  </si>
  <si>
    <t>Índice Nacional de Preços ao Consumidor Amplo (IPCA) e Respectivas Taxas de Cupom - Inciso III do art. 12.</t>
  </si>
  <si>
    <t>Índice Geral de Preços de Mercado (IGP-M) e Respectivas Taxas de Cupom - Inciso IV do art. 12.</t>
  </si>
  <si>
    <t>Taxas de Cupom de Índice de Preços não Mencionadas nos Incisos III e IV do Art. 12 - § 3º do art. 12.</t>
  </si>
  <si>
    <t>Taxa Referencial (TR) e Respectivas Taxas de Cupom - Inciso V do art. 12.</t>
  </si>
  <si>
    <t>Taxa de Juros de Longo Prazo (TJLP) e Respectivas Taxas de Cupom - Inciso VI do art. 12.</t>
  </si>
  <si>
    <t>Taxa de Longo Prazo (TLP) e Respectivas Taxas de Cupom - Inciso VII do art. 12.</t>
  </si>
  <si>
    <t>Taxa Básica Financeira (TBF) e Respectivas Taxas de Cupom - Inciso VIII do art. 12.</t>
  </si>
  <si>
    <t>Taxas de Cupom de Taxas de Juros não Mencionadas nos Incisos V a VIII do art. 12 - § 4º do art. 12.</t>
  </si>
  <si>
    <t>Taxas de Juros Prefixadas Referentes a Instrumentos Financeiros Denominados em Real - Inciso IX do art. 12.</t>
  </si>
  <si>
    <t>Taxas de Cupom de Dólar dos Estados Unidos da América - Inciso X do art. 12.</t>
  </si>
  <si>
    <t>Taxas de Cupom de Euro - Inciso XI do art. 12.</t>
  </si>
  <si>
    <t>Taxas de Cupom de Franco Suiço - Inciso XII do art. 12.</t>
  </si>
  <si>
    <t>Taxas de Cupom de Iene - Inciso XIII do art. 12.</t>
  </si>
  <si>
    <t>Taxas de Cupom de Libra Esterlina - Inciso XIV do art. 12.</t>
  </si>
  <si>
    <t>Taxas de Cupom de Dólar Canadense - Inciso XV do art. 12.</t>
  </si>
  <si>
    <t>Taxas de Cupom de Moedas Estrangeiras não Mencionadas nos Incisos X a XV do art. 12 - § 5º do art. 12.</t>
  </si>
  <si>
    <t>Fator de Risco Adicional para Taxas de Juros de Moedas Estrangeiras - §1º di art, 12</t>
  </si>
  <si>
    <t>Exclusão</t>
  </si>
  <si>
    <t>Não Exclusão</t>
  </si>
  <si>
    <t>SIM</t>
  </si>
  <si>
    <t>NÃO</t>
  </si>
  <si>
    <t>Operações Registradas no Cadip na condição de agente financeiro da União em operações de renegociação de dívidas externa e interna, cuja responsabilidade é da União.</t>
  </si>
  <si>
    <t>Operações realizadas com entidades dos grupos Eletrobrás e Petrobrás.</t>
  </si>
  <si>
    <t>Operações de crédito registradas no Cadip cedidas para a Emgea e para o Tesouro Nacional nos termos da MP 2.196/01.</t>
  </si>
  <si>
    <t>Saldo das Operações com Garantia Formal, integral e solidária do Tesouro Nacional</t>
  </si>
  <si>
    <t>Saldo das operações fundeadas por recursos não próprios, cujo risco de crédito não é da Instituição Financeira. Caso haja partilha de risco informar separadamente o valor cuja responsabilidade seja da IF, e sob este código a parcela em que não haja risco de crédito para a IF.</t>
  </si>
  <si>
    <t>Saldo das Operações registradas no Cadip, para a quais se entenda não ser objeto do limite de crédito ao Setor Público, e não seja objeto de outro código listado nesta tabela.</t>
  </si>
  <si>
    <t>Valor relativo a operações cuja responsabilidade é da Instituição Financeira.</t>
  </si>
  <si>
    <t>CADIP (LCSP) - Valores registrados exclusivamente no Cadip ou registrado no Cadip e em outros sistemas de Registro</t>
  </si>
  <si>
    <t>SCR (LCSP) - Valores registrados exclusivamente no SCR ou registrados no SCR e em outro sistema de Registro exceto Cadip</t>
  </si>
  <si>
    <t>CETIP (LCSP) - Valores registrados exclusivamente no Cetip ou registrados no Cetip e em outro sistema de registro exceto Cadip e SCR</t>
  </si>
  <si>
    <t>SELIC (LCSP) - Valores registrados exclusivamente no Selic ou registrados no Selic e em outro sistema de registro exceto Cadip, SCR e Cetip.</t>
  </si>
  <si>
    <t>OUTRO SISTEMA DE REGISTRO  (LEC E LCSP) - Valores registrados exclusivamente em Outro sistema de registro. Válido tanto para Limite de Crédito ao Setor Público como para Limite de Exposições por Cliente.</t>
  </si>
  <si>
    <t>SCR (LEC) - Valores registrados no SCR para fins de cálculo do limite de exposições por cliente.</t>
  </si>
  <si>
    <t>B3 (LEC) - Valores registrados na B3 para fins de cálculo do limite de exposições por cliente.</t>
  </si>
  <si>
    <t>SEM SISTEMA DE REGISTRO (LEC E LCSP) - Valores não registrados em sistema de registro de operações financeiras. Válido tanto para Limite de Crédito ao Setor Público como para Limite de Exposições por Cliente.</t>
  </si>
  <si>
    <t>Instrumentos de dívida</t>
  </si>
  <si>
    <t>Investimentos</t>
  </si>
  <si>
    <t>Termos, futuros e swaps</t>
  </si>
  <si>
    <t>Opções</t>
  </si>
  <si>
    <t>Derivativos de crédito</t>
  </si>
  <si>
    <t>Crédito a liberar em até 360 dias</t>
  </si>
  <si>
    <t>Derivativos, opção SA-CCR</t>
  </si>
  <si>
    <t>Repasses</t>
  </si>
  <si>
    <t>Exposição decorrente de mitigação provida</t>
  </si>
  <si>
    <t>Outras exposições consideradas</t>
  </si>
  <si>
    <t>Exposições perante QCCP relativa a atividade de compensação e liquidação</t>
  </si>
  <si>
    <t>Exposições de APE decorrentes de convênio autorizado pelo BCB</t>
  </si>
  <si>
    <t>Repases interfinanceiros com sub-rogação realizados por IFs do S2, S3 e S4</t>
  </si>
  <si>
    <t>Repasses interfinanceiros entre Ifs de um mesmo sistema cooperativo</t>
  </si>
  <si>
    <t>Exposições deduzidas na apuração do nível I do PR</t>
  </si>
  <si>
    <t>Exposições relativas às operações realizadas com base em destaque de capital</t>
  </si>
  <si>
    <t>Exposições perante o emissor de valores mobiliários de IF responsável pela colocação primária, durante 60 dias</t>
  </si>
  <si>
    <t>Exposições perante o emissor de valores mobiliários de IF responsável pela oferta pública de aquisição, durante 60 dias</t>
  </si>
  <si>
    <t>Exposição relativa a depósitos judiciais efetuados por IF do S2, S3 ou S4</t>
  </si>
  <si>
    <t>Exposição relativa a aplicações de até um ano efetuadas na respectiva matriz por agência ou matriz de IF estrangeira</t>
  </si>
  <si>
    <t>Carteira de Negociação</t>
  </si>
  <si>
    <t>Carteira Bancária</t>
  </si>
  <si>
    <t>Brasil</t>
  </si>
  <si>
    <t>Exterior</t>
  </si>
  <si>
    <t>União, incluindo BCB</t>
  </si>
  <si>
    <t>Governo central de jurisdição estrangeira</t>
  </si>
  <si>
    <t>Banco central de jurisdição estrangeira</t>
  </si>
  <si>
    <t>AD</t>
  </si>
  <si>
    <t>Andorra</t>
  </si>
  <si>
    <t>AE</t>
  </si>
  <si>
    <t>Emirados Árabes Unidos</t>
  </si>
  <si>
    <t>AF</t>
  </si>
  <si>
    <t>Afeganistão</t>
  </si>
  <si>
    <t>AG</t>
  </si>
  <si>
    <t>Antígua e Barbuda</t>
  </si>
  <si>
    <t>AI</t>
  </si>
  <si>
    <t>Anguilla</t>
  </si>
  <si>
    <t>AL</t>
  </si>
  <si>
    <t>Albânia</t>
  </si>
  <si>
    <t>AM</t>
  </si>
  <si>
    <t>Arménia</t>
  </si>
  <si>
    <t>AO</t>
  </si>
  <si>
    <t>Angola</t>
  </si>
  <si>
    <t>AQ</t>
  </si>
  <si>
    <t>Antártida</t>
  </si>
  <si>
    <t>AR</t>
  </si>
  <si>
    <t>Argentina</t>
  </si>
  <si>
    <t>AS</t>
  </si>
  <si>
    <t>Samoa Americana</t>
  </si>
  <si>
    <t>AT</t>
  </si>
  <si>
    <t>Áustria</t>
  </si>
  <si>
    <t>AU</t>
  </si>
  <si>
    <t>Austrália</t>
  </si>
  <si>
    <t>AW</t>
  </si>
  <si>
    <t>Aruba</t>
  </si>
  <si>
    <t>AX</t>
  </si>
  <si>
    <t>Ilhas Aland</t>
  </si>
  <si>
    <t>AZ</t>
  </si>
  <si>
    <t>Azerbaijão</t>
  </si>
  <si>
    <t>BA</t>
  </si>
  <si>
    <t>Bósnia e Herzegovina</t>
  </si>
  <si>
    <t>BB</t>
  </si>
  <si>
    <t>Barbados</t>
  </si>
  <si>
    <t>BD</t>
  </si>
  <si>
    <t>Bangladesh</t>
  </si>
  <si>
    <t>BE</t>
  </si>
  <si>
    <t>Bélgica</t>
  </si>
  <si>
    <t>BF</t>
  </si>
  <si>
    <t>Burkina Faso</t>
  </si>
  <si>
    <t>BG</t>
  </si>
  <si>
    <t>Bulgária</t>
  </si>
  <si>
    <t>BH</t>
  </si>
  <si>
    <t>Bahrein</t>
  </si>
  <si>
    <t>BI</t>
  </si>
  <si>
    <t>Burundi</t>
  </si>
  <si>
    <t>BJ</t>
  </si>
  <si>
    <t>Benim</t>
  </si>
  <si>
    <t>BL</t>
  </si>
  <si>
    <t>Saint Barthélemy</t>
  </si>
  <si>
    <t>BM</t>
  </si>
  <si>
    <t>Bermudas</t>
  </si>
  <si>
    <t>BN</t>
  </si>
  <si>
    <t>Brunei</t>
  </si>
  <si>
    <t>BO</t>
  </si>
  <si>
    <t>Bolívia</t>
  </si>
  <si>
    <t>BQ</t>
  </si>
  <si>
    <t>Bonaire, Saint Eustatius e Saba</t>
  </si>
  <si>
    <t>BR</t>
  </si>
  <si>
    <t>BS</t>
  </si>
  <si>
    <t>Bahamas</t>
  </si>
  <si>
    <t>BT</t>
  </si>
  <si>
    <t>Butão</t>
  </si>
  <si>
    <t>BV</t>
  </si>
  <si>
    <t>Ilha Bouvet</t>
  </si>
  <si>
    <t>BW</t>
  </si>
  <si>
    <t>Botsuana</t>
  </si>
  <si>
    <t>BY</t>
  </si>
  <si>
    <t>Bielorrússia</t>
  </si>
  <si>
    <t>BZ</t>
  </si>
  <si>
    <t>Belize</t>
  </si>
  <si>
    <t>CA</t>
  </si>
  <si>
    <t>Canadá</t>
  </si>
  <si>
    <t>CC</t>
  </si>
  <si>
    <t>Ilhas Cocos (Keeling)</t>
  </si>
  <si>
    <t>CD</t>
  </si>
  <si>
    <t>República Democrática do Congo</t>
  </si>
  <si>
    <t>CF</t>
  </si>
  <si>
    <t>República Centro-Africana</t>
  </si>
  <si>
    <t>CG</t>
  </si>
  <si>
    <t>República do Congo</t>
  </si>
  <si>
    <t>CH</t>
  </si>
  <si>
    <t>Suíça</t>
  </si>
  <si>
    <t>CI</t>
  </si>
  <si>
    <t>Costa do Marfim</t>
  </si>
  <si>
    <t>CK</t>
  </si>
  <si>
    <t>Ilhas Cook</t>
  </si>
  <si>
    <t>CL</t>
  </si>
  <si>
    <t>Chile</t>
  </si>
  <si>
    <t>CM</t>
  </si>
  <si>
    <t>Camarões</t>
  </si>
  <si>
    <t>CN</t>
  </si>
  <si>
    <t>China</t>
  </si>
  <si>
    <t>CO</t>
  </si>
  <si>
    <t>Colômbia</t>
  </si>
  <si>
    <t>CR</t>
  </si>
  <si>
    <t>Costa Rica</t>
  </si>
  <si>
    <t>CU</t>
  </si>
  <si>
    <t>Cuba</t>
  </si>
  <si>
    <t>CV</t>
  </si>
  <si>
    <t>Cabo Verde</t>
  </si>
  <si>
    <t>CW</t>
  </si>
  <si>
    <t>Curaçao</t>
  </si>
  <si>
    <t>CX</t>
  </si>
  <si>
    <t>Ilha de Natal</t>
  </si>
  <si>
    <t>CY</t>
  </si>
  <si>
    <t>Chipre</t>
  </si>
  <si>
    <t>CZ</t>
  </si>
  <si>
    <t>República Tcheca</t>
  </si>
  <si>
    <t>DE</t>
  </si>
  <si>
    <t>Alemanha</t>
  </si>
  <si>
    <t>DJ</t>
  </si>
  <si>
    <t>Djibouti</t>
  </si>
  <si>
    <t>DK</t>
  </si>
  <si>
    <t>Dinamarca</t>
  </si>
  <si>
    <t>DM</t>
  </si>
  <si>
    <t>Dominica</t>
  </si>
  <si>
    <t>DO</t>
  </si>
  <si>
    <t>República Dominicana</t>
  </si>
  <si>
    <t>DZ</t>
  </si>
  <si>
    <t>Argélia</t>
  </si>
  <si>
    <t>EC</t>
  </si>
  <si>
    <t>Equador</t>
  </si>
  <si>
    <t>EE</t>
  </si>
  <si>
    <t>Estônia</t>
  </si>
  <si>
    <t>EG</t>
  </si>
  <si>
    <t>Egito</t>
  </si>
  <si>
    <t>EH</t>
  </si>
  <si>
    <t>Saara Ocidental</t>
  </si>
  <si>
    <t>ER</t>
  </si>
  <si>
    <t>Eritreia</t>
  </si>
  <si>
    <t>ES</t>
  </si>
  <si>
    <t>Espanha</t>
  </si>
  <si>
    <t>ET</t>
  </si>
  <si>
    <t>Etiópia</t>
  </si>
  <si>
    <t>FI</t>
  </si>
  <si>
    <t>Finlândia</t>
  </si>
  <si>
    <t>FJ</t>
  </si>
  <si>
    <t>Fiji</t>
  </si>
  <si>
    <t>FK</t>
  </si>
  <si>
    <t>Ilhas Falkland</t>
  </si>
  <si>
    <t>FM</t>
  </si>
  <si>
    <t>Estados Federados da Micronésia</t>
  </si>
  <si>
    <t>FO</t>
  </si>
  <si>
    <t>Ilhas Faroé</t>
  </si>
  <si>
    <t>FR</t>
  </si>
  <si>
    <t>França</t>
  </si>
  <si>
    <t>GA</t>
  </si>
  <si>
    <t>Gabão</t>
  </si>
  <si>
    <t>GB</t>
  </si>
  <si>
    <t>Reino Unido</t>
  </si>
  <si>
    <t>GD</t>
  </si>
  <si>
    <t>Granada</t>
  </si>
  <si>
    <t>GE</t>
  </si>
  <si>
    <t>Geórgia</t>
  </si>
  <si>
    <t>GF</t>
  </si>
  <si>
    <t>Guiana Francesa</t>
  </si>
  <si>
    <t>GG</t>
  </si>
  <si>
    <t>Guernesei</t>
  </si>
  <si>
    <t>GH</t>
  </si>
  <si>
    <t>Gana</t>
  </si>
  <si>
    <t>GI</t>
  </si>
  <si>
    <t>Gibraltar</t>
  </si>
  <si>
    <t>GL</t>
  </si>
  <si>
    <t>Gronelândia</t>
  </si>
  <si>
    <t>GM</t>
  </si>
  <si>
    <t>Gâmbia</t>
  </si>
  <si>
    <t>GN</t>
  </si>
  <si>
    <t>Guiné</t>
  </si>
  <si>
    <t>GP</t>
  </si>
  <si>
    <t>Guadalupe</t>
  </si>
  <si>
    <t>GQ</t>
  </si>
  <si>
    <t>Guiné Equatorial</t>
  </si>
  <si>
    <t>GR</t>
  </si>
  <si>
    <t>Grécia</t>
  </si>
  <si>
    <t>GS</t>
  </si>
  <si>
    <t>Ilhas Geórgia do Sul e Sandwich do Sul</t>
  </si>
  <si>
    <t>GT</t>
  </si>
  <si>
    <t>Guatemala</t>
  </si>
  <si>
    <t>GU</t>
  </si>
  <si>
    <t>Guam</t>
  </si>
  <si>
    <t>GW</t>
  </si>
  <si>
    <t>Guiné-Bissau</t>
  </si>
  <si>
    <t>GY</t>
  </si>
  <si>
    <t>Guiana</t>
  </si>
  <si>
    <t>HK</t>
  </si>
  <si>
    <t>Hong Kong</t>
  </si>
  <si>
    <t>HM</t>
  </si>
  <si>
    <t>Ilha Heard e Ilhas McDonald</t>
  </si>
  <si>
    <t>HN</t>
  </si>
  <si>
    <t>Honduras</t>
  </si>
  <si>
    <t>HR</t>
  </si>
  <si>
    <t>Croácia</t>
  </si>
  <si>
    <t>HT</t>
  </si>
  <si>
    <t>Haiti</t>
  </si>
  <si>
    <t>HU</t>
  </si>
  <si>
    <t>Hungria</t>
  </si>
  <si>
    <t>ID</t>
  </si>
  <si>
    <t>Indonésia</t>
  </si>
  <si>
    <t>IE</t>
  </si>
  <si>
    <t>Irlanda</t>
  </si>
  <si>
    <t>IL</t>
  </si>
  <si>
    <t>Israel</t>
  </si>
  <si>
    <t>IM</t>
  </si>
  <si>
    <t>Ilha de Man</t>
  </si>
  <si>
    <t>IN</t>
  </si>
  <si>
    <t>Índia</t>
  </si>
  <si>
    <t>IO</t>
  </si>
  <si>
    <t>Território Britânico do Oceano Índico</t>
  </si>
  <si>
    <t>IQ</t>
  </si>
  <si>
    <t>Iraque</t>
  </si>
  <si>
    <t>IR</t>
  </si>
  <si>
    <t>Irã</t>
  </si>
  <si>
    <t>IS</t>
  </si>
  <si>
    <t>Islândia</t>
  </si>
  <si>
    <t>IT</t>
  </si>
  <si>
    <t>Itália</t>
  </si>
  <si>
    <t>JE</t>
  </si>
  <si>
    <t>Jersey</t>
  </si>
  <si>
    <t>JM</t>
  </si>
  <si>
    <t>Jamaica</t>
  </si>
  <si>
    <t>JO</t>
  </si>
  <si>
    <t>Jordânia</t>
  </si>
  <si>
    <t>JP</t>
  </si>
  <si>
    <t>Japão</t>
  </si>
  <si>
    <t>KE</t>
  </si>
  <si>
    <t>Quênia</t>
  </si>
  <si>
    <t>KG</t>
  </si>
  <si>
    <t>Quirguistão</t>
  </si>
  <si>
    <t>KH</t>
  </si>
  <si>
    <t>Camboja</t>
  </si>
  <si>
    <t>KI</t>
  </si>
  <si>
    <t>Quiribati</t>
  </si>
  <si>
    <t>KM</t>
  </si>
  <si>
    <t>Comores</t>
  </si>
  <si>
    <t>KN</t>
  </si>
  <si>
    <t>São Cristóvão e Nevis</t>
  </si>
  <si>
    <t>KP</t>
  </si>
  <si>
    <t>Coreia do Norte</t>
  </si>
  <si>
    <t>KR</t>
  </si>
  <si>
    <t>Coreia do Sul</t>
  </si>
  <si>
    <t>KW</t>
  </si>
  <si>
    <t>Kuwait</t>
  </si>
  <si>
    <t>KY</t>
  </si>
  <si>
    <t>Ilhas Cayman</t>
  </si>
  <si>
    <t>KZ</t>
  </si>
  <si>
    <t>Cazaquistão</t>
  </si>
  <si>
    <t>LA</t>
  </si>
  <si>
    <t>Laos</t>
  </si>
  <si>
    <t>LB</t>
  </si>
  <si>
    <t>Líbano</t>
  </si>
  <si>
    <t>LC</t>
  </si>
  <si>
    <t>Santa Lúcia</t>
  </si>
  <si>
    <t>Liechtenstein</t>
  </si>
  <si>
    <t>LK</t>
  </si>
  <si>
    <t>Sri Lanka</t>
  </si>
  <si>
    <t>LR</t>
  </si>
  <si>
    <t>Libéria</t>
  </si>
  <si>
    <t>LS</t>
  </si>
  <si>
    <t>Lesoto</t>
  </si>
  <si>
    <t>LT</t>
  </si>
  <si>
    <t>Lituânia</t>
  </si>
  <si>
    <t>LU</t>
  </si>
  <si>
    <t>Luxemburgo</t>
  </si>
  <si>
    <t>LV</t>
  </si>
  <si>
    <t>Letônia</t>
  </si>
  <si>
    <t>LY</t>
  </si>
  <si>
    <t>Líbia</t>
  </si>
  <si>
    <t>MA</t>
  </si>
  <si>
    <t>Marrocos</t>
  </si>
  <si>
    <t>MC</t>
  </si>
  <si>
    <t>Mónaco</t>
  </si>
  <si>
    <t>MD</t>
  </si>
  <si>
    <t>Moldávia</t>
  </si>
  <si>
    <t>ME</t>
  </si>
  <si>
    <t>Montenegro</t>
  </si>
  <si>
    <t>MF</t>
  </si>
  <si>
    <t>Saint Martin</t>
  </si>
  <si>
    <t>MG</t>
  </si>
  <si>
    <t>Madagáscar</t>
  </si>
  <si>
    <t>MH</t>
  </si>
  <si>
    <t>Ilhas Marshall</t>
  </si>
  <si>
    <t>MK</t>
  </si>
  <si>
    <t>Macedónia</t>
  </si>
  <si>
    <t>ML</t>
  </si>
  <si>
    <t>Mali</t>
  </si>
  <si>
    <t>MM</t>
  </si>
  <si>
    <t>Mianmar</t>
  </si>
  <si>
    <t>MN</t>
  </si>
  <si>
    <t>Mongólia</t>
  </si>
  <si>
    <t>MO</t>
  </si>
  <si>
    <t>Macau</t>
  </si>
  <si>
    <t>MP</t>
  </si>
  <si>
    <t>Ilhas Marianas do Norte</t>
  </si>
  <si>
    <t>MQ</t>
  </si>
  <si>
    <t>Martinica</t>
  </si>
  <si>
    <t>MR</t>
  </si>
  <si>
    <t>Mauritânia</t>
  </si>
  <si>
    <t>MS</t>
  </si>
  <si>
    <t>Monserrate</t>
  </si>
  <si>
    <t>MT</t>
  </si>
  <si>
    <t>Malta</t>
  </si>
  <si>
    <t>MU</t>
  </si>
  <si>
    <t>Maurícia</t>
  </si>
  <si>
    <t>MV</t>
  </si>
  <si>
    <t>Maldivas</t>
  </si>
  <si>
    <t>MW</t>
  </si>
  <si>
    <t>Malawi</t>
  </si>
  <si>
    <t>MX</t>
  </si>
  <si>
    <t>México</t>
  </si>
  <si>
    <t>MY</t>
  </si>
  <si>
    <t>Malásia</t>
  </si>
  <si>
    <t>MZ</t>
  </si>
  <si>
    <t>Moçambique</t>
  </si>
  <si>
    <t>NA</t>
  </si>
  <si>
    <t>Namíbia</t>
  </si>
  <si>
    <t>NC</t>
  </si>
  <si>
    <t>Nova Caledônia</t>
  </si>
  <si>
    <t>NE</t>
  </si>
  <si>
    <t>Níger</t>
  </si>
  <si>
    <t>NF</t>
  </si>
  <si>
    <t>Ilha Norfolk</t>
  </si>
  <si>
    <t>NG</t>
  </si>
  <si>
    <t>Nigéria</t>
  </si>
  <si>
    <t>NI</t>
  </si>
  <si>
    <t>Nicarágua</t>
  </si>
  <si>
    <t>NL</t>
  </si>
  <si>
    <t>Holanda</t>
  </si>
  <si>
    <t>NO</t>
  </si>
  <si>
    <t>Noruega</t>
  </si>
  <si>
    <t>NP</t>
  </si>
  <si>
    <t>Nepal</t>
  </si>
  <si>
    <t>NR</t>
  </si>
  <si>
    <t>Nauru</t>
  </si>
  <si>
    <t>NU</t>
  </si>
  <si>
    <t>Niue</t>
  </si>
  <si>
    <t>NZ</t>
  </si>
  <si>
    <t>Nova Zelândia</t>
  </si>
  <si>
    <t>OM</t>
  </si>
  <si>
    <t>Omã</t>
  </si>
  <si>
    <t>PA</t>
  </si>
  <si>
    <t>Panamá</t>
  </si>
  <si>
    <t>PE</t>
  </si>
  <si>
    <t>Peru</t>
  </si>
  <si>
    <t>PF</t>
  </si>
  <si>
    <t>Polinésia Francesa</t>
  </si>
  <si>
    <t>PG</t>
  </si>
  <si>
    <t>Papua-Nova Guiné</t>
  </si>
  <si>
    <t>PH</t>
  </si>
  <si>
    <t>Filipinas</t>
  </si>
  <si>
    <t>PK</t>
  </si>
  <si>
    <t>Paquistão</t>
  </si>
  <si>
    <t>PL</t>
  </si>
  <si>
    <t>Polónia</t>
  </si>
  <si>
    <t>PM</t>
  </si>
  <si>
    <t>São Pedro e Miquelão</t>
  </si>
  <si>
    <t>PN</t>
  </si>
  <si>
    <t>Pitcairn</t>
  </si>
  <si>
    <t>Porto Rico</t>
  </si>
  <si>
    <t>PS</t>
  </si>
  <si>
    <t>Palestina</t>
  </si>
  <si>
    <t>PT</t>
  </si>
  <si>
    <t>Portugal</t>
  </si>
  <si>
    <t>PW</t>
  </si>
  <si>
    <t>Palau</t>
  </si>
  <si>
    <t>PY</t>
  </si>
  <si>
    <t>Paraguai</t>
  </si>
  <si>
    <t>QA</t>
  </si>
  <si>
    <t>Qatar</t>
  </si>
  <si>
    <t>RE</t>
  </si>
  <si>
    <t>Reunião</t>
  </si>
  <si>
    <t>RO</t>
  </si>
  <si>
    <t>Roménia</t>
  </si>
  <si>
    <t>RS</t>
  </si>
  <si>
    <t>Sérvia</t>
  </si>
  <si>
    <t>RU</t>
  </si>
  <si>
    <t>Rússia</t>
  </si>
  <si>
    <t>RW</t>
  </si>
  <si>
    <t>Ruanda</t>
  </si>
  <si>
    <t>SA</t>
  </si>
  <si>
    <t>Arábia Saudita</t>
  </si>
  <si>
    <t>SB</t>
  </si>
  <si>
    <t>Ilhas Salomão</t>
  </si>
  <si>
    <t>SC</t>
  </si>
  <si>
    <t>Seychelles</t>
  </si>
  <si>
    <t>SD</t>
  </si>
  <si>
    <t>Sudão</t>
  </si>
  <si>
    <t>SE</t>
  </si>
  <si>
    <t>Suécia</t>
  </si>
  <si>
    <t>SG</t>
  </si>
  <si>
    <t>Singapura</t>
  </si>
  <si>
    <t>SH</t>
  </si>
  <si>
    <t>Santa Helena, Ascensão e Tristão da Cunha</t>
  </si>
  <si>
    <t>SI</t>
  </si>
  <si>
    <t>Eslovênia</t>
  </si>
  <si>
    <t>SJ</t>
  </si>
  <si>
    <t>Svalbard e Jan Mayen</t>
  </si>
  <si>
    <t>SK</t>
  </si>
  <si>
    <t>Eslováquia</t>
  </si>
  <si>
    <t>SL</t>
  </si>
  <si>
    <t>Serra Leoa</t>
  </si>
  <si>
    <t>SM</t>
  </si>
  <si>
    <t>San Marino</t>
  </si>
  <si>
    <t>SN</t>
  </si>
  <si>
    <t>Senegal</t>
  </si>
  <si>
    <t>SO</t>
  </si>
  <si>
    <t>Somália</t>
  </si>
  <si>
    <t>SR</t>
  </si>
  <si>
    <t>Suriname</t>
  </si>
  <si>
    <t>SS</t>
  </si>
  <si>
    <t>Sudão do Sul</t>
  </si>
  <si>
    <t>ST</t>
  </si>
  <si>
    <t>São Tomé e Príncipe</t>
  </si>
  <si>
    <t>SV</t>
  </si>
  <si>
    <t>El Salvador</t>
  </si>
  <si>
    <t>SX</t>
  </si>
  <si>
    <t>Sint Maarten</t>
  </si>
  <si>
    <t>SY</t>
  </si>
  <si>
    <t>Síria</t>
  </si>
  <si>
    <t>SZ</t>
  </si>
  <si>
    <t>Suazilândia</t>
  </si>
  <si>
    <t>TC</t>
  </si>
  <si>
    <t>Ilhas Turks e Caicos</t>
  </si>
  <si>
    <t>TD</t>
  </si>
  <si>
    <t>Chade</t>
  </si>
  <si>
    <t>TF</t>
  </si>
  <si>
    <t>Territórios Franceses Do Sul</t>
  </si>
  <si>
    <t>TG</t>
  </si>
  <si>
    <t>Togo</t>
  </si>
  <si>
    <t>TH</t>
  </si>
  <si>
    <t>Tailândia</t>
  </si>
  <si>
    <t>TJ</t>
  </si>
  <si>
    <t>Tajiquistão</t>
  </si>
  <si>
    <t>TK</t>
  </si>
  <si>
    <t>Toquelau</t>
  </si>
  <si>
    <t>TL</t>
  </si>
  <si>
    <t>Timor-Leste</t>
  </si>
  <si>
    <t>TM</t>
  </si>
  <si>
    <t>Turcomenistão</t>
  </si>
  <si>
    <t>TN</t>
  </si>
  <si>
    <t>Tunísia</t>
  </si>
  <si>
    <t>TO</t>
  </si>
  <si>
    <t>Tonga</t>
  </si>
  <si>
    <t>TR</t>
  </si>
  <si>
    <t>Turquia</t>
  </si>
  <si>
    <t>TT</t>
  </si>
  <si>
    <t>Trinidad e Tobago</t>
  </si>
  <si>
    <t>TV</t>
  </si>
  <si>
    <t>Tuvalu</t>
  </si>
  <si>
    <t>TW</t>
  </si>
  <si>
    <t>Taiwan</t>
  </si>
  <si>
    <t>TZ</t>
  </si>
  <si>
    <t>Tanzânia</t>
  </si>
  <si>
    <t>UA</t>
  </si>
  <si>
    <t>Ucrânia</t>
  </si>
  <si>
    <t>UG</t>
  </si>
  <si>
    <t>Uganda</t>
  </si>
  <si>
    <t>UM</t>
  </si>
  <si>
    <t>Ilhas Menores Distantes dos Estados Unidos</t>
  </si>
  <si>
    <t>US</t>
  </si>
  <si>
    <t>Estados Unidos</t>
  </si>
  <si>
    <t>UY</t>
  </si>
  <si>
    <t>Uruguai</t>
  </si>
  <si>
    <t>UZ</t>
  </si>
  <si>
    <t>Uzbequistão</t>
  </si>
  <si>
    <t>VA</t>
  </si>
  <si>
    <t>Vaticano</t>
  </si>
  <si>
    <t>VC</t>
  </si>
  <si>
    <t>São Vicente e Granadinas</t>
  </si>
  <si>
    <t>VE</t>
  </si>
  <si>
    <t>Venezuela</t>
  </si>
  <si>
    <t>VG</t>
  </si>
  <si>
    <t>Ilhas Virgens Britânicas</t>
  </si>
  <si>
    <t>VI</t>
  </si>
  <si>
    <t>Ilhas Virgens Americanas</t>
  </si>
  <si>
    <t>VN</t>
  </si>
  <si>
    <t>Vietnã</t>
  </si>
  <si>
    <t>VU</t>
  </si>
  <si>
    <t>Vanuatu</t>
  </si>
  <si>
    <t>WF</t>
  </si>
  <si>
    <t>Wallis e Futuna</t>
  </si>
  <si>
    <t>WS</t>
  </si>
  <si>
    <t>Samoa</t>
  </si>
  <si>
    <t>YE</t>
  </si>
  <si>
    <t>Iêmen</t>
  </si>
  <si>
    <t>YT</t>
  </si>
  <si>
    <t>Mayotte</t>
  </si>
  <si>
    <t>ZA</t>
  </si>
  <si>
    <t>África do Sul</t>
  </si>
  <si>
    <t>ZM</t>
  </si>
  <si>
    <t>Zâmbia</t>
  </si>
  <si>
    <t>ZW</t>
  </si>
  <si>
    <t>Zimbábue</t>
  </si>
  <si>
    <t>ADP</t>
  </si>
  <si>
    <t>Peseta de Andorra</t>
  </si>
  <si>
    <t>AED</t>
  </si>
  <si>
    <t>Dirham dos Emirados</t>
  </si>
  <si>
    <t>AFN</t>
  </si>
  <si>
    <t>Afegane</t>
  </si>
  <si>
    <t>ALL</t>
  </si>
  <si>
    <t>Lek</t>
  </si>
  <si>
    <t>AMD</t>
  </si>
  <si>
    <t>Dram</t>
  </si>
  <si>
    <t>ANG</t>
  </si>
  <si>
    <t>Florim</t>
  </si>
  <si>
    <t>AOA</t>
  </si>
  <si>
    <t>Kwanza</t>
  </si>
  <si>
    <t>ARS</t>
  </si>
  <si>
    <t>Peso Argentino</t>
  </si>
  <si>
    <t>ATS</t>
  </si>
  <si>
    <t>Xelim austríaco</t>
  </si>
  <si>
    <t>AUD</t>
  </si>
  <si>
    <t>Dólar australiano</t>
  </si>
  <si>
    <t>AWG</t>
  </si>
  <si>
    <t>Florim de Aruba</t>
  </si>
  <si>
    <t>AZN</t>
  </si>
  <si>
    <t>Manat do Azerbaijão</t>
  </si>
  <si>
    <t>BAM</t>
  </si>
  <si>
    <t>Marco convertível</t>
  </si>
  <si>
    <t>BBD</t>
  </si>
  <si>
    <t>Dólar de Barbados</t>
  </si>
  <si>
    <t>BDT</t>
  </si>
  <si>
    <t>Taka</t>
  </si>
  <si>
    <t>BEF</t>
  </si>
  <si>
    <t>Franco belga</t>
  </si>
  <si>
    <t>BGN</t>
  </si>
  <si>
    <t>Lev</t>
  </si>
  <si>
    <t>BHD</t>
  </si>
  <si>
    <t>Dinar do Bahrein</t>
  </si>
  <si>
    <t>BIF</t>
  </si>
  <si>
    <t>Franco do Burundi</t>
  </si>
  <si>
    <t>BMD</t>
  </si>
  <si>
    <t>Dólar de Bermuda</t>
  </si>
  <si>
    <t>BND</t>
  </si>
  <si>
    <t>Dólar do Brunei</t>
  </si>
  <si>
    <t>BOB</t>
  </si>
  <si>
    <t>Boliviano</t>
  </si>
  <si>
    <t>BOV</t>
  </si>
  <si>
    <t>Boliviano Mvdol</t>
  </si>
  <si>
    <t>BRL</t>
  </si>
  <si>
    <t>Real</t>
  </si>
  <si>
    <t>BSD</t>
  </si>
  <si>
    <t>Dólar das Bahamas</t>
  </si>
  <si>
    <t>BTN</t>
  </si>
  <si>
    <t>Ngultrum</t>
  </si>
  <si>
    <t>BWP</t>
  </si>
  <si>
    <t>Pula</t>
  </si>
  <si>
    <t>BYR</t>
  </si>
  <si>
    <t>Rublo bielorrusso</t>
  </si>
  <si>
    <t>BZD</t>
  </si>
  <si>
    <t>Dólar do Belize</t>
  </si>
  <si>
    <t>CAD</t>
  </si>
  <si>
    <t>Dólar canadense</t>
  </si>
  <si>
    <t>CDF</t>
  </si>
  <si>
    <t>Franco congolês</t>
  </si>
  <si>
    <t>CHE</t>
  </si>
  <si>
    <t>WIR euro</t>
  </si>
  <si>
    <t>CHF</t>
  </si>
  <si>
    <t>Franco suíço</t>
  </si>
  <si>
    <t>CHW</t>
  </si>
  <si>
    <t>WIR franc</t>
  </si>
  <si>
    <t>CLF</t>
  </si>
  <si>
    <t>Unidade de Fomento</t>
  </si>
  <si>
    <t>CLP</t>
  </si>
  <si>
    <t>Peso chileno</t>
  </si>
  <si>
    <t>CNY</t>
  </si>
  <si>
    <t>Renminbi</t>
  </si>
  <si>
    <t>COP</t>
  </si>
  <si>
    <t>Peso colombiano</t>
  </si>
  <si>
    <t>COU</t>
  </si>
  <si>
    <t>Unidade de Valor Real</t>
  </si>
  <si>
    <t>CRC</t>
  </si>
  <si>
    <t>Colon da Costa Rica</t>
  </si>
  <si>
    <t>CUC</t>
  </si>
  <si>
    <t>Cuban convertible peso</t>
  </si>
  <si>
    <t>CUP</t>
  </si>
  <si>
    <t>Peso cubano</t>
  </si>
  <si>
    <t>CVE</t>
  </si>
  <si>
    <t>Escudo cabo-verdiano</t>
  </si>
  <si>
    <t>CZK</t>
  </si>
  <si>
    <t>Coroa</t>
  </si>
  <si>
    <t>DEM</t>
  </si>
  <si>
    <t>Marco alemão</t>
  </si>
  <si>
    <t>DJF</t>
  </si>
  <si>
    <t>Franco do Djibuti</t>
  </si>
  <si>
    <t>DKK</t>
  </si>
  <si>
    <t>Coroa dinamarquesa</t>
  </si>
  <si>
    <t>DOP</t>
  </si>
  <si>
    <t>Peso</t>
  </si>
  <si>
    <t>DZD</t>
  </si>
  <si>
    <t>Dinar argelino</t>
  </si>
  <si>
    <t>EEK</t>
  </si>
  <si>
    <t>Coroa estoniana</t>
  </si>
  <si>
    <t>EGP</t>
  </si>
  <si>
    <t>Libra egípcia</t>
  </si>
  <si>
    <t>ERN</t>
  </si>
  <si>
    <t>Nakfa</t>
  </si>
  <si>
    <t>ESP</t>
  </si>
  <si>
    <t>Peseta espanhola</t>
  </si>
  <si>
    <t>ETB</t>
  </si>
  <si>
    <t>Birr etíope</t>
  </si>
  <si>
    <t>EUR</t>
  </si>
  <si>
    <t>Euro</t>
  </si>
  <si>
    <t>FIM</t>
  </si>
  <si>
    <t>Markka finlandesa</t>
  </si>
  <si>
    <t>FJD</t>
  </si>
  <si>
    <t>Dólar das Fiji</t>
  </si>
  <si>
    <t>FKP</t>
  </si>
  <si>
    <t>Libra das Malvinas</t>
  </si>
  <si>
    <t>FRF</t>
  </si>
  <si>
    <t>Franco francês</t>
  </si>
  <si>
    <t>GBP</t>
  </si>
  <si>
    <t>Libra Esterlina</t>
  </si>
  <si>
    <t>GEL</t>
  </si>
  <si>
    <t>Lari</t>
  </si>
  <si>
    <t>GEN</t>
  </si>
  <si>
    <t>GHS</t>
  </si>
  <si>
    <t>Cedi</t>
  </si>
  <si>
    <t>GIP</t>
  </si>
  <si>
    <t>Libra de Gibraltar</t>
  </si>
  <si>
    <t>GMD</t>
  </si>
  <si>
    <t>Dalasi</t>
  </si>
  <si>
    <t>GNF</t>
  </si>
  <si>
    <t>Franco da Guiné</t>
  </si>
  <si>
    <t>GRD</t>
  </si>
  <si>
    <t>Dracma grego</t>
  </si>
  <si>
    <t>GTQ</t>
  </si>
  <si>
    <t>Quetzal guatemalteco</t>
  </si>
  <si>
    <t>GYD</t>
  </si>
  <si>
    <t>Dólar da Guiana</t>
  </si>
  <si>
    <t>HKD</t>
  </si>
  <si>
    <t>Dólar de Hong Kong</t>
  </si>
  <si>
    <t>HNL</t>
  </si>
  <si>
    <t>Lempira</t>
  </si>
  <si>
    <t>HRK</t>
  </si>
  <si>
    <t>Kuna</t>
  </si>
  <si>
    <t>HTG</t>
  </si>
  <si>
    <t>Gourde</t>
  </si>
  <si>
    <t>HUF</t>
  </si>
  <si>
    <t>Forint</t>
  </si>
  <si>
    <t>IDR</t>
  </si>
  <si>
    <t>Rupia indonésia</t>
  </si>
  <si>
    <t>IEP</t>
  </si>
  <si>
    <t>Libra irlandesa</t>
  </si>
  <si>
    <t>ILS</t>
  </si>
  <si>
    <t>Shekel</t>
  </si>
  <si>
    <t>INR</t>
  </si>
  <si>
    <t>Rupia indiana</t>
  </si>
  <si>
    <t>IQD</t>
  </si>
  <si>
    <t>Dinar iraquiano</t>
  </si>
  <si>
    <t>IRR</t>
  </si>
  <si>
    <t>Rial iraniano</t>
  </si>
  <si>
    <t>ISK</t>
  </si>
  <si>
    <t>Krona islandesa</t>
  </si>
  <si>
    <t>ITL</t>
  </si>
  <si>
    <t>Lira italiana</t>
  </si>
  <si>
    <t>JMD</t>
  </si>
  <si>
    <t>Dólar jamaicano</t>
  </si>
  <si>
    <t>JOD</t>
  </si>
  <si>
    <t>Dinar jordano</t>
  </si>
  <si>
    <t>JPY</t>
  </si>
  <si>
    <t>Iene</t>
  </si>
  <si>
    <t>KES</t>
  </si>
  <si>
    <t>Xelim queniano</t>
  </si>
  <si>
    <t>KGS</t>
  </si>
  <si>
    <t>Som</t>
  </si>
  <si>
    <t>KHR</t>
  </si>
  <si>
    <t>Riel</t>
  </si>
  <si>
    <t>KMF</t>
  </si>
  <si>
    <t>Franco das Comoros</t>
  </si>
  <si>
    <t>KPW</t>
  </si>
  <si>
    <t>Won norte coreano</t>
  </si>
  <si>
    <t>KRW</t>
  </si>
  <si>
    <t>Won sul coreano</t>
  </si>
  <si>
    <t>KWD</t>
  </si>
  <si>
    <t>Dinar do Kuwait</t>
  </si>
  <si>
    <t>KYD</t>
  </si>
  <si>
    <t>Dólar das Ilhas Caimão</t>
  </si>
  <si>
    <t>KZT</t>
  </si>
  <si>
    <t>Tenge</t>
  </si>
  <si>
    <t>LAK</t>
  </si>
  <si>
    <t>Kip</t>
  </si>
  <si>
    <t>LBP</t>
  </si>
  <si>
    <t>Libra libanesa</t>
  </si>
  <si>
    <t>LKR</t>
  </si>
  <si>
    <t>Rupia do Sri Lanka</t>
  </si>
  <si>
    <t>LRD</t>
  </si>
  <si>
    <t>Dólar da Libéria</t>
  </si>
  <si>
    <t>LSL</t>
  </si>
  <si>
    <t>Loti</t>
  </si>
  <si>
    <t>LTL</t>
  </si>
  <si>
    <t>Litas</t>
  </si>
  <si>
    <t>LUF</t>
  </si>
  <si>
    <t>Franco luxemburguês</t>
  </si>
  <si>
    <t>LVL</t>
  </si>
  <si>
    <t>Lats</t>
  </si>
  <si>
    <t>LYD</t>
  </si>
  <si>
    <t>Dinar da Líbia</t>
  </si>
  <si>
    <t>MAD</t>
  </si>
  <si>
    <t>Dirham marroquino</t>
  </si>
  <si>
    <t>MDL</t>
  </si>
  <si>
    <t>Leu</t>
  </si>
  <si>
    <t>MGA</t>
  </si>
  <si>
    <t>Ariary</t>
  </si>
  <si>
    <t>MKD</t>
  </si>
  <si>
    <t>Denar</t>
  </si>
  <si>
    <t>MMK</t>
  </si>
  <si>
    <t>Kyat</t>
  </si>
  <si>
    <t>MNT</t>
  </si>
  <si>
    <t>Tugrik</t>
  </si>
  <si>
    <t>MOP</t>
  </si>
  <si>
    <t>Pataca</t>
  </si>
  <si>
    <t>MRO</t>
  </si>
  <si>
    <t>Ouguiya</t>
  </si>
  <si>
    <t>MUR</t>
  </si>
  <si>
    <t>Rupia da Maurícia</t>
  </si>
  <si>
    <t>MVR</t>
  </si>
  <si>
    <t>Rufiyaa</t>
  </si>
  <si>
    <t>MWK</t>
  </si>
  <si>
    <t>Kwacha</t>
  </si>
  <si>
    <t>MXN</t>
  </si>
  <si>
    <t>Peso Mexicano</t>
  </si>
  <si>
    <t>MXV</t>
  </si>
  <si>
    <t>Unidade Mexicana de Investimento</t>
  </si>
  <si>
    <t>MYR</t>
  </si>
  <si>
    <t>Ringgit</t>
  </si>
  <si>
    <t>MZN</t>
  </si>
  <si>
    <t>Metical</t>
  </si>
  <si>
    <t>NAD</t>
  </si>
  <si>
    <t>Dólar da Namíbia</t>
  </si>
  <si>
    <t>NGN</t>
  </si>
  <si>
    <t>Naira</t>
  </si>
  <si>
    <t>NIO</t>
  </si>
  <si>
    <t>Cordoba Oro</t>
  </si>
  <si>
    <t>NLG</t>
  </si>
  <si>
    <t>Florim holandês</t>
  </si>
  <si>
    <t>NOK</t>
  </si>
  <si>
    <t>Coroa norueguesa</t>
  </si>
  <si>
    <t>NPR</t>
  </si>
  <si>
    <t>Rupia nepalesa</t>
  </si>
  <si>
    <t>NZD</t>
  </si>
  <si>
    <t>Dólar da Nova Zelândia</t>
  </si>
  <si>
    <t>OMR</t>
  </si>
  <si>
    <t>Rial Omani</t>
  </si>
  <si>
    <t>PAB</t>
  </si>
  <si>
    <t>Balboa</t>
  </si>
  <si>
    <t>PEN</t>
  </si>
  <si>
    <t>Nuevo Sol</t>
  </si>
  <si>
    <t>PGK</t>
  </si>
  <si>
    <t>Kina</t>
  </si>
  <si>
    <t>PHP</t>
  </si>
  <si>
    <t>Peso filipino</t>
  </si>
  <si>
    <t>PKR</t>
  </si>
  <si>
    <t>Rupia paquistanesa</t>
  </si>
  <si>
    <t>PLN</t>
  </si>
  <si>
    <t>Zloty</t>
  </si>
  <si>
    <t>PTE</t>
  </si>
  <si>
    <t>Escudo português</t>
  </si>
  <si>
    <t>PYG</t>
  </si>
  <si>
    <t>Guarani</t>
  </si>
  <si>
    <t>QAR</t>
  </si>
  <si>
    <t>Rial do Qatar</t>
  </si>
  <si>
    <t>RON</t>
  </si>
  <si>
    <t>Novo Leu</t>
  </si>
  <si>
    <t>RSD</t>
  </si>
  <si>
    <t>Dinar Sérvio</t>
  </si>
  <si>
    <t>RUB</t>
  </si>
  <si>
    <t>Rublo</t>
  </si>
  <si>
    <t>RWF</t>
  </si>
  <si>
    <t>Franco do Ruanda</t>
  </si>
  <si>
    <t>SAR</t>
  </si>
  <si>
    <t>Riyal</t>
  </si>
  <si>
    <t>SBD</t>
  </si>
  <si>
    <t>Dólar das Ilhas Salomão</t>
  </si>
  <si>
    <t>SCR</t>
  </si>
  <si>
    <t>Rupia das Seychelles</t>
  </si>
  <si>
    <t>SDG</t>
  </si>
  <si>
    <t>Dinar sudanês</t>
  </si>
  <si>
    <t>SEK</t>
  </si>
  <si>
    <t>Coroa Sueca</t>
  </si>
  <si>
    <t>SGD</t>
  </si>
  <si>
    <t>Dólar de Cingapura</t>
  </si>
  <si>
    <t>SHP</t>
  </si>
  <si>
    <t>Libra de Santa Helena</t>
  </si>
  <si>
    <t>SLL</t>
  </si>
  <si>
    <t>Leone</t>
  </si>
  <si>
    <t>SOS</t>
  </si>
  <si>
    <t>Xelim somali</t>
  </si>
  <si>
    <t>SRD</t>
  </si>
  <si>
    <t>Dólar do Suriname</t>
  </si>
  <si>
    <t>STD</t>
  </si>
  <si>
    <t>Dobra</t>
  </si>
  <si>
    <t>SVC</t>
  </si>
  <si>
    <t>Colon de El Salvador</t>
  </si>
  <si>
    <t>SYP</t>
  </si>
  <si>
    <t>Libra da Síria</t>
  </si>
  <si>
    <t>SZL</t>
  </si>
  <si>
    <t>Lilangeni</t>
  </si>
  <si>
    <t>THB</t>
  </si>
  <si>
    <t>Baht</t>
  </si>
  <si>
    <t>TJS</t>
  </si>
  <si>
    <t>Somoni</t>
  </si>
  <si>
    <t>TMT</t>
  </si>
  <si>
    <t>Manat turcomano</t>
  </si>
  <si>
    <t>TND</t>
  </si>
  <si>
    <t>Dinar tunisino</t>
  </si>
  <si>
    <t>TOP</t>
  </si>
  <si>
    <t>Paanga</t>
  </si>
  <si>
    <t>TRY</t>
  </si>
  <si>
    <t>Nova Lira turca</t>
  </si>
  <si>
    <t>TTD</t>
  </si>
  <si>
    <t>Dólar de Trindade e Tobago</t>
  </si>
  <si>
    <t>TWD</t>
  </si>
  <si>
    <t>Novo Dólar de Taiwan</t>
  </si>
  <si>
    <t>TZS</t>
  </si>
  <si>
    <t>Xelim da Tanzânia</t>
  </si>
  <si>
    <t>UAH</t>
  </si>
  <si>
    <t>Hryvnia</t>
  </si>
  <si>
    <t>UGX</t>
  </si>
  <si>
    <t>Xelim do Uganda</t>
  </si>
  <si>
    <t>USD</t>
  </si>
  <si>
    <t>Dólar Americano</t>
  </si>
  <si>
    <t>UYU</t>
  </si>
  <si>
    <t>Peso Uruguaio</t>
  </si>
  <si>
    <t>UZS</t>
  </si>
  <si>
    <t>Som Uzbeque</t>
  </si>
  <si>
    <t>VEF</t>
  </si>
  <si>
    <t>Bolívar</t>
  </si>
  <si>
    <t>VES</t>
  </si>
  <si>
    <t>Bolívar Soberano</t>
  </si>
  <si>
    <t>VND</t>
  </si>
  <si>
    <t>Dong</t>
  </si>
  <si>
    <t>VUV</t>
  </si>
  <si>
    <t>Vatu</t>
  </si>
  <si>
    <t>WST</t>
  </si>
  <si>
    <t>Tala</t>
  </si>
  <si>
    <t>XAF</t>
  </si>
  <si>
    <t>Franco CFA BEAC</t>
  </si>
  <si>
    <t>XAU</t>
  </si>
  <si>
    <t>Ouro</t>
  </si>
  <si>
    <t>XBB</t>
  </si>
  <si>
    <t>Unidade Monetária Europeia</t>
  </si>
  <si>
    <t>XCD</t>
  </si>
  <si>
    <t>Dólar das Caraíbas Orientais</t>
  </si>
  <si>
    <t>XDR</t>
  </si>
  <si>
    <t>Direitos Especiais de Saque (FMI)</t>
  </si>
  <si>
    <t>XEU</t>
  </si>
  <si>
    <t>Unidade Monetária Europeia (ECU)</t>
  </si>
  <si>
    <t>XFU</t>
  </si>
  <si>
    <t>Franco UIC</t>
  </si>
  <si>
    <t>XOF</t>
  </si>
  <si>
    <t>Franco CFA BCEAO</t>
  </si>
  <si>
    <t>XPF</t>
  </si>
  <si>
    <t>Franco CFP</t>
  </si>
  <si>
    <t>YER</t>
  </si>
  <si>
    <t>Rial do Iémene</t>
  </si>
  <si>
    <t>ZAR</t>
  </si>
  <si>
    <t>Rand</t>
  </si>
  <si>
    <t>ZMK</t>
  </si>
  <si>
    <t>ZMW</t>
  </si>
  <si>
    <t>Zambian Kwacha</t>
  </si>
  <si>
    <t>ZWL</t>
  </si>
  <si>
    <t>Dolar do Zimbabwe</t>
  </si>
  <si>
    <t>Contraparte sujeita ao limite alternativo</t>
  </si>
  <si>
    <t>Contraparte não sujeita ao limite alternativo. Limite tradicional</t>
  </si>
  <si>
    <t>Outras exposições não consideradas</t>
  </si>
  <si>
    <t>Pessoa Física - CPF</t>
  </si>
  <si>
    <t>Pessoa Jurídica - CNPJ</t>
  </si>
  <si>
    <t>Pessoa Física no exterior</t>
  </si>
  <si>
    <t>Pessoa Jurídica no Exterior</t>
  </si>
  <si>
    <t>Perssoa Física sem CPF</t>
  </si>
  <si>
    <t>Pessoa Jurídica sem CNPJ</t>
  </si>
  <si>
    <t>Grupo Econômico</t>
  </si>
  <si>
    <t>Pessoa Física sem CPF</t>
  </si>
  <si>
    <t>Controle, empresa líder</t>
  </si>
  <si>
    <t>Empresa controlada direta ou indiretamente (&gt;50%)</t>
  </si>
  <si>
    <t>Coligada, influência na gestão e/ou escolha dos administradores</t>
  </si>
  <si>
    <t>Controle compartilhado (joint venture)</t>
  </si>
  <si>
    <t>Outras relações de controle</t>
  </si>
  <si>
    <t>Dependência econômica</t>
  </si>
  <si>
    <t>Ambos, controle e dependência</t>
  </si>
  <si>
    <t>SALDO(1110)-SALDO(1120)</t>
  </si>
  <si>
    <t>SALDO(1100)-SALDO(1105)-SALDO(1107)</t>
  </si>
  <si>
    <t>SE(SALDO(1960)&lt;0;ABS(SALDO(1960));0)</t>
  </si>
  <si>
    <t>SALDO(1110.01)+SALDO(1110.02)+SALDO(1110.03)+SALDO(1110.04)+SALDO(1110.05)+SALDO(1110.06)</t>
  </si>
  <si>
    <t>MAX(0;0,5*SALDO(1102))</t>
  </si>
  <si>
    <t>SALDO(1360.01)+SALDO(1360.02)+SALDO(1360.03)</t>
  </si>
  <si>
    <t>SALDO(1395.01)+SALDO(1395.02)</t>
  </si>
  <si>
    <t>SALDO(1120.08)</t>
  </si>
  <si>
    <t>SALDO(1120.09)</t>
  </si>
  <si>
    <t>SALDO(1120.05)</t>
  </si>
  <si>
    <t>SALDO(1120.06)</t>
  </si>
  <si>
    <t>SALDO(1120.07)</t>
  </si>
  <si>
    <t>SALDO(1120.11)+SALDO(1120.12)</t>
  </si>
  <si>
    <t>SALDO(1500.01)+SALDO(1500.02)+SALDO(1500.03)+SALDO(1500.04)+SALDO(1500.05)+SALDO(1500.06)+SALDO(1500.07)</t>
  </si>
  <si>
    <t>MAX (SALDO(1802) + SALDO(1803); 0)</t>
  </si>
  <si>
    <t>ABS ( (SALDO(1802.01) + SALDO(1802.02)) - ABS(SALDO(1802.03) + SALDO(1802.04)) + (SALDO(1802.05) + SALDO(1802.06))) + ABS (SALDO(1802.07) + SALDO(1802.08))</t>
  </si>
  <si>
    <t>MAX ( (SALDO(1803.01) + SALDO(1803.02)) ; ABS(SALDO(1803.03) + SALDO(1803.04))) + MAX ( (SALDO(1803.05) + SALDO(1803.06)) ; ABS(SALDO(1803.07) + SALDO(1803.08)))</t>
  </si>
  <si>
    <t>MAX (SALDO(1804) + SALDO(1805); 0)</t>
  </si>
  <si>
    <t>MAX (SALDO(1807) + SALDO(1808); 0)</t>
  </si>
  <si>
    <t>MAX (SALDO(1810) + SALDO(1811); 0)</t>
  </si>
  <si>
    <t>MAX (SALDO(1813) + SALDO(1814); 0)</t>
  </si>
  <si>
    <t>SALDO(1101)-SALDO(2010)</t>
  </si>
  <si>
    <t>SALDO(1150)-SALDO(1160)</t>
  </si>
  <si>
    <t>21;22;23;31;32;33;41;42;43;51;52;53</t>
  </si>
  <si>
    <t>21;22;23;31;32;33;41;42;43;51;52;53;61;62</t>
  </si>
  <si>
    <t>71;72;73;74;75;76;77;78</t>
  </si>
  <si>
    <t>11;51</t>
  </si>
  <si>
    <t>11;21;51</t>
  </si>
  <si>
    <t>11;21</t>
  </si>
  <si>
    <t>11;36;51</t>
  </si>
  <si>
    <t>11;21;33;34;37;42;43;44;51</t>
  </si>
  <si>
    <t>11;21;33;34;35;42;43;44;51</t>
  </si>
  <si>
    <t>11;21;41;43;51</t>
  </si>
  <si>
    <t>11;21;37;38;39;51</t>
  </si>
  <si>
    <t>11;21;37;38;51</t>
  </si>
  <si>
    <t>11;21;33</t>
  </si>
  <si>
    <t>1;2;3;4;5;6;7;8;9;10;11;12;13;14;15;16;17;18;19;20</t>
  </si>
  <si>
    <t>ADP;AED;AFN;ALL;AMD;ANG;AOA;ARS;ATS;AUD;AWG;AZN;BAM;BBD;BDT;BEF;BGN;BHD;BIF;BMD;BND;BOB;BOV;BRL;BSD;BTN;BWP;BYR;BZD;CAD;CDF;CHE;CHF;CHW;CLF;CLP;CNH;CNY;COP;COU;CRC;CUC;CUP;CVE;CZK;DEM;DJF;DKK;DOP;DZD;EEK;EGP;ERN;ESP;ETB;EUR;FIM;FJD;FKP;FRF;GBP;GEL;GEN;GHS;GIP;GMD;GNF;GRD;GTQ;GYD;HKD;HNL;HRK;HTG;HUF;IDR;IEP;ILS;INR;IQD;IRR;ISK;ITL;JMD;JOD;JPY;KES;KGS;KHR;KMF;KPW;KRW;KWD;KYD;KZT;LAK;LBP;LKR;LRD;LSL;LTL;LUF;LVL;LYD;MAD;MDL;MGA;MKD;MMK;MNT;MOP;MRO;MUR;MVR;MWK;MXN;MXV;MYR;MZN;NAD;NGN;NIO;NLG;NOK;NPR;NZD;OMR;PAB;PEN;PGK;PHP;PKR;PLN;PTE;PYG;QAR;RON;RSD;RUB;RWF;SAR;SBD;SCR;SDG;SEK;SGD;SHP;SLL;SOS;SRD;STD;SVC;SYP;SZL;THB;TJS;TMT;TND;TOP;TRY;TTD;TWD;TZS;UAH;UGX;USD;UYU;UZS;VEF;VES;VND;VUV;WST;XAF;XAU;XBB;XCD;XDR;XEU;XFU;XOF;XPF;YER;ZAR;ZMK;ZMW;ZWL</t>
  </si>
  <si>
    <t>21;22;23;31;32;33;41;42;43;51;52;53;99</t>
  </si>
  <si>
    <t>61;62;99</t>
  </si>
  <si>
    <t>10;20;40;999</t>
  </si>
  <si>
    <t>20;30;40;999</t>
  </si>
  <si>
    <t>10;20;30;999</t>
  </si>
  <si>
    <t>10;20</t>
  </si>
  <si>
    <t>10;20;30;40;999</t>
  </si>
  <si>
    <t>10;20;999</t>
  </si>
  <si>
    <t>Parâmetro Nome do responsável pelo envio do documento não informado.</t>
  </si>
  <si>
    <t>Parâmetro Telefone do responsável pelo envio do documento não informado.</t>
  </si>
  <si>
    <t>Parâmetro email do responsável pelo envio do documento não informado.</t>
  </si>
  <si>
    <t>100</t>
  </si>
  <si>
    <t>101</t>
  </si>
  <si>
    <t>102</t>
  </si>
  <si>
    <t>103</t>
  </si>
  <si>
    <t>104</t>
  </si>
  <si>
    <t>105</t>
  </si>
  <si>
    <t>107</t>
  </si>
  <si>
    <t>110</t>
  </si>
  <si>
    <t>111</t>
  </si>
  <si>
    <t>112</t>
  </si>
  <si>
    <t>120</t>
  </si>
  <si>
    <t>140</t>
  </si>
  <si>
    <t>150</t>
  </si>
  <si>
    <t>160</t>
  </si>
  <si>
    <t>213</t>
  </si>
  <si>
    <t>219</t>
  </si>
  <si>
    <t>770</t>
  </si>
  <si>
    <t>900</t>
  </si>
  <si>
    <t>910</t>
  </si>
  <si>
    <t>920</t>
  </si>
  <si>
    <t>930</t>
  </si>
  <si>
    <t>931</t>
  </si>
  <si>
    <t>932</t>
  </si>
  <si>
    <t>940</t>
  </si>
  <si>
    <t>950</t>
  </si>
  <si>
    <t>951</t>
  </si>
  <si>
    <t>952</t>
  </si>
  <si>
    <t>953</t>
  </si>
  <si>
    <t>954</t>
  </si>
  <si>
    <t>955</t>
  </si>
  <si>
    <t>956</t>
  </si>
  <si>
    <t>960</t>
  </si>
  <si>
    <t>970</t>
  </si>
  <si>
    <t>35</t>
  </si>
  <si>
    <t>não</t>
  </si>
  <si>
    <t>2;46;61;62</t>
  </si>
  <si>
    <t>85;86</t>
  </si>
  <si>
    <t>1110.01</t>
  </si>
  <si>
    <t>1110.02</t>
  </si>
  <si>
    <t>1110.03</t>
  </si>
  <si>
    <t>1110.04</t>
  </si>
  <si>
    <t>1110.05</t>
  </si>
  <si>
    <t>1110.06</t>
  </si>
  <si>
    <t>1120.01</t>
  </si>
  <si>
    <t>1120.02</t>
  </si>
  <si>
    <t>1120.03</t>
  </si>
  <si>
    <t>1120.04</t>
  </si>
  <si>
    <t>1120.05</t>
  </si>
  <si>
    <t>1120.06</t>
  </si>
  <si>
    <t>1120.07</t>
  </si>
  <si>
    <t>1120.08</t>
  </si>
  <si>
    <t>1120.09</t>
  </si>
  <si>
    <t>1120.11</t>
  </si>
  <si>
    <t>1120.12</t>
  </si>
  <si>
    <t>1160.01</t>
  </si>
  <si>
    <t>1160.08</t>
  </si>
  <si>
    <t>1310.01</t>
  </si>
  <si>
    <t>1310.02</t>
  </si>
  <si>
    <t>1310.04</t>
  </si>
  <si>
    <t>1310.05</t>
  </si>
  <si>
    <t>1320.01</t>
  </si>
  <si>
    <t>1320.02</t>
  </si>
  <si>
    <t>1320.03</t>
  </si>
  <si>
    <t>1320.04</t>
  </si>
  <si>
    <t>1320.05</t>
  </si>
  <si>
    <t>1330.01</t>
  </si>
  <si>
    <t>1330.02</t>
  </si>
  <si>
    <t>1330.03</t>
  </si>
  <si>
    <t>1330.04</t>
  </si>
  <si>
    <t>1330.05</t>
  </si>
  <si>
    <t>1330.06</t>
  </si>
  <si>
    <t>1330.07</t>
  </si>
  <si>
    <t>1340.01</t>
  </si>
  <si>
    <t>1340.02</t>
  </si>
  <si>
    <t>1340.03</t>
  </si>
  <si>
    <t>1340.04</t>
  </si>
  <si>
    <t>1340.05</t>
  </si>
  <si>
    <t>1340.06</t>
  </si>
  <si>
    <t>1340.07</t>
  </si>
  <si>
    <t>1340.08</t>
  </si>
  <si>
    <t>1350.01</t>
  </si>
  <si>
    <t>1360.01</t>
  </si>
  <si>
    <t>1360.02</t>
  </si>
  <si>
    <t>1360.03</t>
  </si>
  <si>
    <t>1370.01</t>
  </si>
  <si>
    <t>1370.02</t>
  </si>
  <si>
    <t>1370.03</t>
  </si>
  <si>
    <t>1370.04</t>
  </si>
  <si>
    <t>1370.05</t>
  </si>
  <si>
    <t>1370.06</t>
  </si>
  <si>
    <t>1370.07</t>
  </si>
  <si>
    <t>1370.08</t>
  </si>
  <si>
    <t>1370.09</t>
  </si>
  <si>
    <t>1390.01</t>
  </si>
  <si>
    <t>1390.02</t>
  </si>
  <si>
    <t>1390.04</t>
  </si>
  <si>
    <t>1395.01</t>
  </si>
  <si>
    <t>1395.02</t>
  </si>
  <si>
    <t>1420.02</t>
  </si>
  <si>
    <t>1420.03</t>
  </si>
  <si>
    <t>1420.04</t>
  </si>
  <si>
    <t>1420.05</t>
  </si>
  <si>
    <t>1420.06</t>
  </si>
  <si>
    <t>1420.07</t>
  </si>
  <si>
    <t>1430.01</t>
  </si>
  <si>
    <t>1430.02</t>
  </si>
  <si>
    <t>1430.03</t>
  </si>
  <si>
    <t>1500.01</t>
  </si>
  <si>
    <t>1500.02</t>
  </si>
  <si>
    <t>1500.03</t>
  </si>
  <si>
    <t>1500.04</t>
  </si>
  <si>
    <t>1500.05</t>
  </si>
  <si>
    <t>1500.06</t>
  </si>
  <si>
    <t>1500.07</t>
  </si>
  <si>
    <t>1802.01</t>
  </si>
  <si>
    <t>1802.02</t>
  </si>
  <si>
    <t>1802.03</t>
  </si>
  <si>
    <t>1802.04</t>
  </si>
  <si>
    <t>1802.05</t>
  </si>
  <si>
    <t>1802.06</t>
  </si>
  <si>
    <t>1802.07</t>
  </si>
  <si>
    <t>1802.08</t>
  </si>
  <si>
    <t>1802.09</t>
  </si>
  <si>
    <t>1802.11</t>
  </si>
  <si>
    <t>1802.12</t>
  </si>
  <si>
    <t>1802.13</t>
  </si>
  <si>
    <t>1802.14</t>
  </si>
  <si>
    <t>1802.15</t>
  </si>
  <si>
    <t>1802.16</t>
  </si>
  <si>
    <t>1802.17</t>
  </si>
  <si>
    <t>1802.18</t>
  </si>
  <si>
    <t>1802.19</t>
  </si>
  <si>
    <t>1802.21</t>
  </si>
  <si>
    <t>1802.22</t>
  </si>
  <si>
    <t>1802.23</t>
  </si>
  <si>
    <t>1802.24</t>
  </si>
  <si>
    <t>1803.01</t>
  </si>
  <si>
    <t>1803.02</t>
  </si>
  <si>
    <t>1803.03</t>
  </si>
  <si>
    <t>1803.04</t>
  </si>
  <si>
    <t>1803.05</t>
  </si>
  <si>
    <t>1803.06</t>
  </si>
  <si>
    <t>1803.07</t>
  </si>
  <si>
    <t>1803.08</t>
  </si>
  <si>
    <t>1803.09</t>
  </si>
  <si>
    <t>1803.11</t>
  </si>
  <si>
    <t>1803.12</t>
  </si>
  <si>
    <t>1803.13</t>
  </si>
  <si>
    <t>1803.14</t>
  </si>
  <si>
    <t>1803.15</t>
  </si>
  <si>
    <t>1803.16</t>
  </si>
  <si>
    <t>1803.17</t>
  </si>
  <si>
    <t>1803.18</t>
  </si>
  <si>
    <t>1803.19</t>
  </si>
  <si>
    <t>1803.21</t>
  </si>
  <si>
    <t>1803.22</t>
  </si>
  <si>
    <t>1803.23</t>
  </si>
  <si>
    <t>1803.24</t>
  </si>
  <si>
    <t>1120.10</t>
  </si>
  <si>
    <t>1802.10</t>
  </si>
  <si>
    <t>1802.20</t>
  </si>
  <si>
    <t>1803.10</t>
  </si>
  <si>
    <t>1803.20</t>
  </si>
  <si>
    <t>100%</t>
  </si>
  <si>
    <t>40%</t>
  </si>
  <si>
    <t>LBS5</t>
  </si>
  <si>
    <t>2000</t>
  </si>
  <si>
    <t>LIS5</t>
  </si>
  <si>
    <t>1960</t>
  </si>
  <si>
    <t>1950</t>
  </si>
  <si>
    <t>1910</t>
  </si>
  <si>
    <t>1810</t>
  </si>
  <si>
    <t>1809</t>
  </si>
  <si>
    <t>1808</t>
  </si>
  <si>
    <t>1807</t>
  </si>
  <si>
    <t>1806</t>
  </si>
  <si>
    <t>1805</t>
  </si>
  <si>
    <t>1804</t>
  </si>
  <si>
    <t>1803</t>
  </si>
  <si>
    <t>1802</t>
  </si>
  <si>
    <t>1801</t>
  </si>
  <si>
    <t>1700</t>
  </si>
  <si>
    <t>1500</t>
  </si>
  <si>
    <t>1430</t>
  </si>
  <si>
    <t>1420</t>
  </si>
  <si>
    <t>1410</t>
  </si>
  <si>
    <t>1400</t>
  </si>
  <si>
    <t>1390</t>
  </si>
  <si>
    <t>1380</t>
  </si>
  <si>
    <t>1370</t>
  </si>
  <si>
    <t>1360</t>
  </si>
  <si>
    <t>1350</t>
  </si>
  <si>
    <t>1340</t>
  </si>
  <si>
    <t>1320</t>
  </si>
  <si>
    <t>1310</t>
  </si>
  <si>
    <t>1160</t>
  </si>
  <si>
    <t>1150</t>
  </si>
  <si>
    <t>PRS5</t>
  </si>
  <si>
    <t>1120</t>
  </si>
  <si>
    <t>1110</t>
  </si>
  <si>
    <t>1107</t>
  </si>
  <si>
    <t>1105</t>
  </si>
  <si>
    <t>1102</t>
  </si>
  <si>
    <t>1101</t>
  </si>
  <si>
    <t>COS(['3.0.9.49.00-7'];SE(OU(DATABASE_MES==6;DATABASE_MES==12);SE(IF_CONSOLIDA;40665;4016);SE(IF_CONSOLIDA;40605;4010)))</t>
  </si>
  <si>
    <t>COS(['6.1.3.00.00-0';'6.1.4.00.00-3';'6.1.5.00.00-6'];SE(OU(DATABASE_MES==6;DATABASE_MES==12);SE(IF_CONSOLIDA;40665;4016);SE(IF_CONSOLIDA;40605;4010)))</t>
  </si>
  <si>
    <t>MAX(0;COS(['6.1.6.00.00-9'];SE(OU(DATABASE_MES==6;DATABASE_MES==12);SE(IF_CONSOLIDA;40665;4016);SE(IF_CONSOLIDA;40605;4010))))</t>
  </si>
  <si>
    <t>MAX(0;COS(['6.1.7.00.00-2';'6.1.8.00.00-5'];SE(OU(DATABASE_MES==6;DATABASE_MES==12);SE(IF_CONSOLIDA;40665;4016);SE(IF_CONSOLIDA;40605;4010))))</t>
  </si>
  <si>
    <t>COS(['4.9.3.55.00-8'];SE(OU(DATABASE_MES==6;DATABASE_MES==12);SE(IF_CONSOLIDA;40665;4016);SE(IF_CONSOLIDA;40605;4010)))</t>
  </si>
  <si>
    <t>ABS(MIN(0;COS(['6.1.6.00.00-9'];SE(OU(DATABASE_MES==6;DATABASE_MES==12);SE(IF_CONSOLIDA;40665;4016);SE(IF_CONSOLIDA;40605;4010)))))</t>
  </si>
  <si>
    <t>ABS(COS(['6.1.9.00.00-8'];SE(OU(DATABASE_MES==6;DATABASE_MES==12);SE(IF_CONSOLIDA;40665;4016);SE(IF_CONSOLIDA;40605;4010))))</t>
  </si>
  <si>
    <t>ABS(MIN(0;COS(['6.1.7.00.00-2';'6.1.8.00.00-5'];SE(OU(DATABASE_MES==6;DATABASE_MES==12);SE(IF_CONSOLIDA;40665;4016);SE(IF_CONSOLIDA;40605;4010)))))</t>
  </si>
  <si>
    <t>MAX(0;COS(['1.8.8.82.00-7'];SE(OU(DATABASE_MES==6;DATABASE_MES==12);SE(IF_CONSOLIDA;40665;4016);SE(IF_CONSOLIDA;40605;4010)))- COS(['4.9.4.30.30-1'];SE(OU(DATABASE_MES==6;DATABASE_MES==12);SE(IF_CONSOLIDA;40665;4016);SE(IF_CONSOLIDA;40605;4010))))</t>
  </si>
  <si>
    <t>COS(['3.0.9.73.12-1';'3.0.9.73.13-8';'3.0.9.73.14-5'];SE(OU(DATABASE_MES==6;DATABASE_MES==12);SE(IF_CONSOLIDA;40665;4016);SE(IF_CONSOLIDA;40605;4010)))</t>
  </si>
  <si>
    <t>COS(['1.1.1.00.00-9';'1.1.3.00.00-5'];SE(OU(DATABASE_MES==6;DATABASE_MES==12);SE(IF_CONSOLIDA;40665;4016);SE(IF_CONSOLIDA;40605;4010)))</t>
  </si>
  <si>
    <t>COS(['1.1.5.00.00-1';'1.2.6.10.00-0'];SE(OU(DATABASE_MES==6;DATABASE_MES==12);SE(IF_CONSOLIDA;40665;4016);SE(IF_CONSOLIDA;40605;4010)))</t>
  </si>
  <si>
    <t>COS(['1.1.2.00.00-2'];SE(OU(DATABASE_MES==6;DATABASE_MES==12);SE(IF_CONSOLIDA;40665;4016);SE(IF_CONSOLIDA;40605;4010)))</t>
  </si>
  <si>
    <t>COS(['1.1.9.10.00-0'];SE(OU(DATABASE_MES==6;DATABASE_MES==12);SE(IF_CONSOLIDA;40665;4016);SE(IF_CONSOLIDA;40605;4010)))</t>
  </si>
  <si>
    <t>COS(['1.2.2.00.00-1'];SE(OU(DATABASE_MES==6;DATABASE_MES==12);SE(IF_CONSOLIDA;40665;4016);SE(IF_CONSOLIDA;40605;4010)))</t>
  </si>
  <si>
    <t>COS(['1.2.5.00.00-0'];SE(OU(DATABASE_MES==6;DATABASE_MES==12);SE(IF_CONSOLIDA;40665;4016);SE(IF_CONSOLIDA;40605;4010)))</t>
  </si>
  <si>
    <t>COS(['1.3.1.90.00-0'];SE(OU(DATABASE_MES==6;DATABASE_MES==12);SE(IF_CONSOLIDA;40665;4016);SE(IF_CONSOLIDA;40605;4010)))</t>
  </si>
  <si>
    <t>COS(['1.3.1.15.15-7';'1.3.1.15.25-0';'1.3.1.15.30-8'];SE(OU(DATABASE_MES==6;DATABASE_MES==12);SE(IF_CONSOLIDA;40665;4016);SE(IF_CONSOLIDA;40605;4010)))</t>
  </si>
  <si>
    <t>SE(IS_COOP_VINC; COS(['1.3.1.15.60-7'];SE(OU(DATABASE_MES==6;DATABASE_MES==12);SE(IF_CONSOLIDA;40665;4016);SE(IF_CONSOLIDA;40605;4010))) ; 0)</t>
  </si>
  <si>
    <t>COS(['1.3.1.15.60-7'];SE(OU(DATABASE_MES==6;DATABASE_MES==12);SE(IF_CONSOLIDA;40665;4016);SE(IF_CONSOLIDA;40605;4010)))</t>
  </si>
  <si>
    <t>SE(IS_COOP_VINC; 0 ; COS(['1.3.1.15.60-7'];SE(OU(DATABASE_MES==6;DATABASE_MES==12);SE(IF_CONSOLIDA;40665;4016);SE(IF_CONSOLIDA;40605;4010))))</t>
  </si>
  <si>
    <t>COS(['1.4.5.00.00-8'];SE(OU(DATABASE_MES==6;DATABASE_MES==12);SE(IF_CONSOLIDA;40665;4016);SE(IF_CONSOLIDA;40605;4010)))</t>
  </si>
  <si>
    <t>ABS(COS(['4.9.2.06.00-9';'4.9.2.36.30-9'];SE(OU(DATABASE_MES==6;DATABASE_MES==12);SE(IF_CONSOLIDA;40665;4016);SE(IF_CONSOLIDA;40605;4010))))</t>
  </si>
  <si>
    <t>COS(['1.7.0.00.00-0'];SE(OU(DATABASE_MES==6;DATABASE_MES==12);SE(IF_CONSOLIDA;40665;4016);SE(IF_CONSOLIDA;40605;4010))) - ABS(COS(['4.9.9.08.00-8'];SE(OU(DATABASE_MES==6;DATABASE_MES==12);SE(IF_CONSOLIDA;40665;4016);SE(IF_CONSOLIDA;40605;4010))))</t>
  </si>
  <si>
    <t>COS(['1.8.8.75.20-3'];SE(OU(DATABASE_MES==6;DATABASE_MES==12);SE(IF_CONSOLIDA;40665;4016);SE(IF_CONSOLIDA;40605;4010)))</t>
  </si>
  <si>
    <t>COS(['2.3.0.00.00-1'];SE(OU(DATABASE_MES==6;DATABASE_MES==12);SE(IF_CONSOLIDA;40665;4016);SE(IF_CONSOLIDA;40605;4010)))</t>
  </si>
  <si>
    <t>COS(['1.8.5.90.00-7'];SE(OU(DATABASE_MES==6;DATABASE_MES==12);SE(IF_CONSOLIDA;40665;4016);SE(IF_CONSOLIDA;40605;4010)))</t>
  </si>
  <si>
    <t>COS(['1.8.8.40.05-6'];SE(OU(DATABASE_MES==6;DATABASE_MES==12);SE(IF_CONSOLIDA;40665;4016);SE(IF_CONSOLIDA;40605;4010)))</t>
  </si>
  <si>
    <t>COS(['1.8.8.02.00-1'];SE(OU(DATABASE_MES==6;DATABASE_MES==12);SE(IF_CONSOLIDA;40665;4016);SE(IF_CONSOLIDA;40605;4010)))</t>
  </si>
  <si>
    <t>COS(['1.8.8.40.15-9';'1.8.8.40.20-7'];SE(OU(DATABASE_MES==6;DATABASE_MES==12);SE(IF_CONSOLIDA;40665;4016);SE(IF_CONSOLIDA;40605;4010)))</t>
  </si>
  <si>
    <t>COS(['1.4.2.65.00-6'];SE(OU(DATABASE_MES==6;DATABASE_MES==12);SE(IF_CONSOLIDA;40665;4016);SE(IF_CONSOLIDA;40605;4010)))</t>
  </si>
  <si>
    <t>COS(['1.8.2.75.00-9';'1.8.2.85.00-6'];SE(OU(DATABASE_MES==6;DATABASE_MES==12);SE(IF_CONSOLIDA;40665;4016);SE(IF_CONSOLIDA;40605;4010))) 
+ ABS(COS(['4.9.2.36.00-0'];SE(OU(DATABASE_MES==6;DATABASE_MES==12);SE(IF_CONSOLIDA;40665;4016);SE(IF_CONSOLIDA;40605;4010)))) 
- ABS(COS(['4.9.2.36.30-9'];SE(OU(DATABASE_MES==6;DATABASE_MES==12);SE(IF_CONSOLIDA;40665;4016);SE(IF_CONSOLIDA;40605;4010))))</t>
  </si>
  <si>
    <t>COS(['1.9.0.00.00-8'];SE(OU(DATABASE_MES==6;DATABASE_MES==12);SE(IF_CONSOLIDA;40665;4016);SE(IF_CONSOLIDA;40605;4010)))</t>
  </si>
  <si>
    <t>COS(['2.1.0.00.00-3'];SE(OU(DATABASE_MES==6;DATABASE_MES==12);SE(IF_CONSOLIDA;40665;4016);SE(IF_CONSOLIDA;40605;4010)))</t>
  </si>
  <si>
    <t>COS(['2.2.0.00.00-2'];SE(OU(DATABASE_MES==6;DATABASE_MES==12);SE(IF_CONSOLIDA;40665;4016);SE(IF_CONSOLIDA;40605;4010)))</t>
  </si>
  <si>
    <t>COS(['2.5.0.00.00-9'];SE(OU(DATABASE_MES==6;DATABASE_MES==12);SE(IF_CONSOLIDA;40665;4016);SE(IF_CONSOLIDA;40605;4010)))</t>
  </si>
  <si>
    <t>COS(['3.0.9.80.00-4'];SE(OU(DATABASE_MES==6;DATABASE_MES==12);SE(IF_CONSOLIDA;40665;4016);SE(IF_CONSOLIDA;40605;4010)))</t>
  </si>
  <si>
    <t>COS(['3.0.9.86.00-8'];SE(OU(DATABASE_MES==6;DATABASE_MES==12);SE(IF_CONSOLIDA;40665;4016);SE(IF_CONSOLIDA;40605;4010)))</t>
  </si>
  <si>
    <t>COS(['3.0.1.00.00-4'];SE(OU(DATABASE_MES==6;DATABASE_MES==12);SE(IF_CONSOLIDA;40665;4016);SE(IF_CONSOLIDA;40605;4010))) - COS(['4.9.9.45.00-9'];SE(OU(DATABASE_MES==6;DATABASE_MES==12);SE(IF_CONSOLIDA;40665;4016);SE(IF_CONSOLIDA;40605;4010)))</t>
  </si>
  <si>
    <t>COS(['1.8.8.25.00-2'];SE(OU(DATABASE_MES==6;DATABASE_MES==12);SE(IF_CONSOLIDA;40665;4016);SE(IF_CONSOLIDA;40605;4010)))</t>
  </si>
  <si>
    <t>COS(['1.5.0.00.00-2'];SE(OU(DATABASE_MES==6;DATABASE_MES==12);SE(IF_CONSOLIDA;40665;4016);SE(IF_CONSOLIDA;40605;4010)))</t>
  </si>
  <si>
    <t>COS(['1.4.1.10.00-3';'1.4.1.20.00-0';'1.4.1.30.00-7';'1.4.1.40.00-4'];SE(OU(DATABASE_MES==6;DATABASE_MES==12);SE(IF_CONSOLIDA;40665;4016);SE(IF_CONSOLIDA;40605;4010)))</t>
  </si>
  <si>
    <t>COS(['3.0.9.62.00-8'];SE(OU(DATABASE_MES==6;DATABASE_MES==12);SE(IF_CONSOLIDA;40665;4016);SE(IF_CONSOLIDA;40605;4010)))</t>
  </si>
  <si>
    <t>COS(['3.0.6.10.00-6';'3.0.6.20.00-3';'3.0.6.30.00-0';'3.0.6.50.00-4';'3.0.6.56.00-8';'3.0.6.57.00-7';'3.0.6.60.00-1';'3.0.6.70.00-8';'3.0.6.80.00-5';'3.0.6.90.00-2'];SE(OU(DATABASE_MES==6;DATABASE_MES==12);SE(IF_CONSOLIDA;40665;4016);SE(IF_CONSOLIDA;40605;4010)))</t>
  </si>
  <si>
    <t>COS(['1.3.1.15.00-9'];SE(OU(DATABASE_MES==6;DATABASE_MES==12);SE(IF_CONSOLIDA;40665;4016);SE(IF_CONSOLIDA;40605;4010))) - COS(['1.3.1.15.15-7';'1.3.1.15.25-0';'1.3.1.15.30-8';'1.3.1.15.60-7'];SE(OU(DATABASE_MES==6;DATABASE_MES==12);SE(IF_CONSOLIDA;40665;4016);SE(IF_CONSOLIDA;40605;4010)))</t>
  </si>
  <si>
    <t>COS(['1.8.4.05.00-6';'1.8.4.10.00-8';'1.8.4.35.00-7';'1.8.4.40.00-9';'1.8.4.53.00-3';'1.8.8.20.00-7'];SE(OU(DATABASE_MES==6;DATABASE_MES==12);SE(IF_CONSOLIDA;40665;4016);SE(IF_CONSOLIDA;40605;4010)))</t>
  </si>
  <si>
    <t>COS(['4.9.9.98.20-7';'4.9.9.98.25-2';'4.9.9.98.30-0';'4.9.9.98.35-5'];SE(OU(DATABASE_MES==6;DATABASE_MES==12);SE(IF_CONSOLIDA;40665;4016);SE(IF_CONSOLIDA;40605;4010)))</t>
  </si>
  <si>
    <t>SALDO(2300) - SALDO(2200)</t>
  </si>
  <si>
    <t>MAX ( 0; 6 * SALDO(2100) )</t>
  </si>
  <si>
    <t>SALDO(2110) - SALDO(2201)</t>
  </si>
  <si>
    <t xml:space="preserve">SE(SALDO(2201)&gt;=0,1*SALDO(2100);SALDO(2201);0)+SE(SALDO(2202)&gt;=0,1*SALDO(2100);SALDO(2202);0)+SE(SALDO(2203)&gt;=0,1*SALDO(2100);SALDO(2203);0)+SE(SALDO(2204)&gt;=0,1*SALDO(2100);SALDO(2204);0)+SE(SALDO(2205)&gt;=0,1*SALDO(2100);SALDO(2205);0)+SE(SALDO(2206)&gt;=0,1*SALDO(2100);SALDO(2206);0)+SE(SALDO(2207)&gt;=0,1*SALDO(2100);SALDO(2207);0)+SE(SALDO(2208)&gt;=0,1*SALDO(2100);SALDO(2208);0)+SE(SALDO(2209)&gt;=0,1*SALDO(2100);SALDO(2209);0)+SE(SALDO(2210)&gt;=0,1*SALDO(2100);SALDO(2210);0)+SE(SALDO(2211)&gt;=0,1*SALDO(2100);SALDO(2211);0)+SE(SALDO(2212)&gt;=0,1*SALDO(2100);SALDO(2212);0)+SE(SALDO(2213)&gt;=0,1*SALDO(2100);SALDO(2213);0)+SE(SALDO(2214)&gt;=0,1*SALDO(2100);SALDO(2214);0)+SE(SALDO(2215)&gt;=0,1*SALDO(2100);SALDO(2215);0)+SE(SALDO(2216)&gt;=0,1*SALDO(2100);SALDO(2216);0)+SE(SALDO(2217)&gt;=0,1*SALDO(2100);SALDO(2217);0)+SE(SALDO(2218)&gt;=0,1*SALDO(2100);SALDO(2218);0)+SE(SALDO(2219)&gt;=0,1*SALDO(2100);SALDO(2219);0)+SE(SALDO(2220)&gt;=0,1*SALDO(2100);SALDO(2220);0)+SE(SALDO(2221)&gt;=0,1*SALDO(2100);SALDO(2221);0)+SE(SALDO(2222)&gt;=0,1*SALDO(2100);SALDO(2222);0)+SE(SALDO(2223)&gt;=0,1*SALDO(2100);SALDO(2223);0)+SE(SALDO(2224)&gt;=0,1*SALDO(2100);SALDO(2224);0)+SE(SALDO(2225)&gt;=0,1*SALDO(2100);SALDO(2225);0)+SE(SALDO(2226)&gt;=0,1*SALDO(2100);SALDO(2226);0)+SE(SALDO(2227)&gt;=0,1*SALDO(2100);SALDO(2227);0)+SE(SALDO(2228)&gt;=0,1*SALDO(2100);SALDO(2228);0)+SE(SALDO(2229)&gt;=0,1*SALDO(2100);SALDO(2229);0)+SE(SALDO(2230)&gt;=0,1*SALDO(2100);SALDO(2230);0)+SE(SALDO(2231)&gt;=0,1*SALDO(2100);SALDO(2231);0)+SE(SALDO(2232)&gt;=0,1*SALDO(2100);SALDO(2232);0)+SE(SALDO(2233)&gt;=0,1*SALDO(2100);SALDO(2233);0)+SE(SALDO(2234)&gt;=0,1*SALDO(2100);SALDO(2234);0)+SE(SALDO(2235)&gt;=0,1*SALDO(2100);SALDO(2235);0)+SE(SALDO(2236)&gt;=0,1*SALDO(2100);SALDO(2236);0)+SE(SALDO(2237)&gt;=0,1*SALDO(2100);SALDO(2237);0)+SE(SALDO(2238)&gt;=0,1*SALDO(2100);SALDO(2238);0)+SE(SALDO(2239)&gt;=0,1*SALDO(2100);SALDO(2239);0)+SE(SALDO(2240)&gt;=0,1*SALDO(2100);SALDO(2240);0)+SE(SALDO(2241)&gt;=0,1*SALDO(2100);SALDO(2241);0)+SE(SALDO(2242)&gt;=0,1*SALDO(2100);SALDO(2242);0)+SE(SALDO(2243)&gt;=0,1*SALDO(2100);SALDO(2243);0)+SE(SALDO(2244)&gt;=0,1*SALDO(2100);SALDO(2244);0)+SE(SALDO(2245)&gt;=0,1*SALDO(2100);SALDO(2245);0)+SE(SALDO(2246)&gt;=0,1*SALDO(2100);SALDO(2246);0)+SE(SALDO(2247)&gt;=0,1*SALDO(2100);SALDO(2247);0)+SE(SALDO(2248)&gt;=0,1*SALDO(2100);SALDO(2248);0)+SE(SALDO(2249)&gt;=0,1*SALDO(2100);SALDO(2249);0)+SE(SALDO(2250)&gt;=0,1*SALDO(2100);SALDO(2250);0)+SE(SALDO(2251)&gt;=0,1*SALDO(2100);SALDO(2251);0)+SE(SALDO(2252)&gt;=0,1*SALDO(2100);SALDO(2252);0)+SE(SALDO(2253)&gt;=0,1*SALDO(2100);SALDO(2253);0)+SE(SALDO(2254)&gt;=0,1*SALDO(2100);SALDO(2254);0)+SE(SALDO(2255)&gt;=0,1*SALDO(2100);SALDO(2255);0)+SE(SALDO(2256)&gt;=0,1*SALDO(2100);SALDO(2256);0)+SE(SALDO(2257)&gt;=0,1*SALDO(2100);SALDO(2257);0)+SE(SALDO(2258)&gt;=0,1*SALDO(2100);SALDO(2258);0)+SE(SALDO(2259)&gt;=0,1*SALDO(2100);SALDO(2259);0)+SE(SALDO(2260)&gt;=0,1*SALDO(2100);SALDO(2260);0) + SALDO(2270) </t>
  </si>
  <si>
    <t>Opção abordagem derivativos SA-CCR/CEM</t>
  </si>
  <si>
    <t>ELIM2006</t>
  </si>
  <si>
    <t>ELIM2007</t>
  </si>
  <si>
    <t>ELIM2008</t>
  </si>
  <si>
    <t>ELIM2009</t>
  </si>
  <si>
    <t>ELIM2010</t>
  </si>
  <si>
    <t>ELIM2011</t>
  </si>
  <si>
    <t>Exposição relativa a operações ativas vinculadas, nos termos da resolução 2.921/2002</t>
  </si>
  <si>
    <t>VALOR DA MARGEM OU INSUFICIÊNCIA P/ IMOBILIZAÇÃO</t>
  </si>
  <si>
    <t>9</t>
  </si>
  <si>
    <t>Forma Det Inst Cap</t>
  </si>
  <si>
    <t>Cod_Form_Inst_Cap</t>
  </si>
  <si>
    <t>Instrumentos adquiridos diretamente, exclusive o valor das quotas-partes correspondentes a participações de cooperativas de crédito no capital de cooperativas centrais de crédito ou de confederações de crédito.</t>
  </si>
  <si>
    <t>Instrumentos adquiridos indiretamente por meio de quotas de fundos de investimento, porporcionalmente à participação deste instrumentos na carteira do fundo.</t>
  </si>
  <si>
    <t>Instrumentos adquiridos indiretamente por meio de entidade assemelhada a instituição financeira ou por entidade não financeira controlada, inclusive participação indireta de cooperativa de crédito em banco cooperativo.</t>
  </si>
  <si>
    <t>Instrumentos adquiridos de forma sintética por meio de derivativos, exceto índice.</t>
  </si>
  <si>
    <t>Instrumentos adquiridos de forma sintética por meio de derivativos - índice.</t>
  </si>
  <si>
    <t>Concessão de crédito a terceiros com conhecimento, ainda que posterior à concessão, de que os recursos destinam-se especificamente a aumentar o capital de instituição autorizada a funcionar pelo Banco Central do Brasil, com exceção de cooperativas de crédito.</t>
  </si>
  <si>
    <t>Outra forma de aquisição.</t>
  </si>
  <si>
    <t>AJUSTE PRUDENCIAL IV - INVESTIMENTOS NÃO SIGNIFICATIVOS</t>
  </si>
  <si>
    <t>TOTAL DE INVESTIMENTOS NÃO SIGNIFICATIVOS LÍQUIDOS EM ASSEMELHADAS</t>
  </si>
  <si>
    <t>INVESTIMENTOS NÃO SIGNIFICATIVOS EM ASSEMELHADAS BRUTOS DE COMPENSAÇÃO</t>
  </si>
  <si>
    <t>INVESTIMENTOS NÃO SIGNIFICATIVOS EM ASSEMELHADAS – POSIÇÃO VENDIDA</t>
  </si>
  <si>
    <t>LIMITE NÃO DEDUTÍVEL PARA INVESTIMENTOS NÃO SIGNIFICATIVOS EM ASSEMELHADAS E EM INSTITUIÇÕES FINANCEIRAS</t>
  </si>
  <si>
    <t>TOTAL DE INVESTIMENTOS NÃO SIGNIFICATIVOS EM INSTITUIÇÕES FINANCEIRAS - POSIÇÃO LÍQUIDA</t>
  </si>
  <si>
    <t>TOTAL DE INVESTIMENTOS NÃO SIGNIFICATIVOS EM INSTITUIÇÕES FINANCEIRAS - POSIÇÃO BRUTA</t>
  </si>
  <si>
    <t>INVESTIMENTOS NÃO SIGNIFICATIVOS EM INSTITUIÇÕES FINANCEIRAS – POSIÇÃO VENDIDA</t>
  </si>
  <si>
    <t>AJUSTES PRUDENCIAIS -  INVESTIMENTOS SIGNIFICATIVOS E CRÉDITOS TRIBUTÁRIOS</t>
  </si>
  <si>
    <t>ELIM2016</t>
  </si>
  <si>
    <t>2;9</t>
  </si>
  <si>
    <t>1;2;3;4;5;6;9</t>
  </si>
  <si>
    <t>111.91.02.01</t>
  </si>
  <si>
    <t>111.92.14</t>
  </si>
  <si>
    <t>111.93.04.01</t>
  </si>
  <si>
    <t>111.93.05.01</t>
  </si>
  <si>
    <t>111.93.06.01</t>
  </si>
  <si>
    <t>111.94.06.01.01.01</t>
  </si>
  <si>
    <t>111.94.07.01.01.01</t>
  </si>
  <si>
    <t>112.93.07.01</t>
  </si>
  <si>
    <t>112.93.08</t>
  </si>
  <si>
    <t>120.92.08.01</t>
  </si>
  <si>
    <t>120.92.09.01</t>
  </si>
  <si>
    <t>120.92.10</t>
  </si>
  <si>
    <t>111.91.02.90</t>
  </si>
  <si>
    <t>111.93.04.90</t>
  </si>
  <si>
    <t>111.93.05.90</t>
  </si>
  <si>
    <t>111.93.06.90</t>
  </si>
  <si>
    <t>111.94.06.01.01.90</t>
  </si>
  <si>
    <t>111.94.07.01.01.90</t>
  </si>
  <si>
    <t>111.94.10.01</t>
  </si>
  <si>
    <t>111.94.10.90.01</t>
  </si>
  <si>
    <t>111.94.10.90.90</t>
  </si>
  <si>
    <t>111.94.10.90.91</t>
  </si>
  <si>
    <t>111.94.10.90.92</t>
  </si>
  <si>
    <t>112.93.07.90</t>
  </si>
  <si>
    <t>120.92.08.90</t>
  </si>
  <si>
    <t>120.92.09.90</t>
  </si>
  <si>
    <t>111.93.04</t>
  </si>
  <si>
    <t>111.93.05</t>
  </si>
  <si>
    <t>111.93.06</t>
  </si>
  <si>
    <t>111.94.06</t>
  </si>
  <si>
    <t>111.94.06.01</t>
  </si>
  <si>
    <t>111.94.06.01.01</t>
  </si>
  <si>
    <t>111.94.06.02</t>
  </si>
  <si>
    <t>111.94.06.03</t>
  </si>
  <si>
    <t>111.94.07</t>
  </si>
  <si>
    <t>111.94.07.01</t>
  </si>
  <si>
    <t>111.94.07.01.01</t>
  </si>
  <si>
    <t>111.94.07.02</t>
  </si>
  <si>
    <t>111.94.07.03</t>
  </si>
  <si>
    <t>111.94.08</t>
  </si>
  <si>
    <t>111.94.08.01</t>
  </si>
  <si>
    <t>111.94.08.02</t>
  </si>
  <si>
    <t>111.94.08.03</t>
  </si>
  <si>
    <t>111.94.09.01</t>
  </si>
  <si>
    <t>111.94.09.02</t>
  </si>
  <si>
    <t>111.94.09.03</t>
  </si>
  <si>
    <t>111.94.09.04</t>
  </si>
  <si>
    <t>111.94.09.05</t>
  </si>
  <si>
    <t>111.94.10</t>
  </si>
  <si>
    <t>111.94.10.90</t>
  </si>
  <si>
    <t>111.94.10.90.93</t>
  </si>
  <si>
    <t>111.95</t>
  </si>
  <si>
    <t>112.93.06</t>
  </si>
  <si>
    <t>112.93.07</t>
  </si>
  <si>
    <t>120.92.07</t>
  </si>
  <si>
    <t>120.92.08</t>
  </si>
  <si>
    <t>120.92.09</t>
  </si>
  <si>
    <t>AÇÕES EM TESOURARIA E OUTROS INSTRUMENTOS DE EMISSÃO PRÓPRIA – VALORES BRUTOS</t>
  </si>
  <si>
    <t>AÇÕES EM TESOURARIA E OUTROS INSTRUMENTOS DE EMISSÃO PRÓPRIA – POSIÇÃO VENDIDA</t>
  </si>
  <si>
    <t>AQUISIÇÕES RECÍPROCAS DE INSTRUMENTOS DE CAPITAL PRINCIPAL</t>
  </si>
  <si>
    <t>TOTAL DE INVESTIMENTOS NÃO SIGNIFICATIVOS EM INSTITUIÇÕES FINANCEIRAS - POSIÇÃO LÍQUIDA - CAPITAL COMPLEMENTAR</t>
  </si>
  <si>
    <t>TOTAL DE INVESTIMENTOS NÃO SIGNIFICATIVOS EM INSTITUIÇÕES FINANCEIRAS – POSIÇÃO BRUTA - CAPITAL COMPLEMENTAR</t>
  </si>
  <si>
    <t>INVESTIMENTOS NÃO SIGNIFICATIVOS EM INSTITUIÇÕES FINANCEIRAS – POSIÇÃO VENDIDA - CAPITAL COMPLEMENTAR</t>
  </si>
  <si>
    <t>TOTAL DE INVESTIMENTOS NÃO SIGNIFICATIVOS EM INSTITUIÇÕES FINANCEIRAS - POSIÇÃO LÍQUIDA - CAPITAL DE NÍVEL II</t>
  </si>
  <si>
    <t>TOTAL DE INVESTIMENTOS NÃO SIGNIFICATIVOS EM INSTITUIÇÕES FINANCEIRAS - POSIÇÃO BRUTA - CAPITAL DE NÍVEL II</t>
  </si>
  <si>
    <t>INVESTIMENTOS NÃO SIGNIFICATIVOS EM INSTITUIÇÕES FINANCEIRAS – POSIÇÃO VENDIDA - CAPITAL DE NÍVEL II</t>
  </si>
  <si>
    <t>TOTAL DE INVESTIMENTOS NÃO SIGNIFICATIVOS EM INSTITUIÇÕES FINANCEIRAS - POSIÇÃO LÍQUIDA - OUTROS INSTRUMENTOS</t>
  </si>
  <si>
    <t>TOTAL DE INVESTIMENTOS NÃO SIGNIFICATIVOS EM INSTITUIÇÕES FINANCEIRAS - POSIÇÃO BRUTA - OUTROS INSTRUMENTOS</t>
  </si>
  <si>
    <t>INVESTIMENTOS NÃO SIGNIFICATIVOS EM INSTITUIÇÕES FINANCEIRAS – POSIÇÃO VENDIDA - OUTROS INSTRUMENTOS</t>
  </si>
  <si>
    <t>OBRIGAÇÕES FISCAIS DIFERIDAS NÃO COMPENSÁVEIS POR AUTORIDADE RELEVANTE EM CADA PAÍS</t>
  </si>
  <si>
    <t>AJUSTE PRUDENCIAL - INVESTIMENTOS SIGNIFICATIVOS EM ASSEMELHADAS</t>
  </si>
  <si>
    <t>TOTAL DE INVESTIMENTOS SIGNIFICATIVOS EM ASSEMELHADAS - POSIÇÃO LÍQUIDA</t>
  </si>
  <si>
    <t>INVESTIMENTOS SIGNIFICATIVOS EM ASSEMELHADAS - BRUTOS DE COMPENSAÇÃO</t>
  </si>
  <si>
    <t>INVESTIMENTOS SIGNIFICATIVOS EM ASSEMELHADAS - POSIÇÃO VENDIDA</t>
  </si>
  <si>
    <t>AJUSTE PRUDENCIAL - INVESTIMENTOS SIGNIFICATIVOS EM ASSEMELHADAS - EFEITO CONJUGADO - 15% CP</t>
  </si>
  <si>
    <t>VALOR DOS INVESTIMENTOS EM ASSEMELHADAS NÃO DEDUZIDO</t>
  </si>
  <si>
    <t>AJUSTE PRUDENCIAL - INVESTIMENTOS SIGNIFICATIVOS EM INSTITUIÇÕES FINANCEIRAS</t>
  </si>
  <si>
    <t>TOTAL DE INVESTIMENTOS SIGNIFICATIVOS EM INSTITUIÇÕES FINANCEIRAS - POSIÇÃO LÍQUIDA</t>
  </si>
  <si>
    <t>INVESTIMENTOS SIGNIFICATIVOS EM INSTITUIÇÕES FINANCEIRAS - BRUTOS DE COMPENSAÇÃO</t>
  </si>
  <si>
    <t>INVESTIMENTOS SIGNIFICATIVOS EM INSTITUIÇÕES FINANCEIRAS - POSIÇÃO VENDIDA</t>
  </si>
  <si>
    <t>AJUSTE PRUDENCIAL - INVESTIMENTOS SIGNIFICATIVOS EM INSTITUIÇÕES FINANCEIRAS - EFEITO CONJUGADO - 15% CP</t>
  </si>
  <si>
    <t>INVESTIMENTOS EM INSTITUIÇÕES FINANCEIRAS NÃO DEDUZIDO</t>
  </si>
  <si>
    <t>AJUSTE PRUDENCIAL - CRÉDITOS TRIBUTÁRIOS DE DIFERENÇA TEMPORÁRIA</t>
  </si>
  <si>
    <t>AJUSTE PRUDENCIAL - CRÉDITOS TRIBUTÁRIOS DE DIFERENÇA TEMPORÁRIA - EFEITO CONJUGADO - 15% CP</t>
  </si>
  <si>
    <t>VALOR DOS CRÉDITOS TRIBUTÁRIOS DE DIFERENÇA TEMPORÁRIA NÃO DEDUZIDO</t>
  </si>
  <si>
    <t>AUXILIAR - AJUSTE COMPLEMENTAR CONJUGADO DECORRENTE DO LIMITE DE 15% DO CAPITAL PRINCIPAL</t>
  </si>
  <si>
    <t>AJUSTE PRUDENCIAL - INVESTIMENTOS NÃO SIGNIFICATIVOS - CAPITAL COMPLEMENTAR</t>
  </si>
  <si>
    <t>AJUSTE PRUDENCIAL - INVESTIMENTOS SIGNIFICATIVOS - CAPITAL COMPLEMENTAR - POSIÇÃO LÍQUIDA</t>
  </si>
  <si>
    <t>AJUSTE PRUDENCIAL - INVESTIMENTOS SIGNIFICATIVOS - CAPITAL COMPLEMENTAR - POSIÇÃO BRUTA DE COMPENSAÇÃO</t>
  </si>
  <si>
    <t>AJUSTE PRUDENCIAL - INVESTIMENTOS SIGNIFICATIVOS - CAPITAL COMPLEMENTAR - POSIÇÃO VENDIDA</t>
  </si>
  <si>
    <t>AQUISIÇÕES RECÍPROCAS  DE INSTRUMENTOS DE CAPITAL COMPLEMENTAR</t>
  </si>
  <si>
    <t>AJUSTE PRUDENCIAL - INVESTIMENTOS NÃO SIGNIFICATIVOS - NÍVEL II OU OUTROS INSTRUMENTOS</t>
  </si>
  <si>
    <t>AJUSTE PRUDENCIAL - INVESTIMENTOS  SIGNIFICATIVOS - NÍVEL II - POSIÇÃO LÍQUIDA</t>
  </si>
  <si>
    <t>AJUSTE PRUDENCIAL - INVESTIMENTOS  SIGNIFICATIVOS - NÍVEL II - BRUTOS DE COMPENSAÇÃO</t>
  </si>
  <si>
    <t>AJUSTE PRUDENCIAL - INVESTIMENTOS  SIGNIFICATIVOS - NÍVEL II - POSIÇÃO VENDIDA</t>
  </si>
  <si>
    <t>AJUSTE PRUDENCIAL - INVESTIMENTOS SIGNIFICATIVOS - OUTROS INSTRUMENTOS</t>
  </si>
  <si>
    <t>AJUSTE PRUDENCIAL - INVESTIMENTOS SIGNIFICATIVOS - OUTROS INSTRUMENTOS - POSIÇÃO BRUTA DE COMPENSAÇÃO</t>
  </si>
  <si>
    <t>AJUSTE PRUDENCIAL - INVESTIMENTOS SIGNIFICATIVOS - OUTROS INSTRUMENTOS - POSIÇÃO VENDIDA</t>
  </si>
  <si>
    <t>AQUISIÇÕES RECÍPROCAS  DE INSTRUMENTOS DE NÍVEL II</t>
  </si>
  <si>
    <t>ELIM2012</t>
  </si>
  <si>
    <t>Depósitos e aplicações efetuados por cooperativa de crédito na cooperativa central, na confederação de centrais ou no banco cooperativo pertencentes ao respectivo sistema cooperativo</t>
  </si>
  <si>
    <t>142.06.04</t>
  </si>
  <si>
    <t>Exposição de banco cooperativo, de cooperativa central de crédito ou de confederação de centrais perante associado de cooperativa singular de crédito, conforme § 6º do art. 17 da Res. 4.677/18.</t>
  </si>
  <si>
    <t>ELIM2017</t>
  </si>
  <si>
    <t>12% - Operação de crédito concedida no âmbito Pronampe, instituído pela Lei nº 13.999, de 18 de maio de 2020.
O FPR de 12% está restrito às operações de crédito que compõem a carteira de instituição financeira composta exclusivamente por operações com garantias outorgadas pelo Fundo Garantidor de Operações (FGO) 12% - no âmbito do Pronampe, quando assegurado que o FGO:
I – garante 85% (oitenta e cinco por cento) da carteira; e
II – assume todas as perdas iniciais da carteira enquanto elas não ultrapassarem 85% (oitenta e cinco por cento) do valor total da carteira.”</t>
  </si>
  <si>
    <t>50% - Garantia prestada pelo Fundo Garantidor de Investimentos – FGI, com as seguintes características, cumulativamente (vide Instrução de Preenchimento).</t>
  </si>
  <si>
    <t>35% - Depósito a Prazo com Garantia Especial (DPGE) do Fundo Garantidor de Créditos (FGC) quando o titular do depósito for instituição financeira autorizada a funcionar pelo Banco Central do Brasil associada ao FGC.
O FPR de 35% deve ser aplicado ao valor total de créditos do titular contra a mesma instituição, respeitado o limite máximo de R$400.000.000,00 (quatrocentos milhões de reais) para o total dos créditos.</t>
  </si>
  <si>
    <t>50% - Garantia prestada por fundos, exceto Fundo Garantidor de Operações – FGO no âmbito do Pronampe, objeto do domínio 125 e Fundo Garantidor de Investimentos – FGI, objeto do domínio 267, com as seguintes características, cumulativamente (vide Instrução de Preenchimento).</t>
  </si>
  <si>
    <t>CNH</t>
  </si>
  <si>
    <t>Renminbi (offshore)</t>
  </si>
  <si>
    <t>ELIM2018</t>
  </si>
  <si>
    <t>2100</t>
  </si>
  <si>
    <t>PATRIMÔNIO DE REFERÊNCIA PARA O LIMITE EXPOSIÇÃO POR CLIENTE</t>
  </si>
  <si>
    <t xml:space="preserve">SALDO(1100) - SALDO(1107) </t>
  </si>
  <si>
    <t>112.93.09</t>
  </si>
  <si>
    <t>CNPJ empresa fornec sistema</t>
  </si>
  <si>
    <t>PARCELA DAS OPERAÇÕES DE CRÉDITO ABRANGIDAS PELOS PROGRAMAS EMERGENCIAIS DE SUPORTE A EMPREGOS E DE ACESSO AO CRÉDITO</t>
  </si>
  <si>
    <t>11;36;40;45;51</t>
  </si>
  <si>
    <t>11;21;36;37;39;40;41;45;51</t>
  </si>
  <si>
    <t>11;21;36;40;45;51</t>
  </si>
  <si>
    <t>11;21;40;45</t>
  </si>
  <si>
    <t>1370.10</t>
  </si>
  <si>
    <t>CRÉDITO PRESUMIDO LEI Lei 12.838/2013</t>
  </si>
  <si>
    <t>COS(['3.0.9.84.50-5';'3.0.9.84.60-8';'3.0.9.84.70-1';'3.0.9.84.80-4';'3.0.9.84.90-7'];SE(OU(DATABASE_MES==6;DATABASE_MES==12);SE(IF_CONSOLIDA;40665;4016);SE(IF_CONSOLIDA;40605;4010)))</t>
  </si>
  <si>
    <t>COS(['3.0.9.73.52-3';'3.0.9.73.53-0'];SE(OU(DATABASE_MES==6;DATABASE_MES==12);SE(IF_CONSOLIDA;40665;4016);SE(IF_CONSOLIDA;40605;4010)))</t>
  </si>
  <si>
    <t>COS(['1.8.8.52.00-6'];SE(OU(DATABASE_MES==6;DATABASE_MES==12);SE(IF_CONSOLIDA;4066;4016);SE(IF_CONSOLIDA;4060;4010)))</t>
  </si>
  <si>
    <t>COS(['2.5.1.00.00-2'];SE(OU(DATABASE_MES==6;DATABASE_MES==12);SE(IF_CONSOLIDA;40665;4016);SE(IF_CONSOLIDA;40605;4010)))+MAX(0;COS(['1.9.8.70.40-3'];SE(OU(DATABASE_MES==6;DATABASE_MES==12);SE(IF_CONSOLIDA;40665;4016);SE(IF_CONSOLIDA;40605;4010)))+COS(['1.9.8.97.40-0'];SE(OU(DATABASE_MES==6;DATABASE_MES==12);SE(IF_CONSOLIDA;40665;4016);SE(IF_CONSOLIDA;40605;4010))))+MAX(0;COS(['1.9.8.80.40-0'];SE(OU(DATABASE_MES==6;DATABASE_MES==12);SE(IF_CONSOLIDA;40665;4016);SE(IF_CONSOLIDA;40605;4010)))+COS(['1.9.8.98.40-9'];SE(OU(DATABASE_MES==6;DATABASE_MES==12);SE(IF_CONSOLIDA;40665;4016);SE(IF_CONSOLIDA;40605;4010))))</t>
  </si>
  <si>
    <t>21;22;41;42;999</t>
  </si>
  <si>
    <t>ELIM2021</t>
  </si>
  <si>
    <t>Quando a contraparte estiver sujeita ao limite alternativo citado na resolução 4.677/18, o elemento 87=1 deve ser especificado para pelo menos uma das contas 200.xx.</t>
  </si>
  <si>
    <t>111.94.10.99</t>
  </si>
  <si>
    <t>CRÉDITOS TRIBUTÁRIOS DECORRENTES DE DIFERENÇAS TEMPORÁRIAS QUE NÃO DEPENDEM DE GERAÇÃO FUTURA DE LUCROS OU RECEITAS PARA REALIZAÇÃO</t>
  </si>
  <si>
    <t>11;21;36;37;42</t>
  </si>
  <si>
    <t>ELIM2022</t>
  </si>
  <si>
    <t>ELIM2023</t>
  </si>
  <si>
    <t>1171.01</t>
  </si>
  <si>
    <t>1171.02</t>
  </si>
  <si>
    <t>1171.03</t>
  </si>
  <si>
    <t>1171.04</t>
  </si>
  <si>
    <t>1171.05</t>
  </si>
  <si>
    <t>1171.06</t>
  </si>
  <si>
    <t>1171.07</t>
  </si>
  <si>
    <t>1171.08</t>
  </si>
  <si>
    <t>1171.09</t>
  </si>
  <si>
    <t>1171.10</t>
  </si>
  <si>
    <t>1171.11</t>
  </si>
  <si>
    <t>1171.12</t>
  </si>
  <si>
    <t>1171.13</t>
  </si>
  <si>
    <t>1171.14</t>
  </si>
  <si>
    <t>1171.15</t>
  </si>
  <si>
    <t>1171.16</t>
  </si>
  <si>
    <t>1171.17</t>
  </si>
  <si>
    <t>1171.18</t>
  </si>
  <si>
    <t>1171.19</t>
  </si>
  <si>
    <t>1171.20</t>
  </si>
  <si>
    <t>1170</t>
  </si>
  <si>
    <t>1171</t>
  </si>
  <si>
    <t>1970</t>
  </si>
  <si>
    <t>SALDO(1171.01) + SALDO(1171.02) + SALDO(1171.03) + SALDO(1171.04) + SALDO(1171.05) + SALDO(1171.06) + SALDO(1171.07) + SALDO(1171.08) + SALDO(1171.09) + SALDO(1171.10) + SALDO(1171.11) + SALDO(1171.12) + SALDO(1171.13) + SALDO(1171.14) + SALDO(1171.15) + SALDO(1171.16) + SALDO(1171.17) + SALDO(1171.18) + SALDO(1171.19) + SALDO(1171.20)</t>
  </si>
  <si>
    <t>MAX( SALDO(1170); 0) - SALDO(1171)</t>
  </si>
  <si>
    <t>Prestação de aval, fiança, coobrigação ou qualquer outra modalidade de garantia pessoal do cumprimento de obrigação financeira de terceiros, nas operações vinculadas ao comércio internacional de mercadorias, nas quais o embarque de mercadorias esteja associado à garantia de pagamento da operação - 20%</t>
  </si>
  <si>
    <t>Prestação de aval, fiança, coobrigação ou qualquer outra modalidade de garantia pessoal do cumprimento de obrigação financeira de terceiros, nos demais casos, não abrangidos nos domínios 15 e 16 acima - 100 %</t>
  </si>
  <si>
    <t>Prest. de aval, fiança, coob. ou qualquer outra mod. de garantia pessoal do cumprimento de obrig. financeira de 3os, nas op. relativas à garantia de proposta em licitações (bid bonds), de particip. em leilões, de prest. serviços ou execução obras (performance bonds), incl. cláusulas de perfeito funcion. e de cumpr. de níveis de serviço, nas  op. relativas à garantia de fornec. de mercadorias, nas op. relativas à prestação de garantia de distribuição de TVM nos merc.prim. e secundário, mediante of. pública, nos termos da regul. em vigor e em processos judiciais ou admin. de nat. fiscal - 50%</t>
  </si>
  <si>
    <t>ELIM2024</t>
  </si>
  <si>
    <t>Gar. prest. por fdos ou quaisquer outros mecanismos de cobertura do risco de crédito instituídos pela CF ou lei federal, por lei do DF, estadual ou municipal, ou criados por organismos oficiais ou privados, desde q os recursos garantidores das oper estejam disponíveis ou aplicados em ativos de liquidez imediata e segregados em montante equivalente ao das garantias prest pelos referidos fundos ou mecanismos, de modo a cobrir, de imediato, eventual inadimplência por parte do respectivo tomador.</t>
  </si>
  <si>
    <t>ELIM2025</t>
  </si>
  <si>
    <t>Garantia prestada por fundos, exceto aquelas no âmbito do Pronampe, objeto do domínio 125 e 467 , exceptuado também por garantias do Fundo Garantidor de Investimentos – FGI, objeto dos domínios 266, 366 e 50% - 466, com as seguintes características, cumulativamente: (Vide instrução de Preenchimento).</t>
  </si>
  <si>
    <t>50</t>
  </si>
  <si>
    <t>50% - Garantia prestada pelo Fundo Garantidor de Investimentos – FGI, que não sejam objeto do domínio 366,  com as seguintes características, cumulativamente:(Vide Instrução de Preenchimento).</t>
  </si>
  <si>
    <t>50% - Operações de crédito garantidas pelo Fundo Garantidor para Investimentos - FGI, pertencentes à carteira contratada no âmbito do Programa Emergencial de  Acesso a Crédito (PEAC) , instituído pela Lei 14.042, de 19.8.2020. Observado que quando a limitação da cobertura para a inadimplência suportada pelo fundo (stop-loss) da carteira da instituição credora se tornar inferior ao volume de operações em atraso superior a 90 (noventa) dias na carteira, deve ser aplicado o FPR original de cada tomador.</t>
  </si>
  <si>
    <t>50% - Garantia prestado por fundos, no âmbito do Programa de Garantia aos Setores Críticos (PGSC), instituído pela Lei 14.148, de 3.5.2021. Observado que quando a limitação da cobertura para a inadimplência suportada pelo fundo (stop-loss) da carteira da instituição credora se tornar inferior ao volume de operações em atraso superior a 90 (noventa) dias na carteira, deve ser aplicado o FPR original de cada tomador.</t>
  </si>
  <si>
    <t>50% - Garantia prestado por fundos, no âmbito do Programa Nacional de Apoio às Microempresas e Empresas de Pequeno Porte (Pronampe), instituído pela Lei nº 13.999, de 2020, quando não atendidas as condições do art. 27-A. Observado que quando a limitação da cobertura para a inadimplência suportada pelo fundo (stop-loss) da carteira da instituição credora se tornar inferior ao volume de operações em atraso superior a 90 (noventa) dias na carteira, deve ser aplicado o FPR original de cada tomador.</t>
  </si>
  <si>
    <t>ELIM2026</t>
  </si>
  <si>
    <t>ELIM2027</t>
  </si>
  <si>
    <t>Parâmetro 25 inválido ou não informado.</t>
  </si>
  <si>
    <t>MAX(0 ; COS(['1.6.0.00.00-1';'1.8.8.75.10-0';'1.8.9.00.00-6'];SE(OU(DATABASE_MES==6;DATABASE_MES==12);SE(IF_CONSOLIDA;40665;4016);SE(IF_CONSOLIDA;40605;4010))) - COS(['3.0.9.62.00-8';'3.0.9.83.10-4';'3.0.9.83.19-7';'3.0.9.83.20-7';'3.0.9.83.29-0';'3.0.9.83.30-0';'3.0.9.83.39-3';'3.0.9.83.40-3';'3.0.9.83.49-6';'3.0.9.83.50-6';'3.0.9.83.59-9'];SE(OU(DATABASE_MES==6;DATABASE_MES==12);SE(IF_CONSOLIDA;40665;4016);SE(IF_CONSOLIDA;40605;4010))))</t>
  </si>
  <si>
    <t>1350.04</t>
  </si>
  <si>
    <t>OPERAÇÕES DE CRÉDITO NO ÂMBITO DO PRONAMPE - ATÉ 31.12.2020</t>
  </si>
  <si>
    <t>1350.05</t>
  </si>
  <si>
    <t>OPERAÇÕES DE CRÉDITO NO ÂMBITO DO PRONAMPE - A PARTIR DE 1º.1.2021</t>
  </si>
  <si>
    <t>1350.06</t>
  </si>
  <si>
    <t>OPERAÇÕES DE CRÉDITO NO ÂMBITO DO PESE</t>
  </si>
  <si>
    <t>1350.07</t>
  </si>
  <si>
    <t>OPERAÇÕES DE CRÉDITOS GARANTIDAS PELO FGI NO ÂMBITO DO PEAC</t>
  </si>
  <si>
    <t>1430.05</t>
  </si>
  <si>
    <t>PARCELA DAS OPERAÇÕES DE CRÉDITO REALIZADOS NO ÂMBITO DO PROGRAMA EMERGIAL DE ACESSO A CRÉDITO (PEAC-MAQUININHAS)</t>
  </si>
  <si>
    <t>2905</t>
  </si>
  <si>
    <t>COS(['3.0.9.83.10-4';'3.0.9.83.19-7'];SE(OU(DATABASE_MES==6;DATABASE_MES==12);SE(IF_CONSOLIDA;40665;4016);SE(IF_CONSOLIDA;40605;4010)))</t>
  </si>
  <si>
    <t>COS(['3.0.9.83.50-6';'3.0.9.83.59-9'];SE(OU(DATABASE_MES==6;DATABASE_MES==12);SE(IF_CONSOLIDA;40665;4016);SE(IF_CONSOLIDA;40605;4010)))</t>
  </si>
  <si>
    <t xml:space="preserve">COS(['3.0.9.83.40-3';'3.0.9.83.49-6'];SE(OU(DATABASE_MES==6;DATABASE_MES==12);SE(IF_CONSOLIDA;40665;4016);SE(IF_CONSOLIDA;40605;4010))) </t>
  </si>
  <si>
    <t>COS(['3.0.9.83.30-0';'3.0.9.83.39-3'];SE(OU(DATABASE_MES==6;DATABASE_MES==12);SE(IF_CONSOLIDA;40665;4016);SE(IF_CONSOLIDA;40605;4010)))</t>
  </si>
  <si>
    <t>COS(['3.0.9.83.20-7';'3.0.9.83.29-0'];SE(OU(DATABASE_MES==6;DATABASE_MES==12);SE(IF_CONSOLIDA;40665;4016);SE(IF_CONSOLIDA;40605;4010)))</t>
  </si>
  <si>
    <t>SALDO(1350.01)+SALDO(1350.04)+SALDO(1350.05)+SALDO(1350.06)+SALDO(1350.07)</t>
  </si>
  <si>
    <t>DEMAIS OPERAÇÕES COM CARACTERÍSITICAS DE CRÉDITO</t>
  </si>
  <si>
    <t>172.03</t>
  </si>
  <si>
    <t>EXPOSIÇÕES LÍQUIDAS QUE SERIAM RELEVANTES NA AUSÊNCIA EXCLUSÃO, MITIGAÇÃO OU COMPENSAÇÃO</t>
  </si>
  <si>
    <t>111.09</t>
  </si>
  <si>
    <t>111.91.09</t>
  </si>
  <si>
    <t>160.08.01</t>
  </si>
  <si>
    <t>160.08.90</t>
  </si>
  <si>
    <t>AJUSTES POSITIVOS AO VALOR DE MERCADO DE DERIVATIVOS REGISTRADOS NO PASSIVO</t>
  </si>
  <si>
    <t>AJUSTES NEGATIVOS AO VALOR DE MERCADO DE DERIVATIVOS REGISTRADOS NO PASSIVO</t>
  </si>
  <si>
    <t>TOTAL DOS AJUSTES PRUDENCIAIS DEDUZIDOS DO PR REGISTRADOS NO ATIVO PERMANENTE</t>
  </si>
  <si>
    <t>AJUSTES PRUDENCIAIS RELATIVOS A ITENS PATRIMONIAIS JÁ DEDUZIDOS</t>
  </si>
  <si>
    <t>AJUSTE PRUDENCIAL VIII - CRÉDITOS TRIBUTÁRIOS DE PREJUÍZO FISCAL E RELACIONADOS À CSLL</t>
  </si>
  <si>
    <t>TOTAL DE CRÉDITOS TRIBUTÁRIOS DE PREJUÍZO FISCAL E RELACIONADOS À CSLL</t>
  </si>
  <si>
    <t>AJUSTE PRUDENCIAL - PARTICIPAÇÃO NO EXTERIOR OU NÃO IF SEM ACESSO BC</t>
  </si>
  <si>
    <t>AJUSTE PRUDENCIAL - DIFERENÇA A MENOR - MODELO INTERNO IRB</t>
  </si>
  <si>
    <t>AJUSTE PRUDENCIAL – PARTICIPAÇÃO DE NÃO CONTROLADORES EM SUBSIDIÁRIAS NÃO AUTORIZADAS PELO BCB</t>
  </si>
  <si>
    <t>CAPITAL PRINCIPAL ANTES DOS AJUSTES DAS CONTAS 111.93, 111.94 E 111.95</t>
  </si>
  <si>
    <t xml:space="preserve">AJUSTE PRUDENCIAL - INVESTIMENTOS SIGNIFICATIVOS EM ASSEMELHADAS - EXCEDENTE A 10% DA CONTA 111.94.09.05 </t>
  </si>
  <si>
    <t xml:space="preserve">AJUSTE PRUDENCIAL - INVESTIMENTOS SIGNIFICATIVOS EM INSTITUIÇÕES FINANCEIRAS - EXCEDENTE A 10% DA CONTA 111.94.09.05 </t>
  </si>
  <si>
    <t>AJUSTE PRUDENCIAL - CRÉDITOS TRIBUTÁRIOS DE DIFERENÇA TEMPORÁRIA - EXCEDENTE A 10% DA CONTA 111.94.09.05</t>
  </si>
  <si>
    <t>AUXILIAR - SOMA DOS VALORES DEDUZIDOS EXCEDENTES A 10% DA CONTA 111.94.09.05</t>
  </si>
  <si>
    <t>AUXILIAR - SOMA DOS VALORES NÃO DEDUZIDOS INFERIORES A 10% DA CONTA 111.94.09.05</t>
  </si>
  <si>
    <t xml:space="preserve">AUXILIAR - TOTAL DE DEDUÇÕES DE INVESTIMENTOS EM ASSEMELHADAS E INSTITUIÇÕES FINANCEIRAS RELATIVAMENTE AOS 10% DA CONTA 111.94.09.05 </t>
  </si>
  <si>
    <t>CAPITAL PRINCIPAL ANTES DOS AJUSTES DAS CONTAS 111.94 E 111.95</t>
  </si>
  <si>
    <t>AUTORIZADOS EM CONFORMIDADE COM A RESOLUÇÃO CMN 4.955</t>
  </si>
  <si>
    <t>INVESTIMENTOS EM COOPERATIVAS CENTRAIS E BANCOS COOPERATIVOS</t>
  </si>
  <si>
    <t>3;9</t>
  </si>
  <si>
    <t>Parâmetro infomado no documento deve ser 'S' ou 'N'</t>
  </si>
  <si>
    <t>Valor informado para o parâmetro de Inclusão ou Alteração de documento incompatível com situação do documento na data-base informada.</t>
  </si>
  <si>
    <t>O SALDO DA CONTA 705 NãO É COMPATÍVEL COM O RESULTADO DA MULTIPLICAÇãO DO FATOR F INFORMADO PELO SALDO DA CONTA 700.</t>
  </si>
  <si>
    <t>O SALDO DA CONTA 720 NãO É COMPATÍVEL COM O SOMATÓRIO DO SALDO DAS CONTAS 705, 710 E 715.</t>
  </si>
  <si>
    <t>Valor informado para o elemento é inválido por ser um valor positivo, para este campo espera-se valores negativos ou zero.</t>
  </si>
  <si>
    <t>SALDO DA CONTA 870 INCOMPATÍVEL COM A SOMA DOS SALDOS DAS CONTAS 871 E 874 APÓS APLICAÇãO DO MULTIPLICADOR "Z" APROPRIADO.</t>
  </si>
  <si>
    <t>SALDO DA CONTA 870 INCOMPATÍVEL COM A SOMA DOS SALDOS DAS CONTAS 872 E 874 APÓS APLICAÇãO DO MULTIPLICADOR "Z" APROPRIADO.</t>
  </si>
  <si>
    <t>SALDO DA CONTA 870 INCOMPATÍVEL COM A SOMA DOS SALDOS DAS CONTAS 873 E 874 APÓS APLICAÇãO DO MULTIPLICADOR "Z" APROPRIADO.</t>
  </si>
  <si>
    <t>SALDO DA CONTA 870 INCOMPATÍVEL COM O SALDO DA CONTA 871 APÓS APLICAÇãO DO MULTIPLICADOR "Z" APROPRIADO.</t>
  </si>
  <si>
    <t>SALDO DA CONTA 870 INCOMPATÍVEL COM O SALDO DA CONTA 872 APÓS APLICAÇãO DO MULTIPLICADOR "Z" APROPRIADO.</t>
  </si>
  <si>
    <t>SALDO DA CONTA 870 INCOMPATÍVEL COM O SALDO DA CONTA 873 APÓS APLICAÇãO DO MULTIPLICADOR "Z" APROPRIADO.</t>
  </si>
  <si>
    <t xml:space="preserve">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872.30.07
</t>
  </si>
  <si>
    <t>O SALDO DA CONTA 760 NãO É COMPATÍVEL COM O SALDO DA CONTA 750 E/OU FATOR F INFORMADO.</t>
  </si>
  <si>
    <t>O SALDO DA CONTA 705 NãO É COMPATÍVEL COM O SALDO DA CONTA 700 E/OU FATOR F INFORMADO.</t>
  </si>
  <si>
    <t>O SALDO DA CONTA 120 NãO É COMPATÍVEL COM OS SALDOS DAS CONTAS QUE O COMPÕE</t>
  </si>
  <si>
    <t>O Documento não apresentou contas e/ou detalhamentos de contas do RWACPAD.</t>
  </si>
  <si>
    <t>O Documento não apresentou contas e/ou detalhamentos de contas do RWAOPAD.</t>
  </si>
  <si>
    <t>O Documento não apresentou contas e/ou detalhamentos de contas da RBAN.</t>
  </si>
  <si>
    <t xml:space="preserve"> A SOMA DOS VALORES DE EXPOSIÇãO DA CONTA 620.01 NãO SãO COMPATÍVEIS COM O SALDO DA CONTA 620.01.01 MENOS 620.01.02</t>
  </si>
  <si>
    <t>A SOMA DOS VALORES DE EXPOSIÇãO DA CONTA 620.02 NãO SãO COMPATÍVEIS COM O SALDO DA CONTA 620.02.01 MENOS 620.02.02</t>
  </si>
  <si>
    <t>A SOMA DOS VALORES DE EXPOSIÇãO DA CONTA 620.03 NãO SãO COMPATÍVEIS COM O SALDO DA CONTA 620.03.01 MENOS 620.03.02</t>
  </si>
  <si>
    <t>A SOMA DOS VALORES DE EXPOSIÇãO DA CONTA 620.04 NãO SãO COMPATÍVEIS COM O SALDO DA CONTA 620.04.01 MENOS 620.04.02</t>
  </si>
  <si>
    <t>A SOMA DOS VALORES DE EXPOSIÇãO DA CONTA 620.06 NãO SãO COMPATÍVEIS COM O SALDO DA CONTA 620.06.01 MENOS 620.06.03 MENOS 620.06.02</t>
  </si>
  <si>
    <t>A SOMA DOS VALORES DE EXPOSIÇãO DA CONTA 620.07 NãO SãO COMPATÍVEIS COM O SALDO DA CONTA 620.07.01 MENOS 620.07.02</t>
  </si>
  <si>
    <t>A SOMA DOS VALORES DE EXPOSIÇãO DA CONTA 620.08 NãO SãO COMPATÍVEIS COM O SALDO DA CONTA 620.08.01 MENOS 620.08.02</t>
  </si>
  <si>
    <t>O VALOR DO PEPR NãO CORRESPONDE AO MÍNIMO APURADO COM BASE NO FATOR F VEZES O SALDO DA CONTA 160.01 DEDUZIDO DO SALDO DA CONTA 160.02 DO SALDO DA CONTA 160.04 DO SALDO DA CONTA 110.13 (CORRESPONDE AO PEPR MÍNIMO ASSOCIADO AO ATIVO PERMANENTE PONDERADO PELO FPR DE 100%).</t>
  </si>
  <si>
    <t xml:space="preserve">O saldo da conta não é compatível com o produto do fator de ponderação (elemento 41) vezes o valor contábil (elemento 2) da conta 320.01.
</t>
  </si>
  <si>
    <t xml:space="preserve">O saldo da conta não é compatível com o produto do fator de ponderação (elemento 41) vezes o valor contábil (elemento 2) da conta 320.02.
</t>
  </si>
  <si>
    <t xml:space="preserve">O saldo da conta não é compatível com o produto do fator de ponderação (elemento 41) vezes o valor contábil (elemento 2) da conta 320.03.
</t>
  </si>
  <si>
    <t xml:space="preserve">O saldo da conta não é compatível com o produto do fator de ponderação (elemento 41) vezes o valor contábil (elemento 2) da conta 320.04.
</t>
  </si>
  <si>
    <t xml:space="preserve">O saldo da conta não é compatível com o produto do fator de ponderação (elemento 41) vezes o valor contábil (elemento 2) da conta 320.05.
</t>
  </si>
  <si>
    <t xml:space="preserve">O saldo da conta não é compatível com o produto do fator de ponderação (elemento 41) vezes o valor contábil (elemento 2) da conta 330.01.
</t>
  </si>
  <si>
    <t xml:space="preserve">O saldo da conta não é compatível com o produto do fator de ponderação (elemento 41) vezes o valor contábil (elemento 2) da conta 330.02.
</t>
  </si>
  <si>
    <t xml:space="preserve">O saldo da conta não é compatível com o produto do fator de ponderação (elemento 41) vezes o valor contábil (elemento 2) da conta 330.03.
</t>
  </si>
  <si>
    <t xml:space="preserve">O saldo da conta não é compatível com o produto do fator de ponderação (elemento 41) vezes o valor contábil (elemento 2) da conta 330.04.
</t>
  </si>
  <si>
    <t xml:space="preserve">O saldo da conta não é compatível com o produto do fator de ponderação (elemento 41) vezes o valor contábil (elemento 2) da conta 330.05.
</t>
  </si>
  <si>
    <t xml:space="preserve">O saldo da conta não é compatível com o produto do fator de ponderação (elemento 41) vezes o valor contábil (elemento 2) da conta 340.01.
</t>
  </si>
  <si>
    <t xml:space="preserve">O saldo da conta não é compatível com o produto do fator de ponderação (elemento 41) vezes o valor contábil (elemento 2) da conta 340.02.
</t>
  </si>
  <si>
    <t xml:space="preserve">O saldo da conta não é compatível com o produto do fator de ponderação (elemento 41) vezes o valor contábil (elemento 2) da conta 340.03.
</t>
  </si>
  <si>
    <t xml:space="preserve">O saldo da conta não é compatível com o produto do fator de ponderação (elemento 41) vezes o valor contábil (elemento 2) da conta 340.04.
</t>
  </si>
  <si>
    <t xml:space="preserve">O saldo da conta não é compatível com o produto do fator de ponderação (elemento 41) vezes o valor contábil (elemento 2) da conta 350.01.
</t>
  </si>
  <si>
    <t xml:space="preserve">O saldo da conta não é compatível com o produto do fator de ponderação (elemento 41) vezes o valor contábil (elemento 2) da conta 350.02.
</t>
  </si>
  <si>
    <t xml:space="preserve">O saldo da conta não é compatível com o produto do fator de ponderação (elemento 41) vezes o valor contábil (elemento 2) da conta 360.
</t>
  </si>
  <si>
    <t xml:space="preserve">O saldo da conta não é compatível com o produto do fator de ponderação (elemento 41) vezes o valor contábil (elemento 2) da conta 370.
</t>
  </si>
  <si>
    <t xml:space="preserve">O saldo da conta não é compatível com o produto do fator de ponderação (elemento 41) vezes o valor contábil (elemento 2) da conta 380.01.
</t>
  </si>
  <si>
    <t xml:space="preserve">O saldo da conta não é compatível com o produto do fator de ponderação (elemento 41) vezes o valor contábil (elemento 2) da conta 380.02.
</t>
  </si>
  <si>
    <t xml:space="preserve">O saldo da conta não é compatível com o produto do fator de ponderação (elemento 41) vezes o valor contábil (elemento 2) da conta 380.03.
</t>
  </si>
  <si>
    <t xml:space="preserve">O saldo da conta não é compatível com o produto do fator de ponderação (elemento 41) vezes o valor contábil (elemento 2) da conta 380.04.
</t>
  </si>
  <si>
    <t xml:space="preserve">O saldo da conta não é compatível com o produto do fator de ponderação (elemento 41) vezes o valor contábil (elemento 2) da conta 390.
</t>
  </si>
  <si>
    <t xml:space="preserve">O saldo da conta não é compatível com o produto do fator de ponderação (elemento 41) vezes o valor contábil (elemento 2) da conta 400.01.
</t>
  </si>
  <si>
    <t xml:space="preserve">O saldo da conta não é compatível com o produto do fator de ponderação (elemento 41) vezes o valor contábil (elemento 2) da conta 400.02.
</t>
  </si>
  <si>
    <t xml:space="preserve">O saldo da conta não é compatível com o produto do fator de ponderação (elemento 41) vezes o valor contábil (elemento 2) da conta 410.01.
</t>
  </si>
  <si>
    <t xml:space="preserve">O saldo da conta não é compatível com o produto do fator de ponderação (elemento 41) vezes o valor contábil (elemento 2) da conta 410.02.
</t>
  </si>
  <si>
    <t xml:space="preserve">O saldo da conta não é compatível com o produto do fator de ponderação (elemento 41) vezes o valor contábil (elemento 2) da conta 420.01.
</t>
  </si>
  <si>
    <t xml:space="preserve">O saldo da conta não é compatível com o produto do fator de ponderação (elemento 41) vezes o valor contábil (elemento 2) da conta 420.02.
</t>
  </si>
  <si>
    <t xml:space="preserve">O saldo da conta não é compatível com o produto do fator de ponderação (elemento 41) vezes o valor contábil (elemento 2) da conta 420.03.
</t>
  </si>
  <si>
    <t xml:space="preserve">O saldo da conta não é compatível com o produto do fator de ponderação (elemento 41) vezes o valor contábil (elemento 2) da conta 420.04.
</t>
  </si>
  <si>
    <t xml:space="preserve">O saldo da conta não é compatível com o produto do fator de ponderação (elemento 41) vezes o valor contábil (elemento 2) da conta 420.05.
</t>
  </si>
  <si>
    <t>FOI INFORMADO INCORRETAMENTE INDICADOR DE INCLUSãO OU SUBSTITUIÇãO IGUAL A "I" CORRESPONDENTE A INCLUSãO, NO ENTANTO,  JÁ EXISTE DOCUMENTO PROCESSADO COM SUCESSO PARA ESTA DATA BASE.</t>
  </si>
  <si>
    <t>FOI INFORMADO INCORRETAMENTE INDICADOR DE INCLUSãO OU SUBSTITUIÇãO IGUAL A "S" CORRESPONDENTE A SUBSTITUIÇãO, NO ENTANTO,  AINDA NãO EXISTE DOCUMENTO PROCESSADO COM SUCESSO PARA ESTA DATA BASE.</t>
  </si>
  <si>
    <t>SALDO DA CONTA 870 INCOMPATÍVEL COM O SALDO DA CONTA 871 APÓS DIVISãO PELO FATOR F.</t>
  </si>
  <si>
    <t>SALDO DA CONTA 870 INCOMPATÍVEL COM O SALDO DA CONTA 872 APÓS DIVISãO PELO FATOR F.</t>
  </si>
  <si>
    <t>SALDO DA CONTA 870 INCOMPATÍVEL COM O SALDO DA CONTA 873 APÓS DIVISãO PELO FATOR F.</t>
  </si>
  <si>
    <t xml:space="preserve">O saldo da conta 110 (R$ VALOR1) é incompatível com o somatório dos saldos das contas 111 e 112 (R$ VALOR2).
</t>
  </si>
  <si>
    <t>SALDO DA CONTA 820 INCOMPATÍVEL COM O RESULTADO DE SUA FÓRMULA: (DLO[820.01]+DLO[820.02]+DLO[820.03]+DLO[820.04])/FATOR F.</t>
  </si>
  <si>
    <t>SALDO DA CONTA 830 INCOMPATÍVEL COM O RESULTADO DE SUA FÓRMULA:(DLO[830.01]+DLO[830.02]+DLO[830.03]+DLO[830.04])/FATOR F.</t>
  </si>
  <si>
    <t>SALDO DA CONTA 840 INCOMPATÍVEL COM RESULTADO DE SUA FÓRMULA: (DLO[840.01]+DLO[840.02]+DLO[840.03]+DLO[840.04])/FATOR F.</t>
  </si>
  <si>
    <t>SALDO DA CONTA 850 INCOMPATÍVEL COM RESULTADO DE SUA FÓRMULA:(DLO[850.01]+DLO[850.02])/FATOR F.</t>
  </si>
  <si>
    <t>SALDO DA CONTA 860 INCOMPATÍVEL COM RESULTADO DE SUA FÓRMULA: (DLO[860.01]+ DLO[860.04]+ DLO[860.07]+DLO[860.08]+DLO[860.09]+DLO[860.10])/FATOR F.</t>
  </si>
  <si>
    <t>O saldo da conta 111.94.03.02 (R$ VALOR1) é incompatível com o maior valor entre zero e o resultado de 0,15/(1-S*0,15)*(111.94.01.02.01-S*111.94.03.01)  (R$ VALOR2), sendo S o percentual aplicado sobre o ajuste prudencial, conforme art. 11 da Res. 4.192/13 (TABELA 005).</t>
  </si>
  <si>
    <t>O saldo da conta 111.94.04.03 (R$ VALOR1) deve ser igual ao saldo da conta 111.94.01 (R$ VALOR2) se o saldo da conta 111.94.04.01.90 (R$ VALOR3) for igual a zero e, caso contrário, deve corresponder ao resultado de 111.94.01 + (111.94 - 111.94.01 - 111.94.02) * (111.94.04.01.90.01 / 111.94.04.01.90) (R$ VALOR4).</t>
  </si>
  <si>
    <t xml:space="preserve">O saldo da conta 111.92.06.01.02 (R$ VALOR1) é incompativel com o resultado de 111.92.06.01.02.01 * 10% (R$ VALOR2).
</t>
  </si>
  <si>
    <t>O saldo da conta 111.94.04.01.90.01 (R$ VALOR1) deve ser igual a zero se o saldo da conta  111.94.04.01.01 (R$ VALOR2) for igual a zero ou deve corresponder ao resultado de (111.94.04.01.01.01 / 111.94.04.01.01) * 111.94.04.01.90 (R$ VALOR3).</t>
  </si>
  <si>
    <t>O saldo da conta 111.94.04.01.90.02 (R$ VALOR1) deve ser igual a zero se o saldo da conta  111.94.04.01.01 (R$ VALOR2) for igual a zero ou deve corresponder ao resultado de (111.94.04.01.01.02 / 111.94.04.01.01) * 111.94.04.01.90 (R$ VALOR3).</t>
  </si>
  <si>
    <t>O saldo da conta 120.92 (R$ VALOR1) deve corresponder ao resultado de 120.92.01 + 120.92.02 + 120.92.03 + 120.92.04 - 120.92.05 - 120.92.90 (R$ VALOR2).</t>
  </si>
  <si>
    <t>A conta 111.92.06.01 possui saldo (R$VL1), e não foi apresentado detalhamento da conta com indicação de valor base e percentual aplicável ao capital.</t>
  </si>
  <si>
    <t>A instituição é obrigada a informar no DLO a apuração do Limite de Imobilização e o Limite de Basiléia. No entanto, algum dos campos limite informado para o limite 3 e / ou  para o limite 5 não correspondem a "S", código indicativo de que o limite é valido para a Instituição.</t>
  </si>
  <si>
    <t>A SOMA DOS VALORES DE EXPOSIÇãO DA CONTA 620.09 NãO SãO COMPATÍVEIS COM O SALDO DA CONTA 620.09.01 MENOS 620.09.02</t>
  </si>
  <si>
    <t>O SALDO DA CONTA 810 É INCOMPATÍVEL COM O RESULTADO DE SUA FÓRMULA:  (DLO[810.10] + DLO[810.20])/FATOR F.</t>
  </si>
  <si>
    <t xml:space="preserve">Valor da RWACAM deve ser igual a soma das contas DLO 800.01, 800.02 e 800.03 dividido pelo fator F.
</t>
  </si>
  <si>
    <t xml:space="preserve">SALDO DA CONTA 820 INCOMPATÍVEL COM O RESULTADO DE SUA FÓRMULA: (DLO[820.01]+DLO[820.02]+DLO[820.03]+DLO[820.04])/FATOR F.
</t>
  </si>
  <si>
    <t>SALDO DA CONTA 830 INCOMPATÍVEL COM O RESULTADO DE SUA FÓRMULA: (DLO[830.01]+DLO[830.02]+DLO[830.03]+DLO[830.04])/FATOR F.</t>
  </si>
  <si>
    <t xml:space="preserve">SALDO DA CONTA 830 INCOMPATÍVEL COM O RESULTADO DE SUA FÓRMULA: (DLO[830.01]+DLO[830.02]+DLO[830.03]+DLO[830.04])/FATOR F.
</t>
  </si>
  <si>
    <t>SALDO DA CONTA 840 INCOMPATÍVEL COM O RESULTADO DE SUA FÓRMULA: (DLO[840.01]+DLO[840.02]+DLO[840.03]+DLO[840.04])/FATOR F.</t>
  </si>
  <si>
    <t>O Documento não apresentou contas e/ou detalhamentos de contas do RBAN.</t>
  </si>
  <si>
    <t>Foi informado indevidamente valor negativo para o elemento 2 (valor contábil/valor de exposição) para contas do subgrupo 146.02 do DLO.</t>
  </si>
  <si>
    <t xml:space="preserve">O saldo da conta 111.93.03 (VLR1) deve corresponder à diferença dos saldos das contas 111.93.03.01 e 111.93.03.90 (VLR2).
</t>
  </si>
  <si>
    <t xml:space="preserve">O saldo da conta 111.93.03.01 (VLR1) deve corresponder à soma dos saldos das contas 111.93.03.01.01, 111.93.03.01.02, 111.93.03.01.03, 111.93.03.01.04 e 111.93.03.01.05 (VLR2).
</t>
  </si>
  <si>
    <t xml:space="preserve">O saldo da conta 111.94.04.05 (VLR1) deve corresponder à diferença dos saldos das contas 111.94.04.01.01.03 e 111.94.04.01.90.03 (VLR2).
</t>
  </si>
  <si>
    <t xml:space="preserve">O saldo da conta 111.94.05.01.01 (VLR1) deve corresponder à soma dos saldos das contas 111.94.05.01.01.01, 111.94.05.01.01.02, 111.94.05.01.01.03, 111.94.05.01.01.04 e 111.94.05.01.01.05 (VLR2).
</t>
  </si>
  <si>
    <t xml:space="preserve">O saldo da conta 111.94.05.01 (VLR1) deve corresponder à diferença dos saldos das contas 111.94.05.01.01 e 111.94.05.01.90 (VLR2).
</t>
  </si>
  <si>
    <t xml:space="preserve">O saldo da conta 111.94.05.02 (VLR1) difere do resultado de 111.94.01.02.01 * 10% (VLR2).
</t>
  </si>
  <si>
    <t xml:space="preserve">O saldo da conta 510 (VLR1) deve corresponder à soma dos saldos das contas 510.01, 510.02 e 510.03 (VLR2).
</t>
  </si>
  <si>
    <t>O saldo da conta 530 (VLR1) deve corresponder à soma dos saldos das contas  530.07+530.08+530.10+530.12+530.13+530.14+530.15+530.16+530.17+530.18+530.20+530.22+530.23+530.30 (VLR2).</t>
  </si>
  <si>
    <t xml:space="preserve">O saldo da conta 535 (VLR1) não é compatível com o valor resultante de sua fórmula (VLR2).
</t>
  </si>
  <si>
    <t xml:space="preserve">O saldo da conta 540 (VLR1) não é compatível com o saldo da conta 540.07 (VLR2).
</t>
  </si>
  <si>
    <t xml:space="preserve">O saldo da conta 550 (VLR1) deve corresponder à soma dos saldos das contas 550.04, 550.05, 550.12 e 550.13 (VLR2).
</t>
  </si>
  <si>
    <t xml:space="preserve">O saldo da conta 560 (VLR1) deve corresponder à soma dos saldos das contas 560.05 e 560.06 (VLR2).
</t>
  </si>
  <si>
    <t xml:space="preserve">O saldo da conta 570 (VLR1) deve corresponder à soma dos saldos das contas 570.01, 570.05, 570.06, 570.07, 570.09 e 570.10 (VLR2).
</t>
  </si>
  <si>
    <t xml:space="preserve">O saldo da conta 590 (VLR1) deve corresponder ao saldo da conta 590.10 (VLR2).
</t>
  </si>
  <si>
    <t xml:space="preserve">O saldo da conta 600 (VLR1) deve corresponder ao saldo da conta 600.05 (VLR2).
</t>
  </si>
  <si>
    <t xml:space="preserve">O saldo da conta 605 (VLR1) deve corresponder ao saldo da conta 605.05 (VLR2).
</t>
  </si>
  <si>
    <t xml:space="preserve">O saldo da conta 610 (VLR1) deve corresponder à soma dos saldos das contas 610.01, 610.02 e 610.03 (VLR2).
</t>
  </si>
  <si>
    <t>O saldo da conta 620 (VLR1) deve corresponder à soma dos saldos das contas 620.06, 620.07, 620.09 e 620.10 (VLR2).</t>
  </si>
  <si>
    <t xml:space="preserve">O saldo da conta 640 (VLR1) deve corresponder à soma dos saldos das contas 640.01, 640.02 e 640.03 (VLR2).
</t>
  </si>
  <si>
    <t xml:space="preserve">O saldo da conta 650 (VLR1) deve corresponder à soma dos saldos das contas 650.01, 650.02 e 650.03 (VLR2).
</t>
  </si>
  <si>
    <t xml:space="preserve">O saldo da conta 660 (VLR1) deve corresponder à soma dos saldos das contas 660.01, 660.02 e 660.03 (VLR2).
</t>
  </si>
  <si>
    <t xml:space="preserve">O saldo da conta 160 (VLR1) deve corresponder à diferença entre o saldo da conta 160.01 e a soma dos saldos das contas 160.02, 160.03, 160.07, 160.08 e 106 (VLR2).
</t>
  </si>
  <si>
    <t xml:space="preserve">A conta 111.08 é de uso exclusivo de IFs públicas federais (art. 16 da Res. 4.192/2013) </t>
  </si>
  <si>
    <t xml:space="preserve">O saldo da conta 111.94.04.01.01.03 (R$ VALOR1) deve corresponder ao menor valor entre o saldos das contas 111.94.05.01 (R$ VALOR2) e 111.94.05.02 (R$ VALOR3).
</t>
  </si>
  <si>
    <t xml:space="preserve">O saldo da conta 111.94.04.01.90.03 (R$ VALOR1) deve ser igual a zero se o saldo da conta  111.94.04.01.01 (R$ VALOR2) for igual a zero ou deve corresponder ao resultado de (111.94.04.01.01.03 / 111.94.04.01.01) * 111.94.04.01.90 (R$ VALOR3).
</t>
  </si>
  <si>
    <t xml:space="preserve">O valor base informado na conta 111.94.05 (R$ VALOR1) é incompatível com o maior valor entre zero e o resultado de 111.94.05.01 - 111.94.05.02 (R$ VALOR2).
</t>
  </si>
  <si>
    <t xml:space="preserve">Soma do elemento 2 (soma do valor contábil) R$ VL2 difere do saldo da conta 144.01.02 R$ VL1
</t>
  </si>
  <si>
    <t xml:space="preserve">Soma do elemento 2 (soma do valor contábil) R$ VL2 difere do saldo da conta 144.01.03 R$ VL1
</t>
  </si>
  <si>
    <t>FOI INFORMADO SALDO NA CONTA 941, NO ENTANTO, A REFERIDA CONTA NãO PERTENCE MAIS AO LEIAUTE DO DOCUMENTO 2061.</t>
  </si>
  <si>
    <t>O valor informado na conta 211, VL1, não confere com o resultado de sua fórmula VL2.</t>
  </si>
  <si>
    <t>O valor informado na conta 212, VL1, difere do resultado de sua fórmula VL2.</t>
  </si>
  <si>
    <t>O valor informado para a conta 213,  VL1, diverge do resultado de sua fórmula VL2.</t>
  </si>
  <si>
    <t>O saldo da conta 219 VL1 diverge do resultado esperado de sua fórmula VL2.</t>
  </si>
  <si>
    <t>O saldo da conta 214, VL1, difere do resultado de sua fórmula VL2.</t>
  </si>
  <si>
    <t>Não foram informados todos os dias úteis da data-base do documento</t>
  </si>
  <si>
    <t>A data informada não é um dia útil ou não faz parte do mês da data base</t>
  </si>
  <si>
    <t>A data informada no detalhamento não é um dia útil</t>
  </si>
  <si>
    <t>Erro na apresentação do detalhamento da conta - Ou foi enviado detalhamento  não esperado da conta, ou não foi encaminhado detalhamento esperado.</t>
  </si>
  <si>
    <t>O detalhamento de clientes necessariamente deve ser informado para grupo de contrapartes conectadas e não informado para demais casos.</t>
  </si>
  <si>
    <t>O CPF ou CNPJ informado para o participante não apresenta um formato válido</t>
  </si>
  <si>
    <t>A instituição não informou o campo destinado ao Limite de Operações Compromissadas (Total). Ao limite de código 51.00 deve estar associado os domínios "S" (sim) ou "N" (não), para indicar se a instituição está sujeita ao Limite em questão.</t>
  </si>
  <si>
    <t>A instituição não informou o campo destinado ao Limite de Operações Compromissadas (com títulos privados). Ao limite de código 52.00 deve estar associado os domínios "S" (sim) ou "N" (não), para indicar se a instituição está sujeita ao Limite em questão.</t>
  </si>
  <si>
    <t>Não foi informado o parâmetro de código 4</t>
  </si>
  <si>
    <t>Não foi informado o parâmetro de código 6</t>
  </si>
  <si>
    <t>Não foi informado o parâmetro de código 7</t>
  </si>
  <si>
    <t>Não foi informado o parâmetro de código 8</t>
  </si>
  <si>
    <t>Não foi informado o parâmetro de código 11</t>
  </si>
  <si>
    <t>Não foi informado o parâmetro de código 22</t>
  </si>
  <si>
    <t>O saldo da conta 800 VL1 diverge do saldo apurado a partir das contas filhas VL2.</t>
  </si>
  <si>
    <t>O valor base da conta 111.93 (VALOR1) deve corresponder ao maior valor entre zero e o resultado de Máximo(0;(111.93.01 + 111.93.03 + 111.93.04 + 111.93.05 + 111.93.06 - 0,1 * 111.93.02.01) * (111.93.01 + 111.93.03) / (111.93.01 + 111.93.03 + 111.93.04 + 111.93.05 + 111.93.06) (R$ VALOR2).</t>
  </si>
  <si>
    <t>A instituição informou abordagem de RO de código (valor1), no entanto, consta registrado no sistema o uso da abordagem de código (valor2). Caso tenha autorização, favor encaminhar cópia da mesma para dlo@bcb.gov.br.</t>
  </si>
  <si>
    <t>Um ou mais saldos das contas citadas a seguir é zero ou não foi enviado, ou o cálculo da fórmula seguinte não atende a condição definida na expressão: &lt;formula&gt;</t>
  </si>
  <si>
    <t>A instituição informou parâmetro indicativo de apuração de limite expandido para o Limite de Exposição por Cliente, no entanto, a instituição não poder realizar, pois não é uma cooperativa central de crédito.</t>
  </si>
  <si>
    <t>Parâmetro obrigatório não informado. Para mais detalhes deste erro, consulte dlo@bcb.gov.br informando: CNPJ, database, documento, protocolo e código ELIM2020</t>
  </si>
  <si>
    <t>Verificou-se a existência de parcela de risco de mercado em modelo padronizado, sem correspondente parcela com valores apurados  para modelo interno. Corresponde a uma checagem entre cada conjunto de contas descritos a seguir: (800, 865.10); (810, 865.20.10); (820, 865.20.20); (830, 865.20.30); (840, 865.20.40); (850, 865.40) e (860, 865.30).</t>
  </si>
  <si>
    <t>O valor do adicional de capital ADD-ON (Valor1) não confere com o somatório dos saldos das contas 933 e 934 (Valor2).</t>
  </si>
  <si>
    <t>ELIM0358</t>
  </si>
  <si>
    <t>ELIM0917</t>
  </si>
  <si>
    <t>ELIM0918</t>
  </si>
  <si>
    <t>ELIM0919</t>
  </si>
  <si>
    <t>ELIM2013</t>
  </si>
  <si>
    <t>ELIM2014</t>
  </si>
  <si>
    <t>ELIM2015</t>
  </si>
  <si>
    <t>ELIM2019</t>
  </si>
  <si>
    <t>ELIM2020</t>
  </si>
  <si>
    <t>2;3;9</t>
  </si>
  <si>
    <t xml:space="preserve">INSTRUMENTOS ELEGÍVEIS AUTORIZADOS EM CONFORMIDADE COM A RESOLUÇÃO CMN 4.955 </t>
  </si>
  <si>
    <t>100% - percentual aplicável aos valor dos recursos captados dos fundos (Leis 7.827, 7.998 e 8.036) e computados no nível II do PR em 30 de junho de 2018. A partir de 1º de agosto de 2018.</t>
  </si>
  <si>
    <t>44</t>
  </si>
  <si>
    <t>Valores registrados no SCR abrangendo operações de garantias intragrupo, não representativas de exposições nos termos da Res. 4.677/18</t>
  </si>
  <si>
    <t>50% - Dir. saq anuais (saques-aniversário) s/ slds conta vinc. ao FGTS alien./cedidos fiduciariamente, em favor da detentora da exp, ao amparo do §3º do art. 20-D da Lei 8.036 11/05/1990, cujos slds em conta vinc. do FGTS, cumulat.:
a)tenham sido obj. bloqueio p/ saques pelo titular da conta p/ cumpr. de suas obrig. financ. frente à instit. credora; 
b)sejam destin. à transfer. da conta vinc. do FGTS diretam. à instit. credora na dt venc emprést. sem interven. do tomador do emprés.; e
c)sejam suficientes e dispon. p/ honrar principal e juros do emp. nos vencs.
Inc. IV art. 30 Circ. 3.809/16.</t>
  </si>
  <si>
    <t>0% - Garantia Constituída por recursos do Fundo de Participação dos Estados (FPE) ou do Fundo de Participação dos Municípios (FPM), previstos no art. 159 da Constituição Federal, concedida em operações de crédito celebradas até 8 de fevereiro de 2018.</t>
  </si>
  <si>
    <t>Créditos a Liberar em operações de crédito oriundas de capital destacado</t>
  </si>
  <si>
    <t>Cod. Id.Rec. Instr. Aut. N1 e N2</t>
  </si>
  <si>
    <t>Saldos das contas 200.xx devem estar ordenados por valor decrescente.</t>
  </si>
  <si>
    <t>0% / 00 EXPOSIÇÃO / 0 BRASIL / 1 SOBERANO/EMD / Inc. I Art. 23</t>
  </si>
  <si>
    <t>0</t>
  </si>
  <si>
    <t xml:space="preserve">0% / 01 ESPÉCIE / 0 BRASIL / 1 SOBERANO/EMD / Inc. II Art. 23, parágrafo único do art. 26. </t>
  </si>
  <si>
    <t>0% / 02 CRÉDITO PRESUMIDO / 0 BRASIL / 1 SOBERANO/EMD / Inc. III Art.; 23</t>
  </si>
  <si>
    <t xml:space="preserve">0% / 00 OPERAÇÕES / 1 SEM RATING / 1 SOBERANO/EMD / Inc. I Art. 24 </t>
  </si>
  <si>
    <t xml:space="preserve">0% / 01 ESPÉCIE / 1 SEM RATING / 1 SOBERANO/EMD / Inc. II Art. 24, parágrafo único do art. 26. </t>
  </si>
  <si>
    <t xml:space="preserve">0% / 00 OPERAÇÕES / 3 RATING AA / 1 SOBERANO/EMD / Inc. I Art. 25, parágrafo único do art. 25, e parágrafo único do art. 26. </t>
  </si>
  <si>
    <t>20% / 01 EXPOSIÇÕES EMD / 3 RATING AA / 1 SOBERANO/EMD / Inc. I Art. 28</t>
  </si>
  <si>
    <t>0% / 00 EXPOSIÇÕES / 4 EMD / 1 SOBERANO/EMD / Art. 27</t>
  </si>
  <si>
    <t>20% / 00 EXPOSIÇÕES / 5 RATING A / 1 SOBERANO/EMD / Inc. II Art. 25, parágrafo único do art. 25.</t>
  </si>
  <si>
    <t>30% / 01 EXPOSIÇÕES EMD / 5 RATING A / 1 SOBERANO/EMD / Inc. II Art. 28</t>
  </si>
  <si>
    <t>30</t>
  </si>
  <si>
    <t>50% / 00 EXPOSIÇÕES / 6 RATING BBB / 1 SOBERANO/EMD / Inc. III Art. 25, parágrafo único do art. 25</t>
  </si>
  <si>
    <t>50% / 01 EXPOSIÇÕES EMD / 6 RATING BBB / 1 SOBERANO/EMD / Inc. III Art. 28</t>
  </si>
  <si>
    <t>100% / 00 EXPOSIÇÕES / 7 RATING B / 1 SOBERANO/EMD / Inc. IV Art. 25, parágrafo único do art. 25.</t>
  </si>
  <si>
    <t>100% / 01 EXPOSIÇÕES EMD / 7 RATING B / 1 SOBERANO/EMD / Inc. IV Art. 28</t>
  </si>
  <si>
    <t>150% / 00 EXPOSIÇÕES / 8 RATING CCC / 1 SOBERANO/EMD / Inc. V Art. 25, parágrafo único do art. 25.</t>
  </si>
  <si>
    <t xml:space="preserve">150% / 01 EXPOSIÇÕES EMD / 8 RATING CCC / 1 SOBERANO/EMD /  Art. 28, inc. V </t>
  </si>
  <si>
    <t>15% / 00 IF - CAT. A - SOBRECAPITALIZADAS / 0 TVM COVERED BRASIL / 2 IF-INFRA / Inc. I e alínea "a", inc. I do § 1º art. 34</t>
  </si>
  <si>
    <t>20% / 01 IF - CAT. A / 0 TVM COVERED BRASIL / 2 IF-INFRA / Inc. I e alínea "b", inc. I do § 1º art. 34</t>
  </si>
  <si>
    <t>35% / 02 IF - CAT. B / 0 TVM COVERED BRASIL / 2 IF-INFRA / Inc. II do § 1º, e inc. I do art. 34</t>
  </si>
  <si>
    <t>100% / 03 IF - CAT. C / 0 TVM COVERED BRASIL / 2 IF-INFRA / Inc. I e inc. III do § 1º art. 34</t>
  </si>
  <si>
    <t>15% / 00 IF - CAT. A - SOBRECAPITALIZADAS / 1 TVM COVERED EXTERIOR / 2 IF-INFRA / Inc. II e alínea "a", inc. I do § 1º art. 34</t>
  </si>
  <si>
    <t>20% / 01 IF - CAT. A / 1 TVM COVERED EXTERIOR / 2 IF-INFRA / Inc. II e alínea "b", inc. I do § 1º art. 34</t>
  </si>
  <si>
    <t>35% / 02 IF - CAT. B / 1 TVM COVERED EXTERIOR / 2 IF-INFRA / Inc. II do § 1º e inc. II do art. 34</t>
  </si>
  <si>
    <t>100% / 03 IF - CAT. C / 1 TVM COVERED EXTERIOR / 2 IF-INFRA / Inc. II e III do § 1º art. 34</t>
  </si>
  <si>
    <t>20% / 00 IF BRASIL - CAT. A &lt;90 DIAS  / 2 OPERAÇÕES / 2 IF-INFRA / Alínea "a", inc. I Art. 33, art. 30, art. 29, inc. I</t>
  </si>
  <si>
    <t>20% / 01 IF EXTERIOR - CAT. A &lt;90 DIAS / 2 OPERAÇÕES / 2 IF-INFRA / Alínea "a", inc. I Art. 33, art. 30, art. 29, inc. II</t>
  </si>
  <si>
    <t>20% / 02 INFRA BRASIL - CAT. A &lt;90 DIAS / 2 OPERAÇÕES / 2 IF-INFRA / Alínea "a", inc. I Art. 33, art. 30, art. 29, inc. III</t>
  </si>
  <si>
    <t>20% / 03 INFRA EXTERIOR - CAT. A &lt;90 DIAS / 2 OPERAÇÕES / 2 IF-INFRA / Alínea "a", inc. I Art. 33, art. 30, art. 29, inc. IV</t>
  </si>
  <si>
    <t>30% / 04 IF BRASIL - CAT. A - SOBRECAPITALIZADAS / 2 OPERAÇÕES / 2 IF-INFRA / § 1º Art. 33,  art. 30, art. 29, inc. I</t>
  </si>
  <si>
    <t>30% / 05 IF EXTERIOR - CAT. A - SOBRECAPITALIZADAS / 2 OPERAÇÕES / 2 IF-INFRA / § 2º Art. 33, art. 30, art. 29, inc. II</t>
  </si>
  <si>
    <t>40% / 06 IF BRASIL - CAT. A &gt;90 DIAS  / 2 OPERAÇÕES / 2 IF-INFRA / Alínea "b", inc. I Art. 33, art. 30, art. 29, inc. I</t>
  </si>
  <si>
    <t>40</t>
  </si>
  <si>
    <t>40% / 07 IF EXTERIOR - CAT. A &gt;90 DIAS  / 2 OPERAÇÕES / 2 IF-INFRA / Alínea "b", inc. I Art. 33, art. 30, art. 29, inc. II</t>
  </si>
  <si>
    <t>40% / 08 INFRA BRASIL - CAT. A &gt;90 DIAS / 2 OPERAÇÕES / 2 IF-INFRA / Alínea "b", inc. I Art. 33, art. 30, art. 29, inc. III</t>
  </si>
  <si>
    <t>40% / 09 INFRA EXTERIOR - CAT. A &gt;90 DIAS / 2 OPERAÇÕES / 2 IF-INFRA / Alínea "b", inc. I Art. 33, art. 30, art. 29, inc. IV</t>
  </si>
  <si>
    <t>50% / 10 IF BRASIL - CAT. B &lt;90 DIAS / 2 OPERAÇÕES / 2 IF-INFRA / Alínea "a", inc. II Art. 33, art. 31, art. 29, inc. I</t>
  </si>
  <si>
    <t>50% / 11 IF EXTERIOR - CAT. B &lt;90 DIAS / 2 OPERAÇÕES / 2 IF-INFRA / Alínea "a", inc. II Art. 33, art. 31, art. 29, inc. II</t>
  </si>
  <si>
    <t>50% / 12 IF - CAT. A EM JURISDIÇÃO BBB / 2 OPERAÇÕES / 2 IF-INFRA / §5º do art. 33, art. 30, art. 29, inc. I a IV.</t>
  </si>
  <si>
    <t>100% / 13 IF - CAT. A EM JURISDIÇÃO B / 2 OPERAÇÕES / 2 IF-INFRA / §5º do art. 33, art. 30, art. 29, inc. I a IV.</t>
  </si>
  <si>
    <t>100% / 14 IF - CAT. B EM JURISDIÇÃO B / 2 OPERAÇÕES / 2 IF-INFRA / §5º do art. 33, art. 31, art. 29, inc. I a IV.</t>
  </si>
  <si>
    <t>75% / 15 IF BRASIL - CAT. B &gt;90 DIAS / 2 OPERAÇÕES / 2 IF-INFRA / Alínea "b", inc. II Art. 33, art. 31, art. 29, inc I</t>
  </si>
  <si>
    <t>75</t>
  </si>
  <si>
    <t>75% / 16 IF EXTERIOR - CAT. B &gt;90 DIAS / 2 OPERAÇÕES / 2 IF-INFRA / Alínea "b", inc. II Art. 33, art. 31, art. 29, inc. II</t>
  </si>
  <si>
    <t>150% / 17 IF BRASIL - CAT. C / 2 OPERAÇÕES / 2 IF-INFRA / Inc. III, Art. 33, art. 32, art. 29, inc. I</t>
  </si>
  <si>
    <t>150% / 18 IF EXTERIOR - CAT. C / 2 OPERAÇÕES / 2 IF-INFRA / Inc. III Art. 33, art. 32, art. 29, inc. II</t>
  </si>
  <si>
    <t>150% / 19 INFRA BRASIL - CAT. C / 2 OPERAÇÕES / 2 IF-INFRA / Inc. III Art. 33, art. 32, art. 29, inc. III</t>
  </si>
  <si>
    <t>150% / 20 INFRA EXTERIOR - CAT C / 2 OPERAÇÕES / 2 IF-INFRA / Inc. III Art. 33, art. 32, art. 29, inc. IV</t>
  </si>
  <si>
    <t>20% / 00 IF BRASIL - CAT. A &lt;90 DIAS  / 3 TVM BRASIL / 2 IF-INFRA / Alínea "a", inc. I Art. 33, art. 30, art. 29, inc. I, §2º do art. 34</t>
  </si>
  <si>
    <t>20% / 01 IF EXTERIOR - CAT. A &lt;90 DIAS  / 3 TVM BRASIL / 2 IF-INFRA / Alínea "a", inc. I Art. 33, art. 30, art. 29, inc. II, §2º art. 34</t>
  </si>
  <si>
    <t>30% / 02 IF BRASIL - CAT. A &gt; 90 - SOBRECAPITALIZADA / 3 TVM BRASIL / 2 IF-INFRA / § 1º Art. 33,  art. 30, art. 29, inc. I, §2º do art. 34</t>
  </si>
  <si>
    <t>30% / 03 IF EXTERIOR - CAT. A &gt; 90 - SOBRECAPITALIZADA / 3 TVM BRASIL / 2 IF-INFRA / § 2º Art. 33, art. 30, art. 29, inc. II, §2º do art. 34</t>
  </si>
  <si>
    <t>40% / 04 IF BRASIL - CAT. A &gt; 90 / 3 TVM BRASIL / 2 IF-INFRA / Alínea "b", inc. I Art. 33, art. 30, art. 29, inc. I, §2º do art. 34</t>
  </si>
  <si>
    <t>40% / 05 IF EXTERIOR - CAT. A &gt; 90 / 3 TVM BRASIL / 2 IF-INFRA / Alínea "b", inc. I Art. 33, art. 30, art. 29, inc. II, §2º art. 34</t>
  </si>
  <si>
    <t>50% / 06 IF BRASIL - CAT. B &lt; 90 / 3 TVM BRASIL / 2 IF-INFRA / Alínea "a", inc. II Art. 33, art. 31, art. 29, inc. I, §2º art. 34</t>
  </si>
  <si>
    <t>50% / 07 IF EXTERIOR - CAT. B &lt; 90 / 3 TVM BRASIL / 2 IF-INFRA / Alínea "a", inc. II Art. 33, art. 31, art. 29, inc. II, §2º art. 34</t>
  </si>
  <si>
    <t>75% / 08 IF BRASIL - CAT. B &gt; 90 / 3 TVM BRASIL / 2 IF-INFRA / Alínea "b", inc. II Art. 33, art. 31, art. 29, inc I, §2º art. 34</t>
  </si>
  <si>
    <t>75% / 09 IF EXTERIOR - CAT. B &gt; 90 / 3 TVM BRASIL / 2 IF-INFRA / Alínea "b", inc. II Art. 33, art. 31, art. 29, inc. II, §2º art. 34</t>
  </si>
  <si>
    <t>150% / 10 IF BRASIL - CAT. C / 3 TVM BRASIL / 2 IF-INFRA / Inc. III, Art. 33, art. 32, art. 29, inc. I, §2º art. 34</t>
  </si>
  <si>
    <t>150% / 11 IF EXTERIOR - CAT. C / 3 TVM BRASIL / 2 IF-INFRA / Inc. III Art. 33, art. 32, art. 29, inc. II, §2º art. 34</t>
  </si>
  <si>
    <t>20% / 00 IF BRASIL - CAT. A &lt;90 DIAS  / 4 TVM EXTERIOR / 2 IF-INFRA / Alínea "a", inc. I Art. 33, art. 30, art. 29, inc. I, §2º do art. 34</t>
  </si>
  <si>
    <t>20% / 01 IF EXTERIOR - CAT. A &lt;90 DIAS  / 4 TVM EXTERIOR / 2 IF-INFRA / Alínea "a", inc. I Art. 33, art. 30, art. 29, inc. II, §2º art. 34</t>
  </si>
  <si>
    <t>30% / 02 IF BRASIL - CAT. A &gt; 90 - SOBRECAPITALIZADA / 4 TVM EXTERIOR / 2 IF-INFRA / § 1º Art. 33,  art. 30, art. 29, inc. I, §2º do art. 34</t>
  </si>
  <si>
    <t>30% / 03 IF EXTERIOR - CAT. A &gt; 90 - SOBRECAPITALIZADA / 4 TVM EXTERIOR / 2 IF-INFRA / § 2º Art. 33, art. 30, art. 29, inc. II, §2º do art. 34</t>
  </si>
  <si>
    <t>40% / 04 IF BRASIL - CAT. A &gt; 90 / 4 TVM EXTERIOR / 2 IF-INFRA / Alínea "b", inc. I Art. 33, art. 30, art. 29, inc. I, §2º do art. 34</t>
  </si>
  <si>
    <t>40% / 05 IF EXTERIOR - CAT. A &gt; 90 / 4 TVM EXTERIOR / 2 IF-INFRA / Alínea "b", inc. I Art. 33, art. 30, art. 29, inc. II, §2º art. 34</t>
  </si>
  <si>
    <t>50% / 06 IF BRASIL - CAT. B &lt; 90 / 4 TVM EXTERIOR / 2 IF-INFRA / Alínea "a", inc. II Art. 33, art. 31, art. 29, inc. I, §2º art. 34</t>
  </si>
  <si>
    <t>50% / 07 IF EXTERIOR - CAT. B &lt; 90 / 4 TVM EXTERIOR / 2 IF-INFRA / Alínea "a", inc. II Art. 33, art. 31, art. 29, inc. II, §2º art. 34</t>
  </si>
  <si>
    <t>75% / 08 IF BRASIL - CAT. B &gt; 90 / 4 TVM EXTERIOR / 2 IF-INFRA / Alínea "b", inc. II Art. 33, art. 31, art. 29, inc I, §2º art. 34</t>
  </si>
  <si>
    <t>75% / 09 IF EXTERIOR - CAT. B &gt; 90 / 4 TVM EXTERIOR / 2 IF-INFRA / Alínea "b", inc. II Art. 33, art. 31, art. 29, inc. II, §2º art. 34</t>
  </si>
  <si>
    <t>150% / 10 IF BRASIL - CAT. C / 4 TVM EXTERIOR / 2 IF-INFRA / Inc. III, Art. 33, art. 32, art. 29, inc. I, §2º art. 34</t>
  </si>
  <si>
    <t>150% / 11 IF EXTERIOR - CAT. C / 4 TVM EXTERIOR / 2 IF-INFRA / Inc. III Art. 33, art. 32, art. 29, inc. II, §2º art. 34</t>
  </si>
  <si>
    <t>20% / 00 IF BRASIL - CAT. A / 5 OPERAÇÕES COMÉRCIO INTERNACIONAL / 2 IF-INFRA / Inc. I § 3º Art. 33, art. 30, art. 29, inc. I</t>
  </si>
  <si>
    <t>20% / 01 IF EXTERIOR - CAT. A / 5 OPERAÇÕES COMÉRCIO INTERNACIONAL / 2 IF-INFRA / Inc. I § 3º Art. 33, art. 30, art. 29, inc. II</t>
  </si>
  <si>
    <t>50% / 02 IF BRASIL - CAT. B / 5 OPERAÇÕES COMÉRCIO INTERNACIONAL / 2 IF-INFRA / Inc. I § 3º Art. 33, art. 31, art. 29, inc. I</t>
  </si>
  <si>
    <t>50% / 03 IF EXTERIOR - CAT. B / 5 OPERAÇÕES COMÉRCIO INTERNACIONAL / 2 IF-INFRA / Inc. I § 3º Art. 33, art. 31, art. 29, inc. II</t>
  </si>
  <si>
    <t>20% / 00 IF BRASIL - CAT. A / 6 OPERAÇÕES SIS. COOPERATIVO / 2 IF-INFRA / Inc. II § 3º Art. 33, art. 30, art. 29, inc. I</t>
  </si>
  <si>
    <t>50% / 01 IF BRASIL - CAT. B / 6 OPERAÇÕES SIS. COOPERATIVO / 2 IF-INFRA / Inc. II § 3º Art. 33, art. 31, art. 29, inc. I</t>
  </si>
  <si>
    <t>30% / 00 IF BRASIL - CAT. A - SOBRECAPITALIZADAS / 7 EXPOSIÇÃO ACORDO BILATERAL / 2 IF-INFRA / Inc. I § 4º art. 33, art. 30, art. 29, inc. I</t>
  </si>
  <si>
    <t>30% / 01 IF EXTERIOR - CAT. A - SOBRECAPITALIZADAS / 7 EXPOSIÇÃO ACORDO BILATERAL / 2 IF-INFRA / Inc. I § 4º art. 33, art. 30, art. 29, inc. II</t>
  </si>
  <si>
    <t>40% / 02 IF BRASIL - CAT. A / 7 EXPOSIÇÃO ACORDO BILATERAL / 2 IF-INFRA / Inc. II § 4º art. 33, art. 30, art. 29, inc. I</t>
  </si>
  <si>
    <t>40% / 03 IF EXTERIOR - CAT. A / 7 EXPOSIÇÃO ACORDO BILATERAL / 2 IF-INFRA / Inc. II § 4º art. 33, art. 30, art. 29, inc. II</t>
  </si>
  <si>
    <t>40% / 04 INFRA BRASIL - CAT. A / 7 EXPOSIÇÃO ACORDO BILATERAL / 2 IF-INFRA / Inc. II § 4º art. 33, art. 30, art. 29, inc. III</t>
  </si>
  <si>
    <t>40% / 07 INFRA EXTERIOR - CAT. A / 7 EXPOSIÇÃO ACORDO BILATERAL / 2 IF-INFRA / Inc. II § 4º art. 33, art. 30, art. 29, inc. IV</t>
  </si>
  <si>
    <t>75% / 05 IF BRASIL - CAT. B / 7 EXPOSIÇÃO ACORDO BILATERAL / 2 IF-INFRA / Inc. III § 4º art. 33; art. 31, art. 29, inc. I</t>
  </si>
  <si>
    <t>75% / 06 IF EXTERIOR - CAT. B / 7 EXPOSIÇÃO ACORDO BILATERAL / 2 IF-INFRA / Inc. III § 4º art. 33; art. 31, art. 29, inc. II</t>
  </si>
  <si>
    <t>150% / 00 INTEGRANTE DO CAP. COMPLEMENTAR/NÍVEL 2 / 8 DÍVIDA SUBORDINADA / 2 IF-INFRA / Art. 44</t>
  </si>
  <si>
    <t>150% / 01 NÃO DEDUZIDA QUE EM RESOLUÇÃO DE IF ABSORVAM PERDAS / 8 DÍVIDA SUBORDINADA / 2 IF-INFRA / Parágrafo único art. 44</t>
  </si>
  <si>
    <t>20% / 00 LTV &lt;50% / 0 - RESIDENCIAL SEM DEPENDENCIA BRASIL / 3 IMOVEL / Inc. I art. 50</t>
  </si>
  <si>
    <t>25% / 01 50 &lt;LTV&lt;60% / 0 - RESIDENCIAL SEM DEPENDENCIA BRASIL / 3 IMOVEL / Inc. II art. 50</t>
  </si>
  <si>
    <t>25</t>
  </si>
  <si>
    <t>30% / 02 LTV &lt;50% MOEDA DIFERENTE / 0 - RESIDENCIAL SEM DEPENDENCIA BRASIL / 3 IMOVEL / Inc. I art. 50, art. 55</t>
  </si>
  <si>
    <t>30% / 03 60&lt;LTV&lt;80% / 0 - RESIDENCIAL SEM DEPENDENCIA BRASIL / 3 IMOVEL / Inc. III art. 50</t>
  </si>
  <si>
    <t>37,5% / 04 50 &lt;LTV&lt;60% MOEDA DIFERENTE / 0 - RESIDENCIAL SEM DEPENDENCIA BRASIL / 3 IMOVEL / Inc. II art. 50, art. 55</t>
  </si>
  <si>
    <t>40% / 05 80&lt;LTV&lt;90% / 0 - RESIDENCIAL SEM DEPENDENCIA BRASIL / 3 IMOVEL / Inc. IV art. 50</t>
  </si>
  <si>
    <t>45% / 06 60&lt;LTV&lt;80% MOEDA DIFERENTE / 0 - RESIDENCIAL SEM DEPENDENCIA BRASIL / 3 IMOVEL / Inc. III art. 50, art. 55</t>
  </si>
  <si>
    <t>45</t>
  </si>
  <si>
    <t>50% / 07 90&lt;LTV&lt;100% / 0 - RESIDENCIAL SEM DEPENDENCIA BRASIL / 3 IMOVEL / Inc. V art. 50</t>
  </si>
  <si>
    <t>60% / 08 80&lt;LTV&lt;90% MOEDA DIFERENTE / 0 - RESIDENCIAL SEM DEPENDENCIA BRASIL / 3 IMOVEL / Inc. IV art. 50, art. 55</t>
  </si>
  <si>
    <t>60</t>
  </si>
  <si>
    <t>70% / 09 LTV&gt;100% / 0 - RESIDENCIAL SEM DEPENDENCIA BRASIL / 3 IMOVEL / Inc. VI art. 50</t>
  </si>
  <si>
    <t>75% / 10 90&lt;LTV&lt;100% MOEDA DIFERENTE / 0 - RESIDENCIAL SEM DEPENDENCIA BRASIL / 3 IMOVEL / Inc. V art. 50, art. 55</t>
  </si>
  <si>
    <t>105% / 11 LTV&gt;100% MOEDA DIFERENTE / 0 - RESIDENCIAL SEM DEPENDENCIA BRASIL / 3 IMOVEL / Inc. VI art. 50</t>
  </si>
  <si>
    <t>20% / 00 LTV &lt;50% / 1 - RESIDENCIAL SEM DEPENDENCIA EXTERIOR / 3 IMOVEL / Inc. I art. 50</t>
  </si>
  <si>
    <t>25% / 01 50 &lt;LTV&lt;60% / 1 - RESIDENCIAL SEM DEPENDENCIA EXTERIOR / 3 IMOVEL / Inc. II art. 50</t>
  </si>
  <si>
    <t>30% / 02 LTV &lt;50% MOEDA DIFERENTE / 1 - RESIDENCIAL SEM DEPENDENCIA EXTERIOR / 3 IMOVEL / Inc. I art. 50, art. 55</t>
  </si>
  <si>
    <t>30% / 03 60&lt;LTV&lt;80% / 1 - RESIDENCIAL SEM DEPENDENCIA EXTERIOR / 3 IMOVEL / Inc. III art. 50</t>
  </si>
  <si>
    <t>37,5% / 04 50 &lt;LTV&lt;60% MOEDA DIFERENTE / 1 - RESIDENCIAL SEM DEPENDENCIA EXTERIOR / 3 IMOVEL / Inc. II art. 50, art. 55</t>
  </si>
  <si>
    <t>40% / 05 80&lt;LTV&lt;90% / 1 - RESIDENCIAL SEM DEPENDENCIA EXTERIOR / 3 IMOVEL / Inc. IV art. 50</t>
  </si>
  <si>
    <t>45% / 06 60&lt;LTV&lt;80% MOEDA DIFERENTE / 1 - RESIDENCIAL SEM DEPENDENCIA EXTERIOR / 3 IMOVEL / Inc. III art. 50, art. 55</t>
  </si>
  <si>
    <t>50% / 07 90&lt;LTV&lt;100% / 1 - RESIDENCIAL SEM DEPENDENCIA EXTERIOR / 3 IMOVEL / Inc. V art. 50</t>
  </si>
  <si>
    <t>60% / 08 80&lt;LTV&lt;90% MOEDA DIFERENTE / 1 - RESIDENCIAL SEM DEPENDENCIA EXTERIOR / 3 IMOVEL / Inc. IV art. 50, art. 55</t>
  </si>
  <si>
    <t>70% / 09 LTV&gt;100% / 1 - RESIDENCIAL SEM DEPENDENCIA EXTERIOR / 3 IMOVEL / Inc. VI art. 50</t>
  </si>
  <si>
    <t>75% / 10 90&lt;LTV&lt;100% MOEDA DIFERENTE / 1 - RESIDENCIAL SEM DEPENDENCIA EXTERIOR / 3 IMOVEL / Inc. V art. 50, art. 55</t>
  </si>
  <si>
    <t>105% / 11 LTV&gt;100% MOEDA DIFERENTE / 1 - RESIDENCIAL SEM DEPENDENCIA EXTERIOR / 3 IMOVEL / Inc. VI art. 50</t>
  </si>
  <si>
    <t>30% / 00 LTV &lt;50% / 2 RESIDENCIAL COM DEPENDENCIA BRASIL / 3 IMOVEL / Inc. I art. 51</t>
  </si>
  <si>
    <t>35% / 01 50 &lt;LTV&lt;60% / 2 RESIDENCIAL COM DEPENDENCIA BRASIL / 3 IMOVEL / Inc. II art. 51</t>
  </si>
  <si>
    <t>45% / 11 LTV &lt;50% MOEDA DIFERENTE / 2 RESIDENCIAL COM DEPENDENCIA BRASIL / 3 IMOVEL / Inc. I art. 51, art. 55</t>
  </si>
  <si>
    <t>45% / 02 60&lt;LTV&lt;80% / 2 RESIDENCIAL COM DEPENDENCIA BRASIL / 3 IMOVEL / Inc. III art. 51</t>
  </si>
  <si>
    <t>52,5% / 03 50&lt;LTV&lt;60% MOEDA DIFERENTE / 2 RESIDENCIAL COM DEPENDENCIA BRASIL / 3 IMOVEL / Inc. II art. 51, art. 55</t>
  </si>
  <si>
    <t>60% / 04 80&lt;LTV&lt;90% / 2 RESIDENCIAL COM DEPENDENCIA BRASIL / 3 IMOVEL / Inc. IV art. 51</t>
  </si>
  <si>
    <t>67,5% / 05 60&lt;LTV&lt;80% MOEDA DIFERENTE / 2 RESIDENCIAL COM DEPENDENCIA BRASIL / 3 IMOVEL / Inc. III art. 51, art. 55</t>
  </si>
  <si>
    <t>75% / 06 90&lt;LTV&lt;100% / 2 RESIDENCIAL COM DEPENDENCIA BRASIL / 3 IMOVEL / Inc. V art. 51</t>
  </si>
  <si>
    <t>90% / 07 80&lt;LTV&lt;90% - MOEDA DIFERENTE / 2 RESIDENCIAL COM DEPENDENCIA BRASIL / 3 IMOVEL / Inc. IV art. 51, art. 55</t>
  </si>
  <si>
    <t>90</t>
  </si>
  <si>
    <t>105% / 08 LTV&gt;100% / 2 RESIDENCIAL COM DEPENDENCIA BRASIL / 3 IMOVEL / Inc. VI art. 51</t>
  </si>
  <si>
    <t>112,5% / 09 90&lt;LTV&lt;100% MOEDA DIFERENTE / 2 RESIDENCIAL COM DEPENDENCIA BRASIL / 3 IMOVEL / Inc. V art. 51, art. 55</t>
  </si>
  <si>
    <t>150% / 10 LTV&gt;100% MOEDA DIFERENTE / 2 RESIDENCIAL COM DEPENDENCIA BRASIL / 3 IMOVEL / Inc. VI art. 51, art. 55</t>
  </si>
  <si>
    <t>30% / 00 LTV &lt;50% / 3 RESIDENCIAL COM DEPENDENCIA EXTERIOR / 3 IMOVEL / Inc. I art. 51</t>
  </si>
  <si>
    <t>35% / 01 50 &lt;LTV&lt;60% / 3 RESIDENCIAL COM DEPENDENCIA EXTERIOR / 3 IMOVEL / Inc. II art. 51</t>
  </si>
  <si>
    <t>45% / 11 LTV &lt;50% MOEDA DIFERENTE / 3 RESIDENCIAL COM DEPENDENCIA EXTERIOR / 3 IMOVEL / Inc. I art. 51, art. 55</t>
  </si>
  <si>
    <t>45% / 02 60&lt;LTV&lt;80% / 3 RESIDENCIAL COM DEPENDENCIA EXTERIOR / 3 IMOVEL / Inc. III art. 51</t>
  </si>
  <si>
    <t>52,5% / 03 50&lt;LTV&lt;60% MOEDA DIFERENTE / 3 RESIDENCIAL COM DEPENDENCIA EXTERIOR / 3 IMOVEL / Inc. II art. 51, art. 55</t>
  </si>
  <si>
    <t>60% / 04 80&lt;LTV&lt;90% / 3 RESIDENCIAL COM DEPENDENCIA EXTERIOR / 3 IMOVEL / Inc. IV art. 51</t>
  </si>
  <si>
    <t>67,5% / 05 60&lt;LTV&lt;80% MOEDA DIFERENTE / 3 RESIDENCIAL COM DEPENDENCIA EXTERIOR / 3 IMOVEL / Inc. III art. 51, art. 55</t>
  </si>
  <si>
    <t>75% / 06 90&lt;LTV&lt;100% / 3 RESIDENCIAL COM DEPENDENCIA EXTERIOR / 3 IMOVEL / Inc. V art. 51</t>
  </si>
  <si>
    <t>90% / 07 80&lt;LTV&lt;90% - MOEDA DIFERENTE / 3 RESIDENCIAL COM DEPENDENCIA EXTERIOR / 3 IMOVEL / Inc. IV art. 51, art. 55</t>
  </si>
  <si>
    <t>105% / 08 LTV&gt;100% / 3 RESIDENCIAL COM DEPENDENCIA EXTERIOR / 3 IMOVEL / Inc. VI art. 51</t>
  </si>
  <si>
    <t>112,5% / 09 90&lt;LTV&lt;100% MOEDA DIFERENTE / 3 RESIDENCIAL COM DEPENDENCIA EXTERIOR / 3 IMOVEL / Inc. V art. 51, art. 55</t>
  </si>
  <si>
    <t>150% / 10 LTV&gt;100% MOEDA DIFERENTE / 3 RESIDENCIAL COM DEPENDENCIA EXTERIOR / 3 IMOVEL / Inc. VI art. 51, art. 55</t>
  </si>
  <si>
    <t>50% / 00 PATRIMÔNIO DE AFETAÇÃO / 4 FINANCIAMENTO / 3 IMOVEL / art. 86</t>
  </si>
  <si>
    <t>60% / 00 BRASIL LTV&lt;60% - FPR DEVEDOR &gt; 60% / 5 NÃO RESIDENCIAL SEM DEPENDENCIA  / 3 IMOVEL / Inc. I do art. 52</t>
  </si>
  <si>
    <t>60% / 01 EXTERIOR LTV&lt;60% - FPR DEVEDOR &gt; 60% / 5 NÃO RESIDENCIAL SEM DEPENDENCIA  / 3 IMOVEL / Inc. I do art. 52</t>
  </si>
  <si>
    <t>85% / 03 BRASIL LTV&gt;60% - FPR 85% / 5 NÃO RESIDENCIAL SEM DEPENDENCIA  / 3 IMOVEL / Art. 52, inc. II, art. 36</t>
  </si>
  <si>
    <t>85% / 04 EXTERIOR LTV&gt;60% - FPR 85% / 5 NÃO RESIDENCIAL SEM DEPENDENCIA  / 3 IMOVEL / Art. 52, inc. II, art. 36</t>
  </si>
  <si>
    <t>100% / 05 BRASIL - LTV&gt;60% PJ FPR 100% / 5 NÃO RESIDENCIAL SEM DEPENDENCIA  / 3 IMOVEL / Art. 52, inc. II, art. 41</t>
  </si>
  <si>
    <t>100% / 06 EXTERIOR - LTV&gt;60% PJ FPR 100% / 5 NÃO RESIDENCIAL SEM DEPENDENCIA  / 3 IMOVEL / Art. 52, inc. II, art. 41</t>
  </si>
  <si>
    <t>100% / 07 BRASIL - LTV&gt;60% PF FPR 100% / 5 NÃO RESIDENCIAL SEM DEPENDENCIA  / 3 IMOVEL / Art. 52, inc. II, art. 48</t>
  </si>
  <si>
    <t>100% / 08 EXTERIOR - LTV&gt;60% PF FPR 100% / 5 NÃO RESIDENCIAL SEM DEPENDENCIA  / 3 IMOVEL / Art. 52, inc. II, art. 48</t>
  </si>
  <si>
    <t>65% / 09 BRASIL LTV&gt;60% - FPR 65% / 5 NÃO RESIDENCIAL SEM DEPENDENCIA  / 3 IMOVEL / Art. 52, inc. II, art. 35</t>
  </si>
  <si>
    <t>65% / 10 EXTERIOR LTV&gt;60% - FPR 65% / 5 NÃO RESIDENCIAL SEM DEPENDENCIA  / 3 IMOVEL / Art. 52, inc. II, art. 35</t>
  </si>
  <si>
    <t>70% / 00 BRASIL LTV&lt;60% / 6 NÃO RESIDENCIAL COM DEPENDENCIA / 3 IMOVEL / Inc. I art. 53</t>
  </si>
  <si>
    <t>70% / 01 EXTERIOR LTV&lt;60% / 6 NÃO RESIDENCIAL COM DEPENDENCIA / 3 IMOVEL / Inc. I art. 53</t>
  </si>
  <si>
    <t>90% / 02 BRASIL 60&lt;LTV&lt;80% / 6 NÃO RESIDENCIAL COM DEPENDENCIA / 3 IMOVEL / Inc. II art. 53</t>
  </si>
  <si>
    <t>90% / 03 EXTERIOR 60&lt;LTV&lt;80% / 6 NÃO RESIDENCIAL COM DEPENDENCIA / 3 IMOVEL / Inc. II art. 53</t>
  </si>
  <si>
    <t>110% / 04 BRASIL LTV&gt;80% / 6 NÃO RESIDENCIAL COM DEPENDENCIA / 3 IMOVEL / Inc. III art. 53</t>
  </si>
  <si>
    <t>110% / 05 EXTERIOR LTV&gt;80% / 6 NÃO RESIDENCIAL COM DEPENDENCIA / 3 IMOVEL / Inc. III art. 53</t>
  </si>
  <si>
    <t>75% / 00 IMOVEL CONCLUÍDO  - PESSOA VAREJO - LTV &gt;60% - BRASIL / 7 EXPOSIÇÃO VINCULADA A IMÓVEL / 3 IMOVEL / Art. 46, §5º, art. 52, inc. II</t>
  </si>
  <si>
    <t>75% / 01 IMOVEL CONCLUÍDO  - PESSOA VAREJO - LTV &gt;60% - EXTERIOR / 7 EXPOSIÇÃO VINCULADA A IMÓVEL / 3 IMOVEL / Art. 46, §5º, art. 52, inc. II</t>
  </si>
  <si>
    <t>75% / 02 PATRIMÔNIO DE AFETAÇÃO - CONTRAPARTE VAREJO / 7 EXPOSIÇÃO VINCULADA A IMÓVEL / 3 IMOVEL / Art. 46, §5º, art. 54, inc. I</t>
  </si>
  <si>
    <t>75% / 03 UNIDADE JÁ VENDIDA - BRASIL - VAREJO / 7 EXPOSIÇÃO VINCULADA A IMÓVEL / 3 IMOVEL / Art. 54, §2º, art. 46</t>
  </si>
  <si>
    <t>75% / 04 UNIDADE JÁ VENDIDA - EXTERIOR - VAREJO / 7 EXPOSIÇÃO VINCULADA A IMÓVEL / 3 IMOVEL / Art. 54, §2º, art. 46</t>
  </si>
  <si>
    <t>75% / 05 NÃO EMP. IMOBILIÁRIO - BRASIL - NÃO DEPENDENTE - VAREJO / 7 EXPOSIÇÃO VINCULADA A IMÓVEL / 3 IMOVEL / Art. 54, §3º, art. 46</t>
  </si>
  <si>
    <t>75% / 06 NÃO EMP. IMOBILIÁRIO - EXTERIOR - NÃO DEPENDENTE - VAREJO / 7 EXPOSIÇÃO VINCULADA A IMÓVEL / 3 IMOVEL / Art. 54, §3º, art. 46</t>
  </si>
  <si>
    <t>85% / 07 PATRIMÔNIO DE AFETAÇÃO - CONTRAPARTE 85% / 7 EXPOSIÇÃO VINCULADA A IMÓVEL / 3 IMOVEL / Art. 54, inc. I,  art. 36</t>
  </si>
  <si>
    <t>85% / 08 UNIDADE JÁ VENDIDA - BRASIL - CONTRAPARTE 85% / 7 EXPOSIÇÃO VINCULADA A IMÓVEL / 3 IMOVEL / Art. 54, §2º, art. 36</t>
  </si>
  <si>
    <t>85% / 09 UNIDADE JÁ VENDIDA - EXTERIOR - CONTRAPARTE 85%  / 7 EXPOSIÇÃO VINCULADA A IMÓVEL / 3 IMOVEL / Art. 54, §2º, art. 36</t>
  </si>
  <si>
    <t>85% / 10 NÃO EMP. IMOBILIÁRIO - BRASIL - NÃO DEPENDENTE - CONTRAPARTE 85% / 7 EXPOSIÇÃO VINCULADA A IMÓVEL / 3 IMOVEL / Art. 54, §3º, art. 36</t>
  </si>
  <si>
    <t>85% / 21 NÃO EMP. IMOBILIÁRIO - EXTERIOR - NÃO DEPENDENTE - CONTRAPARTE 85% / 7 EXPOSIÇÃO VINCULADA A IMÓVEL / 3 IMOVEL / Art. 54, §3º, art. 36</t>
  </si>
  <si>
    <t>100% / 11 PATRIMÔNIO DE AFETAÇÃO - PJ - CONTRAPARTE 100% / 7 EXPOSIÇÃO VINCULADA A IMÓVEL / 3 IMOVEL / Art. 54, inc. I,  art. 41</t>
  </si>
  <si>
    <t>100% / 12 PATRIMÔNIO DE AFETAÇÃO - PF - CONTRAPARTE 100% / 7 EXPOSIÇÃO VINCULADA A IMÓVEL / 3 IMOVEL / Art. 54, inc. I,  art. 48</t>
  </si>
  <si>
    <t>100% / 13 UNIDADE JÁ VENDIDA - BRASIL - CONTRAPARTE 100% / 7 EXPOSIÇÃO VINCULADA A IMÓVEL / 3 IMOVEL / Art. 54, §2º, art. 41, art. 48</t>
  </si>
  <si>
    <t>100% / 14 UNIDADE JÁ VENDIDA - EXTERIOR - CONTRAPARTE 100% / 7 EXPOSIÇÃO VINCULADA A IMÓVEL / 3 IMOVEL / Art. 54, §2º, art. 41, art. 48</t>
  </si>
  <si>
    <t>100% / 15 NÃO EMP. IMOBILIÁRIO - BRASIL - CONTRAPARTE 100% / 7 EXPOSIÇÃO VINCULADA A IMÓVEL / 3 IMOVEL / Art. 54, §3º, art. 41, art. 48</t>
  </si>
  <si>
    <t>100% / 16 NÃO EMP. IMOBILIÁRIO - EXTERIOR - CONTRAPARTE 100% / 7 EXPOSIÇÃO VINCULADA A IMÓVEL / 3 IMOVEL / Art. 54, §3º, art. 41, art. 48</t>
  </si>
  <si>
    <t>100% / 17 EMP. IMOBILIÁRIO - BRASIL - FINANC. &lt;50% - ATENDIDAS CONDIÇÕES / 7 EXPOSIÇÃO VINCULADA A IMÓVEL / 3 IMOVEL / Art. 54, §1º, inc. II</t>
  </si>
  <si>
    <t>100% / 18 EMP. IMOBILIÁRIO - EXTERIOR - FINANC. &lt;50% - ATENDIDAS CONDIÇÕES / 7 EXPOSIÇÃO VINCULADA A IMÓVEL / 3 IMOVEL / Art. 54,  §1º, inc. II</t>
  </si>
  <si>
    <t>150% / 19 BRASIL - NÃO ATENDIDAS CONDIÇÕES / 7 EXPOSIÇÃO VINCULADA A IMÓVEL / 3 IMOVEL / Art. 54</t>
  </si>
  <si>
    <t>150% / 20 EXTERIOR -  NÃO ATENDIDAS CONDIÇÕES / 7 EXPOSIÇÃO VINCULADA A IMÓVEL / 3 IMOVEL / Art. 54</t>
  </si>
  <si>
    <t>45% / 02 PÓS PAGO SEM ATRASO BRASIL / 0 VAREJO / 4 CONTRAPARTES / Inc. I art. 47, art. 46</t>
  </si>
  <si>
    <t>45% / 04 LIMITE DE CREDITO SEM SAQUE BRASIL / 0 VAREJO / 4 CONTRAPARTES / Inc. II art. 47, art. 46</t>
  </si>
  <si>
    <t>75% / 00 EXPOSIÇÕES BRASIL / 0 VAREJO / 4 CONTRAPARTES / art. 46</t>
  </si>
  <si>
    <t>45% / 03 PÓS PAGO SEM ATRASO EXTERIOR / 0 VAREJO / 4 CONTRAPARTES / Inc. I art. 47, art. 46</t>
  </si>
  <si>
    <t>45% / 05 LIMITE DE CREDITO SEM SAQUE EXTERIOR / 0 VAREJO / 4 CONTRAPARTES / Inc. II art. 47, art. 46</t>
  </si>
  <si>
    <t>75% / 01 EXPOSIÇÕES EXTERIOR / 0 VAREJO / 4 CONTRAPARTES / art. 46</t>
  </si>
  <si>
    <t>65% / 00 EXPOSIÇÕES BRASIL / 1 GRANDE PORTE / 4 CONTRAPARTES / Art. 35</t>
  </si>
  <si>
    <t>65% / 01 EXPOSIÇÕES EXTERIOR / 1 GRANDE PORTE / 4 CONTRAPARTES / Art. 35</t>
  </si>
  <si>
    <t>67,5% / 02 PÓS PAGO SEM ATRASO BRASIL / 2 VAREJO MOEDA DIFERENTE / 4 CONTRAPARTES / Inc. I art. 47, art. 46, art. 55</t>
  </si>
  <si>
    <t>67,5% / 04 LIMITE DE CREDITO SEM SAQUE BRASIL / 2 VAREJO MOEDA DIFERENTE / 4 CONTRAPARTES / Inc. II art. 47, art. 46, art. 55</t>
  </si>
  <si>
    <t>112,5% / 00 EXPOSIÇÕES BRASIL / 2 VAREJO MOEDA DIFERENTE / 4 CONTRAPARTES / art. 46, art. 55</t>
  </si>
  <si>
    <t>67,5% / 03 PÓS PAGO SEM ATRASO EXTERIOR / 2 VAREJO MOEDA DIFERENTE / 4 CONTRAPARTES / Inc. I art. 47, art. 46, art. 55</t>
  </si>
  <si>
    <t>67,5% / 05 LIMITE DE CREDITO SEM SAQUE EXTERIOR / 2 VAREJO MOEDA DIFERENTE / 4 CONTRAPARTES / Inc. II art. 47, art. 46, art. 55</t>
  </si>
  <si>
    <t>112,5% / 01 EXPOSIÇÕES EXTERIOR / 2 VAREJO MOEDA DIFERENTE / 4 CONTRAPARTES / art. 46, art. 55</t>
  </si>
  <si>
    <t>85% / 00 EXPOSIÇÕES BRASIL / 3 PEQUENO MÉDIO PORTE / 4 CONTRAPARTES / Art. 36</t>
  </si>
  <si>
    <t>85% / 01 EXPOSIÇÕES EXTERIOR / 3 PEQUENO MÉDIO PORTE / 4 CONTRAPARTES / Art. 36</t>
  </si>
  <si>
    <t>100% / 00 BRASIL / 4 GENÉRICO / 4 CONTRAPARTES / inc. I Art. 22;</t>
  </si>
  <si>
    <t>100% / 01 EXTERIOR / 4 GENÉRICO / 4 CONTRAPARTES / inc. I Art. 22;</t>
  </si>
  <si>
    <t>100% / 00 BRASIL / 5 PJ DIREITO PRIVADO / 4 CONTRAPARTES / art. 41</t>
  </si>
  <si>
    <t>100% / 01 EXTERIOR / 5 PJ DIREITO PRIVADO / 4 CONTRAPARTES / art. 41</t>
  </si>
  <si>
    <t>100% / 00 BRASIL / 6 PF / 4 CONTRAPARTES / art. 48</t>
  </si>
  <si>
    <t>100% / 01 EXTERIOR / 6 PF / 4 CONTRAPARTES / art. 48</t>
  </si>
  <si>
    <t>20% / 00 OPERAÇÕES / 7 PJ INTEGRANTE SIS. COOP. / 4 CONTRAPARTES / Inc. II art. 80</t>
  </si>
  <si>
    <t>80% / 00 OPERACIONAL QUALIDADE BRASIL / 0 PROJETO / 5 FIN. ESPECIALIZADO / art. 40</t>
  </si>
  <si>
    <t>80</t>
  </si>
  <si>
    <t>80% / 01 OPERACIONAL QUALIDADE EXTERIOR / 0 PROJETO / 5 FIN. ESPECIALIZADO / art. 40</t>
  </si>
  <si>
    <t>100% / 02 OPERACIONAL - FLUXO DE CAIXA SUFICIENTE - BRASIL  / 0 PROJETO / 5 FIN. ESPECIALIZADO / art. 39</t>
  </si>
  <si>
    <t>100% / 03 OPERACIONAL - FLUXO DE CAIXA SUFICIENTE - EXTERIOR  / 0 PROJETO / 5 FIN. ESPECIALIZADO / art. 39</t>
  </si>
  <si>
    <t>130% / 04 NÃO ENQUADRADO NOS FPR DE 80 E 100% - BRASIL / 0 PROJETO / 5 FIN. ESPECIALIZADO / art. 38</t>
  </si>
  <si>
    <t>130</t>
  </si>
  <si>
    <t>130% / 05 NÃO ENQUADRADO NOS FPR DE 80 E 100% - EXTERIOR / 0 PROJETO / 5 FIN. ESPECIALIZADO / art. 38</t>
  </si>
  <si>
    <t>100% / 00 BEM FINANCIADO BRASIL / 1 OBJETO ESPECÍFICO / 5 FIN. ESPECIALIZADO / art. 37, §1º</t>
  </si>
  <si>
    <t>100% / 01 BEM FINANCIADO EXTERIOR / 1 OBJETO ESPECÍFICO / 5 FIN. ESPECIALIZADO / art. 37, §1º</t>
  </si>
  <si>
    <t>100% / 00 COMMODITIES OU RECEBÍVEIS BRASIL / 2 COMMODITIES / 5 FIN. ESPECIALIZADO / art. 37, §2º</t>
  </si>
  <si>
    <t>100% / 01 COMMODITIES OU RECEBÍVEIS EXTERIOR / 2 COMMODITIES / 5 FIN. ESPECIALIZADO / art. 37, §2º</t>
  </si>
  <si>
    <t>2% / 00 COMPROM QCCP / 0  DIRETO - CARTEIRA PRÓPRIA / 6 CCP / Inc. III art. 67 e art. 69</t>
  </si>
  <si>
    <t>61000002</t>
  </si>
  <si>
    <t>2% / 00 COMPROM QCCP / 1 INDIRETO - CARTEIRA PRÓPRIA / 6 CCP / Inc. III art. 67 e inc. I art. 70</t>
  </si>
  <si>
    <t>2% / 01 BEM DIREITO JUNTO QCCP / 1 INDIRETO - CARTEIRA PRÓPRIA / 6 CCP / Inc. IV art. 67 e inc. I art. 74</t>
  </si>
  <si>
    <t>2% / 00 COMPROM QCCP / 2 MEMBRO COMPE - CLIENTE / 6 CCP / Alínea "b", inc. V art. 67 e inc. I art. 71</t>
  </si>
  <si>
    <t>2% / 01 BEM DIREITO JUNTO QCCP / 2 MEMBRO COMPE - CLIENTE / 6 CCP / Inc. VI art. 67 e art. 73</t>
  </si>
  <si>
    <t>2% / 00 COMPROM QCCP / 3 INDIRETO - CLIENTE / 6 CCP / Alínea "b", inc. V art. 67 e inc. II art. 71</t>
  </si>
  <si>
    <t>2% / 01 BEM DIREITO JUNTO QCCP / 3 INDIRETO - CLIENTE / 6 CCP / Inc. VI art. 67 e inc. I art. 74</t>
  </si>
  <si>
    <t>2% / 01 BEM DIREITO JUNTO QCCP / 4 MEMBRO COMPE - CARTEIRA PROPRIA / 6 CCP / Inc. IV art. 67 e art. 73</t>
  </si>
  <si>
    <t>4% / 00 COMPROM QCCP / 5 INDIRETO  - CARTEIRA PRÓPRIA - AT. PARCIAL / 6 CCP / Inc. III art. 67 e inc. II art. 70</t>
  </si>
  <si>
    <t>4% / 01 BEM DIREITO JUNTO QCCP / 5 INDIRETO  - CARTEIRA PRÓPRIA - AT. PARCIAL / 6 CCP / Inc. IV art. 67 e inc. II art. 74</t>
  </si>
  <si>
    <t>4% / 00 COMPROM QCCP / 6 INDIRETO - CLIENTE - AT. PARCIAL / 6 CCP / Alínea "b", inc. V art. 67 e inc. II art. 71</t>
  </si>
  <si>
    <t>4% / 01 BEM DIREITO JUNTO QCCP / 6 INDIRETO - CLIENTE - AT. PARCIAL / 6 CCP / Inc. VI art. 67 e inc. II art. 74</t>
  </si>
  <si>
    <t>20% / 00 COMPRO QCCP FPR IF 20% / 7 INDIRETO - PRÓPRIA - NÃO ATENDE / 6 CCP / Inc. III art. 67 e inc. III art. 70</t>
  </si>
  <si>
    <t>20% / 01 BEM DIREITO JUNTO QCCP FPR IF 20% / 7 INDIRETO - PRÓPRIA - NÃO ATENDE / 6 CCP / Inc. IV, art. 67 e art. 74, inc. III</t>
  </si>
  <si>
    <t>30% / 03 COMPRO QCCP FPR IF 30% / 7 INDIRETO - PRÓPRIA - NÃO ATENDE / 6 CCP / Inc. III art. 67 e inc. III art. 70</t>
  </si>
  <si>
    <t>40% / 04 COMPRO QCCP FPR IF 40% / 7 INDIRETO - PRÓPRIA - NÃO ATENDE / 6 CCP / Inc. III art. 67 e inc. III art. 70</t>
  </si>
  <si>
    <t>50% / 05 COMPRO QCCP FPR IF 50% / 7 INDIRETO - PRÓPRIA - NÃO ATENDE / 6 CCP / Inc. III art. 67 e inc. III art. 70</t>
  </si>
  <si>
    <t>75% / 06 COMPRO QCCP FPR IF 75% / 7 INDIRETO - PRÓPRIA - NÃO ATENDE / 6 CCP / Inc. III art. 67 e inc. III art. 70</t>
  </si>
  <si>
    <t>150% / 07 COMPRO QCCP FPR IF 150% / 7 INDIRETO - PRÓPRIA - NÃO ATENDE / 6 CCP / Inc. III art. 67 e inc. III art. 70</t>
  </si>
  <si>
    <t>30% / 08 BEM DIREITO JUNTO QCCP FPR IF 30% / 7 INDIRETO - PRÓPRIA - NÃO ATENDE / 6 CCP / Inc. IV, art. 67 e art. 74, inc. III</t>
  </si>
  <si>
    <t>40% / 09 BEM DIREITO JUNTO QCCP FPR IF 40% / 7 INDIRETO - PRÓPRIA - NÃO ATENDE / 6 CCP / Inc. IV, art. 67 e art. 74, inc. III</t>
  </si>
  <si>
    <t>50% / 10 BEM DIREITO JUNTO QCCP FPR IF 50% / 7 INDIRETO - PRÓPRIA - NÃO ATENDE / 6 CCP / Inc. IV, art. 67 e art. 74, inc. III</t>
  </si>
  <si>
    <t>75% / 11 BEM DIREITO JUNTO QCCP FPR IF 75% / 7 INDIRETO - PRÓPRIA - NÃO ATENDE / 6 CCP / Inc. IV, art. 67 e art. 74, inc. III</t>
  </si>
  <si>
    <t>150% / 12 BEM DIREITO JUNTO QCCP FPR IF 150% / 7 INDIRETO - PRÓPRIA - NÃO ATENDE / 6 CCP / Inc. IV, art. 67 e art. 74, inc. III</t>
  </si>
  <si>
    <t>20% / 00 COMPRO QCCP FPR IF 20% / 8 INDIRETO - CLIENTE - NÃO ATENDE / 6 CCP / Alínea "b", inc. V art. 67 e inc. II art. 71</t>
  </si>
  <si>
    <t>30% / 03 COMPRO QCCP FPR IF 30% / 8 INDIRETO - CLIENTE - NÃO ATENDE / 6 CCP / Alínea "b", inc. V art. 67 e inc. II art. 71</t>
  </si>
  <si>
    <t>40% / 04 COMPRO QCCP FPR IF 40% / 8 INDIRETO - CLIENTE - NÃO ATENDE / 6 CCP / Alínea "b", inc. V art. 67 e inc. II art. 71</t>
  </si>
  <si>
    <t>50% / 05 COMPRO QCCP FPR IF 50% / 8 INDIRETO - CLIENTE - NÃO ATENDE / 6 CCP / Alínea "b", inc. V art. 67 e inc. II art. 71</t>
  </si>
  <si>
    <t>75% / 06 COMPRO QCCP FPR IF 75% / 8 INDIRETO - CLIENTE - NÃO ATENDE / 6 CCP / Alínea "b", inc. V art. 67 e inc. II art. 71</t>
  </si>
  <si>
    <t>150% / 07 COMPRO QCCP FPR IF 150% / 8 INDIRETO - CLIENTE - NÃO ATENDE / 6 CCP / Alínea "b", inc. V art. 67 e inc. II art. 71</t>
  </si>
  <si>
    <t>0% / 00 CLIENTE SOBERANO 0% / 9 NQCCP / 6 CCP / Art. 77</t>
  </si>
  <si>
    <t>20% / 01 EXPOSIÇÕES IF FPR 20% / 9 NQCCP / 6 CCP / Art. 76, art. 33, inc. I, art. 30, art. 29, inc. I</t>
  </si>
  <si>
    <t>30% / 02 EXPOSIÇÕES IF FPR 30% / 9 NQCCP / 6 CCP / Art. 76, art. 33, inc. I, art. 30, art. 29, inc. I e II</t>
  </si>
  <si>
    <t>40% / 03 EXPOSIÇÕES IF FPR 40% / 9 NQCCP / 6 CCP / Art. 76, art. 33, inc. I, art. 30, art. 29, inc. I e II</t>
  </si>
  <si>
    <t>50% / 04 EXPOSIÇÕES IF FPR 50% / 9 NQCCP / 6 CCP / Art. 76, art. 33, inc. II, art. 31, art. 29, inc. I e II</t>
  </si>
  <si>
    <t>65% / 05 CLIENTE FPR 65% / 9 NQCCP / 6 CCP / Art. 77, art. 35</t>
  </si>
  <si>
    <t>75% / 06 EXPOSIÇÕES IF FPR 75% / 9 NQCCP / 6 CCP / Art. 76, art. 33, inc. II, art. 31, art. 29, inc. I e II</t>
  </si>
  <si>
    <t>85% / 07 CLIENTE FPR 85% / 9 NQCCP / 6 CCP / Art. 77, art. 36</t>
  </si>
  <si>
    <t>100% / 08 CLIENTE FPR 100% / 9 NQCCP / 6 CCP / Art. 77, art. 41, art. 48</t>
  </si>
  <si>
    <t>150% / 09 EXPOSIÇÕES IF FPR 150% / 9 NQCCP / 6 CCP / Art. 76, inc. III, art. 33, art. 32, art. 29, inc. I</t>
  </si>
  <si>
    <t>100% / 00 NÃO ENQUADRADO NO ART. 59 / 7 EXPOSIÇÃO NÃO RELACIONADA A COTAS DETIDAS / 7 FUNDOS/SEC / Art. 60</t>
  </si>
  <si>
    <t>9999% / 00 PONDERAÇÃO CALCULADA / 0 BRASIL / 7 FUNDOS/SEC / Art. 62</t>
  </si>
  <si>
    <t>9999</t>
  </si>
  <si>
    <t>150% / 00 SEM CONHECIMENTO ATIVO PROBLEMATICO / 8 IDENTIFICADO / 7 FUNDOS/SEC / §1º do art. 59</t>
  </si>
  <si>
    <t>9999% / 00 PONDERAÇÃO CALCULADA / 1 EXTERIOR / 7 FUNDOS/SEC / Art. 62</t>
  </si>
  <si>
    <t>150% / 00 FACULDADE DO S2 AO S4 / 2 INFERIDO / 7 FUNDOS/SEC / §2º do art. 59</t>
  </si>
  <si>
    <t>1250% / 00 FPR APLICAVEL AO VALOR DAS COTAS / 3 NÃO IDENTIFICADO NÃO INFERIDO / 7 FUNDOS/SEC / Art. 59, inc.II, art. 17 e art. 18</t>
  </si>
  <si>
    <t>1250</t>
  </si>
  <si>
    <t>1250% / 00 FPR APLICAVEL AO VALOR DAS COTAS / 4 SEM LIMITE DE ALAVANCAGEM / 7 FUNDOS/SEC / Art. 59, inc. II, art. 18, §6º</t>
  </si>
  <si>
    <t>1250% / 00 FPR APLICAVEL AO ATIVO DO FUNDO DEDUZIDO DO MONTANTE IDENTIFICADO / 5 PARCELA NÃO IDENTIFICADA / 7 FUNDOS/SEC / Art. 59, inc. II, art. 17, §8º</t>
  </si>
  <si>
    <t>1250% / 00 NÃO QCCP / 6 FUNDO MUTUALIZADO / 7 FUNDOS/SEC / art. 75</t>
  </si>
  <si>
    <t>1250% / 01 NÃO QCCP - AUMENTO DE PARTICIPAÇÃO / 6 FUNDO MUTUALIZADO / 7 FUNDOS/SEC / Parágrafo único art. 75</t>
  </si>
  <si>
    <t>100% / 00 PART. SOCIETARIA / 0 SIST. COOP. / 8 PARTICIPAÇÃO / Inc. II art. 43</t>
  </si>
  <si>
    <t>100% / 00 PARTICIPAÇÃO - BRASIL - 2023 / 1 NÃO BOLSA - NÃO INTEGRADA - NÃO PERMANENE / 8 PARTICIPAÇÃO / Inc. I art. 43 e  Alínea "a"  do inc. I art. 85</t>
  </si>
  <si>
    <t>100% / 01 PARTICIPAÇÃO - EXTERIOR - 2023 / 1 NÃO BOLSA - NÃO INTEGRADA - NÃO PERMANENE / 8 PARTICIPAÇÃO / Inc. I art. 43 e  Alínea "a"  do inc. I art. 85</t>
  </si>
  <si>
    <t>160% / 02 PARTICIPAÇÃO - BRASIL - 2024 / 1 NÃO BOLSA - NÃO INTEGRADA - NÃO PERMANENE / 8 PARTICIPAÇÃO / Inc. I art. 43 e  Alínea "b"  do inc. I art. 85</t>
  </si>
  <si>
    <t>160% / 03 PARTICIPAÇÃO - EXTERIOR - 2024 / 1 NÃO BOLSA - NÃO INTEGRADA - NÃO PERMANENE / 8 PARTICIPAÇÃO / Inc. I art. 43 e  Alínea "b"  do inc. I art. 85</t>
  </si>
  <si>
    <t>220% / 04 PARTICIPAÇÃO - BRASIL - 2025 / 1 NÃO BOLSA - NÃO INTEGRADA - NÃO PERMANENE / 8 PARTICIPAÇÃO / Inc. I art. 43 e  Alínea "c"  do inc. I art. 85</t>
  </si>
  <si>
    <t>220</t>
  </si>
  <si>
    <t>220% / 05 PARTICIPAÇÃO - EXTERIOR - 2025 / 1 NÃO BOLSA - NÃO INTEGRADA - NÃO PERMANENE / 8 PARTICIPAÇÃO / Inc. I art. 43 e  Alínea "c"  do inc. I art. 85</t>
  </si>
  <si>
    <t>280% / 06 PARTICIPAÇÃO - BRASIL - 2026 / 1 NÃO BOLSA - NÃO INTEGRADA - NÃO PERMANENE / 8 PARTICIPAÇÃO / Inc. I art. 43 e  Alínea "d"  do inc. I art. 85</t>
  </si>
  <si>
    <t>280</t>
  </si>
  <si>
    <t>280% / 07 PARTICIPAÇÃO - EXTERIOR - 2026 / 1 NÃO BOLSA - NÃO INTEGRADA - NÃO PERMANENE / 8 PARTICIPAÇÃO / Inc. I art. 43 e  Alínea "d"  do inc. I art. 85</t>
  </si>
  <si>
    <t>340% / 08 PARTICIPAÇÃO - BRASIL - 2027 / 1 NÃO BOLSA - NÃO INTEGRADA - NÃO PERMANENE / 8 PARTICIPAÇÃO / Inc. I art. 43 e  Alínea "e"  do inc. I art. 85</t>
  </si>
  <si>
    <t>340</t>
  </si>
  <si>
    <t>340% / 09 PARTICIPAÇÃO - EXTERIOR - 2027 / 1 NÃO BOLSA - NÃO INTEGRADA - NÃO PERMANENE / 8 PARTICIPAÇÃO / Inc. I art. 43 e  Alínea "e"  do inc. I art. 85</t>
  </si>
  <si>
    <t>400% / 10 PARTICIPAÇÃO - BRASIL - 2028 EM DIANTE / 1 NÃO BOLSA - NÃO INTEGRADA - NÃO PERMANENE / 8 PARTICIPAÇÃO / Inc. I art. 43 e  Alínea "f"  do inc. I art. 85</t>
  </si>
  <si>
    <t>400</t>
  </si>
  <si>
    <t>400% / 11 PARTICIPAÇÃO - EXTERIOR - 2028 EM DIANTE / 1 NÃO BOLSA - NÃO INTEGRADA - NÃO PERMANENE / 8 PARTICIPAÇÃO / Inc. I art. 43 e  Alínea "f"  do inc. I art. 85</t>
  </si>
  <si>
    <t>100% / 00 PARTICIPAÇÃO  - 2023 / 2 BOLSA - NÃO SIST. COOP.  OU INTEGRADA OU PERMANENTE / 8 PARTICIPAÇÃO / Inc. III art. 43 e alínea "a" inc. II art. 85</t>
  </si>
  <si>
    <t>130% / 01 PARTICIPAÇÃO  - 2024 / 2 BOLSA - NÃO SIST. COOP.  OU INTEGRADA OU PERMANENTE / 8 PARTICIPAÇÃO / Inc. III art. 43 e alínea "b" inc. II art. 85</t>
  </si>
  <si>
    <t>160% / 02 PARTICIPAÇÃO  - 2025 / 2 BOLSA - NÃO SIST. COOP.  OU INTEGRADA OU PERMANENTE / 8 PARTICIPAÇÃO / Inc. III art. 43 e alínea "c" inc. II art. 85</t>
  </si>
  <si>
    <t>190% / 03 PARTICIPAÇÃO  - 2026 / 2 BOLSA - NÃO SIST. COOP.  OU INTEGRADA OU PERMANENTE / 8 PARTICIPAÇÃO / Inc. III art. 43 e alínea "d" inc. II art. 85</t>
  </si>
  <si>
    <t>220% / 04 PARTICIPAÇÃO  - 2027 / 2 BOLSA - NÃO SIST. COOP.  OU INTEGRADA OU PERMANENTE / 8 PARTICIPAÇÃO / Inc. III art. 43 e alínea "e" inc. II art. 85</t>
  </si>
  <si>
    <t>250% / 05 PARTICIPAÇÃO  - 2028 EM DIANTE / 2 BOLSA - NÃO SIST. COOP.  OU INTEGRADA OU PERMANENTE / 8 PARTICIPAÇÃO / Inc. III art. 43 e alínea "f" inc. II art. 85</t>
  </si>
  <si>
    <t>250</t>
  </si>
  <si>
    <t>250% / 00 PARTICIPAÇÃO / 3 NÃO DEDUZIDO BASQUET / 8 PARTICIPAÇÃO / art. 42</t>
  </si>
  <si>
    <t>1250% / 00 A 15% DO PR OU AGREGADAMENTE A 60% / 4 EXCEDENTE EM NÃO FINACEIRA / 8 PARTICIPAÇÃO / art. 45</t>
  </si>
  <si>
    <t>0% / 00 OURO / 0 OURO / 9 OUTROS / Inc. I art. 79</t>
  </si>
  <si>
    <t>0% / 00 ADIANTAMENTO / 1 FGC/FGCOOP / 9 OUTROS / Inc. II art. 79</t>
  </si>
  <si>
    <t>20% / 00 DIREITOS SOBRE NOVAÇÃO / 2 FCVS / 9 OUTROS / Inc. I art. 80</t>
  </si>
  <si>
    <t>50% / 00 PROVISAO &gt; 50% BRASIL / 3 ATIVO PROBLEMATICO / 9 OUTROS / Inc. III, art. 66</t>
  </si>
  <si>
    <t>50% / 01 PROVISAO &gt; 50% EXTERIOR / 3 ATIVO PROBLEMATICO / 9 OUTROS / Inc. III, art. 66</t>
  </si>
  <si>
    <t>100% / 02 20&lt;PROVISAO&lt;50% BRASIL / 3 ATIVO PROBLEMATICO / 9 OUTROS / Alínea "a", inc. II, art. 66</t>
  </si>
  <si>
    <t>100% / 03 20&lt;PROVISAO&lt;50% EXTERIOR / 3 ATIVO PROBLEMATICO / 9 OUTROS / Alínea "a", inc. II, art. 66</t>
  </si>
  <si>
    <t>100% / 04 GAR. IMOVEL SEM DEPENDENCIA - BRASIL / 3 ATIVO PROBLEMATICO / 9 OUTROS / Alínea "b", inc. II, art. 66</t>
  </si>
  <si>
    <t>100% / 05 GAR. IMOVEL SEM DEPENDENCIA - EXTERIOR / 3 ATIVO PROBLEMATICO / 9 OUTROS / Alínea "b", inc. II, art. 66</t>
  </si>
  <si>
    <t>150% / 06 PROVISAO &lt;20% BRASIL / 3 ATIVO PROBLEMATICO / 9 OUTROS / Inc. I Art. 66</t>
  </si>
  <si>
    <t>150% / 07 PROVISAO &lt;20% EXTERIOR / 3 ATIVO PROBLEMATICO / 9 OUTROS / Inc. I Art. 66</t>
  </si>
  <si>
    <t>100% / 00 CGPE/PEC / 4 CREDITO TRIBUTARIO / 9 OUTROS / Art. 82</t>
  </si>
  <si>
    <t>100% / 01 PCLD / 4 CREDITO TRIBUTARIO / 9 OUTROS / Art. 82</t>
  </si>
  <si>
    <t>250% / 02 NÃO DEDUZIDOS BASKET / 4 CREDITO TRIBUTARIO / 9 OUTROS / art. 83</t>
  </si>
  <si>
    <t>300% / 03 PREJUÍZO FISCAL / 4 CREDITO TRIBUTARIO / 9 OUTROS / art. 84</t>
  </si>
  <si>
    <t>300</t>
  </si>
  <si>
    <t>50% / 00 EXPOSIÇÕES DE CREDITO / 5 FGC - FGCOOP / 9 OUTROS / Inc. I art. 81</t>
  </si>
  <si>
    <t>50% / 00 OPERAÇÕES DE CRÉDITO / 6 CONTA DESENV. ENERG. (CDE) / 9 OUTROS / Inc. II art. 81</t>
  </si>
  <si>
    <t>53;99</t>
  </si>
  <si>
    <t>10% - FCC aplicável a limites de crédito cancelável incondicional e unilateralmente pela instituição, independente de comunicação prévia ao interessado.</t>
  </si>
  <si>
    <t>10% - FCC aplicável a limites de crédito cancelável unilateralmente pela instituição em função de deterioração do perfil de risco de crédito do tomador, conforme critérios definidos na política de gerenciamento de risco de crédito da instituição, nos termos da Res. CMN 4.557/2017, e na regulamentação correspondente aplicável ao conglomerado prudencial Tipo 3.</t>
  </si>
  <si>
    <t>40% - FCC aplicável ao limite de crédito cancelável em função de qualquer condição não especificada no § 2º, inciso II do art. 21 da Res. BCB 229/2022.</t>
  </si>
  <si>
    <t>40% - FCC aplicável ao limite de crédito não cancelável.</t>
  </si>
  <si>
    <t>20% - FCC aplicável à operação vinculada ao comércio internacional de mercadorias, na qual o embarque de mercadorias esteja associado à garantia de pagamento da operação, com prazo de vencimento original de até 1 (um) ano.</t>
  </si>
  <si>
    <t>100% - FCC aplicável à exposição relativa a garantia fidejussória, quando não houver FCC específico estabelecido.</t>
  </si>
  <si>
    <t>100%  - FCC aplicável à exposição relativa a crédito a liberar até 360 (trezentos e sessenta) dias corridos.</t>
  </si>
  <si>
    <t>100% - FCC aplicável à exposição relativa a ativo, inclusive cotas de fundo de investimento, que a instituição assumiu o compromisso de adquirir.</t>
  </si>
  <si>
    <t>100% - FCC aplicável à exp. relativa a bem ou direito entregue ou disponibilizado pela instit. a terc., inclusive em razão da necessidade de constituir garantia, nos termos do art. 4º, inciso X da Res. BCB 229/2022, exceto se: a) relacionado a oper. comprom. e emprést. de TVM; ou b) concedido em garantia a transação com instrum. financ. derivativo integrante da carteira da própria instit. no caso de uso da abordagem SA-CCR.</t>
  </si>
  <si>
    <t>100% - FCC aplicável à operação vinculada ao comércio internacional de mercadorias, na qual o embarque de mercadorias esteja associado à garantia de pagamento da operação, com prazo de vencimento original de mais de 1 (um) ano.</t>
  </si>
  <si>
    <t>5% - Fator aplicável ao valor contábil de compromissadas, em relação ao risco de crédito da contraparte das instituições (dos segmentos S2, S3 ou S4) optantes pela faculdade definida no art. 10º, §4º da Res. BCB 229.</t>
  </si>
  <si>
    <t>120% - Fator aplicável a exposição de fundos que para a identificação ou mensuração das exposições do fundo de investimento, a instituição utiliza informações que não são de domínio público; ou não são disponibilizadas pelo administrador do fundo e mantidas à disposição do Banco Central do Brasil.</t>
  </si>
  <si>
    <t>Não Exposição por Disposição Normativa - Oper. a liquidar de venda de moeda estrang. e de ouro com liquid. pronta ou de TVM no mercado à vista que permaneçam registradas no ativo - inciso XIII do § 1º do art. 4º da Res. BCB 229/2022.</t>
  </si>
  <si>
    <t>47</t>
  </si>
  <si>
    <t>Não Exposição por Disposição Normativa - Oper. a liquidar de compra ou venda de moeda estrang. e de ouro com liquid. pronta ou de TVM no mercado à vista realizadas em nome de clientes, que permaneçam registradas no ativo - inciso XIV do § 1º do art. 4º da Res. BCB 229/2022.</t>
  </si>
  <si>
    <t>Não Exposição conforme §3º do art. 59 da Res. BCB 229/22 - Exp. a cotas de fundo de invest. identificadas ou inferidas, cuja exp. ponderada resulte em valor superior ao valor das cotas do fundo ponderadas a 1250%.  BN: §3º do art. 59 da Res. BCB 229/22.</t>
  </si>
  <si>
    <t>Não Exposição conforme §1º do art. 57 da Res. BCB 229/22 - Exp. a derivativos de crédito em que a IF atue como receptora do risco, e seja referenciado a um conjunto de entidades em que a proteção seja integralmente acionada a partir de evento de créd.de qualquer entid. referenciada, e quando o somatório dos FPR supere 1250%. BN: §1º do art. 57 da Res. BCB 229/22.</t>
  </si>
  <si>
    <t>Não Exposição conforme § 2º do art. 57 da Res. BCB 229/22 - Exp. a derivativos de crédito em que a IF atue como receptora do risco, e seja referenciado a um conj. de entid. em que a proteção seja acionada a partir de mais de um evento de créd. das entid. referenciadas, aplicáveis as exp. correspondentes aos menores FPRs. BN: §2º do art. 57 da Res. BCB 229/22.</t>
  </si>
  <si>
    <t>50% - FCC aplicável à operação relativa à garantia de distribuição de títulos e valores mobiliários nos mercados primário e secundário, mediante oferta pública, nos termos da regulamentação específica.</t>
  </si>
  <si>
    <t>Não Exposição por Disposição Normativa - Aplic. em ações e mercad.(commodities) cobertas pela parc.relativa às exp. ao risco de mercado sujeitas ao cálc.do requer.de capital mediante abordagem padronizada (RWAMPAD) ou modelo interno autorizado pelo BCB (RWAMINT) do montante RWA, de que trata a Res.CMN 4.958/21 – § 1º do art. 3º da Res. BCB 229/2022.</t>
  </si>
  <si>
    <t xml:space="preserve">Não Exposição por Disposição Normativa - Oper.com deriv.realizadas em mercado de balcão em que a instit. atue exclusivamente com intermediária, não assumindo direitos ou obrigações decorrentes da oscilação do valor de reposição ou do inadimplemento de qualquer das partes – inciso V do § 1º do art. 3º da Res. BCB 229/2022. </t>
  </si>
  <si>
    <t>Não Exposição por Disposição Normativa - Cheques, boletos, documentos de crédito (DOC s) e outros instrum. de pag. a serem creditados em contas de clientes, qdo não há a assunção de direitos ou obrigações decorrentes desses instrum., inclusive em caso de inadimplemento de qualquer das partes - inc. VII do §1º do art. 4º da Res. BCB 229/2022.</t>
  </si>
  <si>
    <t xml:space="preserve">Não Exposição por Disposição Normativa - Operações ativas vinculadas – inciso VIII do §1º do art. 4º da Res. BCB 229/2022. </t>
  </si>
  <si>
    <t xml:space="preserve">Não Exposição por Disposição Normativa - Eleme.patrimoniais deduz.na apuração do PR, conf. definido nos arts. 5º a 9º da Res.CMN 4.955/21 e nos arts 4º a 8º da Res. BCB 199/22, brutos dos passivos fiscais diferidos a eles assoc. subtraídos para fins do cálculo do PR - inciso IV do § 1º do art. 4º da Res. BCB 229/2022. </t>
  </si>
  <si>
    <t xml:space="preserve">Não Exposição por Disposição Normativa - Obrig. fiscais diferidas compensadas na apuração dos ajustes prudenciais, relacionados ágios pagos na aquisição de invest., ativos atuariais relac.a fundos de pensão de benefícios definido e créd.tributários compensados com obrig. fiscais diferidas – inciso IV do §1º do art. 4º da Res. BCB 229/2022. </t>
  </si>
  <si>
    <t xml:space="preserve">Não Exposição por Disposição Normativa - Operações de Crédito com órgãos e entidades do setor público referentes ao destaque de parcela do PR, nos termos do art. 4º da Res. CMN 4.995/2022 – Inc. X do § 1º do art. 4º da Res. BCB 229/2022.  </t>
  </si>
  <si>
    <t>Não Exposição por Disposição Normativa - Parc.das operações de créd. abrangidas pelo Prog. Emergencial de Suporte a Empregos, instituído pela Lei nº 14.043, de 19 de agosto de 2020, custeada com recursos da União – Inciso XI do § 1º do art. 4º da Res. BCB 229/2022.</t>
  </si>
  <si>
    <t>Não Exposição por Disposição Normativa - Coobrig.s e demais modalidades de retenção de riscos e benefícios decorrentes de oper.de venda ou de transfer.de ativos financ. que permaneçam registrados no ativo da instit., nos termos da regulamentação em vigor – inciso I do § 1º do art. 4º da Res. BCB 229/2022.</t>
  </si>
  <si>
    <t xml:space="preserve">Não Exposição por Disposição Normativa - Cotas de fundos e os títulos de securitização assoc.a oper.de venda ou de transfer.de ativos financ.que permaneçam registrados no ativo da instit., nos termos da regulamentação em vigor, na proporção entre o montante dos ativos transferidos que permaneçam registrados no ativo da instit.e o valor total dos ativos do respectivo fundo ou processo de securitização – inciso II do § 1º do art. 4º da Res. BCB 229/2022. </t>
  </si>
  <si>
    <t>Não Exposição por Disposição Normativa - Oper.com derivativos de crédito que atenda as condições de MR previstas na Circ.3.809/16 - em relação ao risco transferido, quando a IF detém o ativo de referência considerado, cabendo a exclusão da expos. pelo vr. igual ou inferior ao vr. do ativo de crédito detido.</t>
  </si>
  <si>
    <t>Não Exposição por Disposição Normativa - Parc. das oper. de créd. realizadas no âmbito do Prog. Emergencial de Acesso a Crédito na modalidade de garantia de recebíveis (Peac-Maquininhas), instituído pela Lei nº 14.042, de 19 de agosto de 2020, a ser reembolsada à União - Inciso XII do § 1º do art. 4º da Res. BCB 229/2022.</t>
  </si>
  <si>
    <t>Operações realizadas com base em destaque de capital. Conforme art. 4º da Res. CMN 4.995/22 (NR).</t>
  </si>
  <si>
    <t>80;99</t>
  </si>
  <si>
    <t>66;99</t>
  </si>
  <si>
    <t>19;65;68;99</t>
  </si>
  <si>
    <t xml:space="preserve">AJUSTE PRUDENCIAL XV – ITENS CONSIDERADOS EXPOSIÇÃO SEGUNDO RESOLUÇÃO BCB 229/2022 </t>
  </si>
  <si>
    <t>AJUSTE PRUDENCIAL XV – ITENS NÃO CONSIDERADOS EXPOSIÇÃO SEGUNDO RESOLUÇÃO BCB 229/2022</t>
  </si>
  <si>
    <t xml:space="preserve">FUNDOS CONSTITUCIONAIS AUTORIZADOS A COMPOR O NÍVEL II </t>
  </si>
  <si>
    <t xml:space="preserve">FUNDOS CONSTITUCIONAIS AUTORIZADOS A COMPOR O NÍVEL II – VALOR ATUAL </t>
  </si>
  <si>
    <t>FUNDOS CONSTITUCIONAIS AUTORIZADOS A COMPOR O NÍVEL II ATÉ 30/06/2018 – VALOR EM 30/06/2018 - COM LIMITADOR</t>
  </si>
  <si>
    <t>DEPÓSITOS BANCÁRIOS E OUTRAS DISPONIBILIDADES</t>
  </si>
  <si>
    <t>DERIVATIVOS FINANCEIROS, INCLUSIVE CONTRATO DE CÂMBIO – VALOR DE REPOSIÇÃO – ATIVO</t>
  </si>
  <si>
    <t>DERIVATIVOS FINANCEIROS, INCLUSIVE CONTRATO DE CÂMBIO – GANHO POTENCIAL FUTURO</t>
  </si>
  <si>
    <t xml:space="preserve">ESTRUTURAS DE SECURITIZAÇÃO TRADICIONAL, NÃO TRATADO COMO FUNDO DE INVESTIMENTO </t>
  </si>
  <si>
    <t>ESTRUTURAS DE SECURITIZAÇÃO TRATADAS COMO FUNDOS DE INVESTIMENTO</t>
  </si>
  <si>
    <t>RELAÇÕES INTERFINANCEIRAS E OPERAÇÕES DE INTERDEPENDÊNCIAS</t>
  </si>
  <si>
    <t>DEMAIS DIREITOS E OUTROS VALORES E BENS</t>
  </si>
  <si>
    <t>ATIVO PERMANENTE E DEMAIS PARTICIPAÇÕES</t>
  </si>
  <si>
    <t>530.24</t>
  </si>
  <si>
    <t>ESTRUTURA DE SECURITIZAÇÃO SINTÉTICA NO QUAL A INSTITUIÇÃO ATUA COMO TRANSFERIDORA DO RISCO</t>
  </si>
  <si>
    <t>530.25</t>
  </si>
  <si>
    <t>APOIO IMPLÍCITO EM PROCESSOS DE SECURITIZAÇÃO</t>
  </si>
  <si>
    <t>530.40</t>
  </si>
  <si>
    <t>530.41</t>
  </si>
  <si>
    <t>530.42</t>
  </si>
  <si>
    <t>DERIVATIVO DE CRÉDITO PARA EXPOSIÇÕES DECORRENTES DE RECEPÇÃO DE RISCO - TRATAMENTO GERAL</t>
  </si>
  <si>
    <t>530.43</t>
  </si>
  <si>
    <t>DERIVATIVO DE CRÉDITO - RECEPÇÃO DE RISCO - REFERENCIADO A MAIS DE UMA ENTIDADE - PROTEÇÃO ACIONADA POR QUALQUER EVENTO DE CRÉDITO</t>
  </si>
  <si>
    <t>530.44</t>
  </si>
  <si>
    <t xml:space="preserve">DERIVATIVO DE CRÉDITO - RECEPÇÃO DE RISCO REFERENCIADO A MAIS DE UMA ENTIDADE - PROTEÇÃO INTEGRALMENTE ACIONADA POR MAIS DE UM EVENTO DE CRÉDITO </t>
  </si>
  <si>
    <t>530.50</t>
  </si>
  <si>
    <t>COTAS DE FUNDOS DE INVESTIMENTO COM EXPOSIÇÕES IDENTIFICADAS</t>
  </si>
  <si>
    <t>530.51</t>
  </si>
  <si>
    <t>COTAS DE FUNDOS DE INVESTIMENTO COM EXPOSIÇÕES INFERIDAS E DEMAIS</t>
  </si>
  <si>
    <t>540.08</t>
  </si>
  <si>
    <t>550.20</t>
  </si>
  <si>
    <t>EXPOSIÇÕES GARANTIDAS POR IMÓVEIS</t>
  </si>
  <si>
    <t>550.21</t>
  </si>
  <si>
    <t>EXPOSIÇÕES VINCULADAS A IMÓVEIS</t>
  </si>
  <si>
    <t>550.30</t>
  </si>
  <si>
    <t>FINANCIAMENTOS ESPECIALIZADOS</t>
  </si>
  <si>
    <t>590.11</t>
  </si>
  <si>
    <t>PARTICIPAÇÕES SIGNIFICATIVAS EM INSTITUIÇÕES FINANCEIRAS E ASSEMELHADAS</t>
  </si>
  <si>
    <t>590.12</t>
  </si>
  <si>
    <t xml:space="preserve">PARTICIPAÇÕES NÃO SIGNIFICATIVAS EM INSTITUIÇÕES FINANCEIRAS E ASSEMELHADAS </t>
  </si>
  <si>
    <t>RWASP</t>
  </si>
  <si>
    <t>750.01</t>
  </si>
  <si>
    <t>RWASP – MOE</t>
  </si>
  <si>
    <t>750.02</t>
  </si>
  <si>
    <t>RWASP – ADQ</t>
  </si>
  <si>
    <t>750.03</t>
  </si>
  <si>
    <t>RWASP – PISP</t>
  </si>
  <si>
    <t>DIFERENÇA A MENOR NO RWA EM FUNÇÃO DE RECLASSIFICAÇÃO DE CARTEIRA DE OPERAÇÕES NO MÊS</t>
  </si>
  <si>
    <t>DIFERENÇA A MENOR NO RWA EM FUNÇÃO DE RECLASSIFICAÇÃO DE CARTEIRA DE OPERAÇÕES MANTIDAS EXCLUSIVE NO MÊS</t>
  </si>
  <si>
    <t>RWADRC</t>
  </si>
  <si>
    <t>11;21;49;51</t>
  </si>
  <si>
    <t>11;21;49;50;51</t>
  </si>
  <si>
    <t>11;21;33;37;41;42;48;51</t>
  </si>
  <si>
    <t>21;22;23;31;32;33;41;42;43;51;52;53;67;99</t>
  </si>
  <si>
    <t>2%</t>
  </si>
  <si>
    <t>0% - art.19-A, caput, inc. II, § único</t>
  </si>
  <si>
    <t>12%</t>
  </si>
  <si>
    <t>50%</t>
  </si>
  <si>
    <t>75%</t>
  </si>
  <si>
    <t>-100%</t>
  </si>
  <si>
    <t>588%</t>
  </si>
  <si>
    <t>833%</t>
  </si>
  <si>
    <t>37.5</t>
  </si>
  <si>
    <t>52.5</t>
  </si>
  <si>
    <t>67.5</t>
  </si>
  <si>
    <t>112.5</t>
  </si>
  <si>
    <t>0.5</t>
  </si>
  <si>
    <t>1.5</t>
  </si>
  <si>
    <t>7.5</t>
  </si>
  <si>
    <t>10000000;11000000;13000000;15000020;16000050;17000100;18000150;22000020;22010020;22040030;22050030;22060040;22070040;22100050;22110050;22120050;22130100;22140100;22150075;22160075;22170150;22180150;23030030;25000020;25010020;25020050;25030050;27000030;27010030;27020040;27030040;27050075;27060075;40000075;40010075;41000065;41010065;42000112;42010112;43000085;43010085;44000100;44010100;45000100;45010100;46000100;46010100;47000020;61000002;65000004;67000020;67030030;67040040;67050050;67060075;67070150;69050065;69070085;99099999</t>
  </si>
  <si>
    <t>10000000;11000000;13000000;15000020;16000050;17000100;18000150;22000020;22010020;22040030;22050030;22060040;22070040;22100050;22110050;22120050;22130100;22140100;22150075;22160075;22170150;22180150;23030030;25030050;27000030;27010030;27020040;27030040;27050075;27060075;40000075;40010075;41000065;41010065;42000112;42010112;43000085;43010085;44000100;44010100;45000100;45010100;46000100;46010100;47000020;61000002;65000004;67000020;67030030;67040040;67050050;67060075;67070150;69050065;69070085;99099999</t>
  </si>
  <si>
    <t>0% - Inc. I, art. 19.</t>
  </si>
  <si>
    <t>OUTROS DIREITOS, VALORES E BENS</t>
  </si>
  <si>
    <t>PERMANENTE E PARTICIPAÇÕES</t>
  </si>
  <si>
    <t>Lim. Máx. Alav. Fundo</t>
  </si>
  <si>
    <t>Lim_Max_Alav_Fundo</t>
  </si>
  <si>
    <t>Negócio de crédito rural</t>
  </si>
  <si>
    <t>Cat. Port. Eleg. IRB</t>
  </si>
  <si>
    <t>Cat_Port_Eleg_IRB</t>
  </si>
  <si>
    <t>4;41;42;43;45;91</t>
  </si>
  <si>
    <t>Não Exposição - Exposições ao risco de crédito apurados por modelo interno de acordo com a abordagem IRB</t>
  </si>
  <si>
    <t>ACRÉSCIMO AO RWA PARA RISCO DE CRÉDITO APURADO SEGUNDO MODELO INTERNO</t>
  </si>
  <si>
    <t>730.10</t>
  </si>
  <si>
    <t>RWA MODELO INTERNO IRB</t>
  </si>
  <si>
    <t>730.20</t>
  </si>
  <si>
    <t>RWA POR METODOLOGIA PADRONIZADA (RWACPAD) DAS EXPOSIÇÕES IRB</t>
  </si>
  <si>
    <t>870.01</t>
  </si>
  <si>
    <t xml:space="preserve">RWAOPAD PARA INSTITUIÇÕES EM INÍCIO DE ATIVIDADE </t>
  </si>
  <si>
    <t>RWACIRB</t>
  </si>
  <si>
    <t>RWACVA</t>
  </si>
  <si>
    <t>4; 41; 42; 43; 45; 91</t>
  </si>
  <si>
    <t>Operações de crédito (empréstimos e financiamentos), inclusive ACC, ACE, arrendamento mercantil financeiro e outras operações com características de crédito não tratados de forma específica nesta tabela</t>
  </si>
  <si>
    <t>1;2;3;4;5;6;8;10;11;12;15;16;17;18;19;21;31;32;33;34;35;36;37;38;39;40;41;42;43;44;45;50</t>
  </si>
  <si>
    <t>0% - Depósitos a prazo, depósitos interfinanceiros, letras financeiras, letras de crédito imobiliário, letras de crédito do agronegócio, letras de arrendamento mercantil, letras imobiliárias garantidas e certificados de operações estruturadas (COE).</t>
  </si>
  <si>
    <t>0% - Títulos emitidos por governos centrais de jurisdições estrangeiras e respectivos bancos centrais quando o colateral receber FPR de 0% (zero por cento), nos termos da Resolução BCB 229/2022, caso não haja descasamento entre as moedas em que são denominados ou indexados a exposição e o respectivo colateral financeiro, objeto de operações compromissadas e empréstimo de ativos</t>
  </si>
  <si>
    <t>0% - Títulos emitidos por governos centrais de jurisdições estrangeiras e respectivos bancos centrais quando o colateral receber FPR de 0% (zero por cento), nos termos da Resolução BCB nº 229, de 2022, caso não haja descasamento entre as moedas em que são denominados ou indexados a exposição e o respectivo colateral financeiro</t>
  </si>
  <si>
    <t xml:space="preserve">0% - Títulos emitidos por governos centrais de jurisdições estrangeiras e respectivos bancos centrais quando o colateral receber FPR de 0% (zero por cento), nos termos da Resolução BCB nº 229, de 2022, caso não haja descasamento entre as moedas em que são denominados ou indexados a exposição e o respectivo colateral financeiro. </t>
  </si>
  <si>
    <t>0% - Garantias providas pela União e o Banco Central do Brasil ou por governos centrais e respectivos bancos centrais quando receber FPR de 0% (zero por cento), nos termos da Resolução BCB nº 229, de 2022.</t>
  </si>
  <si>
    <t>0% - Derivativos de Crédito providos por governos centrais e respectivos bancos centrais quando receber FPR de 0% (zero por cento), nos termos da Resolução BCB nº 229, de 2022. Na abordagem simples o vencimento residual do instrumento de mitigação de risco deve ser igual ou superior ao prazo residual da exposição.</t>
  </si>
  <si>
    <t>0% - Garantia prestada pela União ou pelo Banco Central do Brasil.</t>
  </si>
  <si>
    <t xml:space="preserve">10% - Depósitos a prazo, depósitos interfinanceiros, letras financeiras, letras de crédito imobiliário, letras de crédito do agronegócio, letras de arrendamento mercantil, letras imobiliárias garantidas e certificados de operações estruturadas (COE), quando esses instrumentos forem de emissão própria e mantidos na própria instituição ou custodiados em seu favor por terceiros </t>
  </si>
  <si>
    <t>10</t>
  </si>
  <si>
    <t>10% - Notas de crédito vinculadas (credit linked notes) – Este código pode ser considerado como mitigador de risco de crédito em operações compromissadas e de empréstimos de ativos quando não atendido o inc. I e atendidos os inc. II a VII do art. 10 da Circ. 3.809/16.</t>
  </si>
  <si>
    <t>10% - Títulos emitidos por governos centrais de jurisdições estrangeiras e respectivos bancos centrais quando receber FPR de 0% (zero por cento), nos termos da Resolução BCB nº 229, de 2022, que seja resultante de operação com instrumento financeiro derivativo realizada no mercado de balcão marcada a mercado diariamente, caso não haja descasamento entre as moedas em que são denominados ou indexados a exposição e o respectivo colateral financeiro.</t>
  </si>
  <si>
    <t xml:space="preserve">20% - Notas de crédito vinculadas (credit linked notes) - caso haja descasamento entre as moedas em que são denominados ou indexados a exposição e o respectivo colateral financeiro. </t>
  </si>
  <si>
    <t xml:space="preserve">20% - Títulos emitidos por governos centrais de jurisdições estrangeiras e respectivos bancos centrais, quando o colateral receber FPR de 0% (zero por cento), nos termos da Resolução BCB nº 229, de 2022, caso haja descasamento entre as moedas em que são denominados ou indexados a exposição e o respectivo colateral financeiro. </t>
  </si>
  <si>
    <t xml:space="preserve">20% - Títulos emitidos por governos centrais de jurisdições estrangeiras e respectivos bancos centrais, quando o colateral receber FPR de 0% (zero por cento), nos termos da Resolução BCB nº 229, de 2022, que seja resultante de operação com instrumento financeiro derivativo realizada no mercado de balcão marcada a mercado diariamente, caso haja descasamento entre as moedas em que são denominados ou indexados a exposição e o respectivo colateral financeiro. </t>
  </si>
  <si>
    <t>20% - Garantias providas por instituições financeiras e demais instituições autorizadas a funcionar pelo Banco Central do Brasil, bem como instituições financeiras sediadas nas jurisdições de que trata o art. 4º, inc. IV, classificadas na categoria de risco A, conforme definições do art. 30 da Res. BCB 229, em operações com vencimento em até 90 dias corridos.</t>
  </si>
  <si>
    <t>40% - Títulos de crédito emitidos pelas instituições financeiras que atendam aos seguintes requisitos: não possuam cláusula de subordinação; sejam emitidos por instituições classificadas na categoria de risco A de que trata o art. 30 da Resolução BCB nº 229, de 2022.</t>
  </si>
  <si>
    <t>40% - Garantias providas por instituições financeiras e demais instituições autorizadas a funcionar pelo Banco Central do Brasil, bem como instituições financeiras sediadas nas jurisdições de que trata o art. 4º, inc. IV, classificada na categoria de risco A, conforme definições do art. 30 da Res. BCB 229, em operações com vencimento superior a 90 dias corridos.</t>
  </si>
  <si>
    <t xml:space="preserve">65% - Títulos de crédito emitidos por entidades não financeiras que possuam: a) ações ou títulos de emissão própria listados em bolsa de valores ou registrados em mercado de balcão organizado sujeitos à regulação e supervisão governamental, no Brasil ou no exterior; e b) adequada capacidade de honrar suas obrigações financeiras nos termos pactuados. </t>
  </si>
  <si>
    <t>65% - Ações emitidas por entidades não financeiras que possuam: a) ações ou títulos de emissão própria listados em bolsa de valores ou registrados em mercado de balcão organizado sujeitos à regulação e supervisão governamental, no Brasil ou no exterior; e b) adequada capacidade de honrar suas obrigações financeiras nos termos pactuados.</t>
  </si>
  <si>
    <t xml:space="preserve">65% - Ativos com FPR de 65% que sejam subjacentes à Títulos de securitização de classe sênior, sem retenção substancial de riscos, em que seja possível a identificação dos ativos subjacentes e que possuam Fator de Ponderação de Risco (FPR) médio ponderado inferior a 100%. </t>
  </si>
  <si>
    <t>65% - Ativos classif nos cód 173 a 175 detidos por fundos de investimento na proporção das cotas detidas de Fdos de Invest oferecidos como colateral financeiro. Podem ser reconhecidos como colat financeiro cotas de fdos q tenham no mínimo 95% dos ativos do fdo constituídos por colat financeiros tratados nos inc. I a IX, do art. 4º da Circ. 3.809/16, e instr financeiros derivativos p/ hedge destes ativos, e apenas a parcela correspondente a estes instr pode ser reconhecida na mitigação de risco.</t>
  </si>
  <si>
    <t xml:space="preserve">65% - Garantias providas por pessoas jurídicas de direito privado não financeiras de grande porte sujeitas ao FPR de 65%. Na abordagem simples o vencimento residual do instrumento de mitigação de risco deve ser igual ou superior ao prazo residual da exposição. Na abordagem abrangente, relativamente ao prazo do instrumento mitigador, deve-se observar os art. 25 e 26 da Circ. 3.809/16. </t>
  </si>
  <si>
    <t xml:space="preserve">65% - Derivativos de Crédito providos por entidades sujeitas ao FPR de 65%. Na abordagem simples o vencimento residual do instrumento de mitigação de risco deve ser igual ou superior ao prazo residual da exposição. Na abordagem abrangente, relativamente ao prazo do instrumento mitigador, deve-se observar os art. 25 e 26 da Circ. 3.809/16. </t>
  </si>
  <si>
    <t>100% - Ativos com FPR de 100% que sejam subjacentes à Títulos de securitização de classe sênior, sem retenção substancial de riscos, em que seja possível a identificação dos ativos subjacentes e que possuam Fator de Ponderação de Risco (FPR) médio ponderado inferior a 100%.</t>
  </si>
  <si>
    <t>1250% - Ativos com FPR de 1250% que sejam subjacentes à Títulos de securitização de classe sênior, sem retenção substancial de riscos, em que seja possível a identificação dos ativos subjacentes e que possuam Fator de Ponderação de Risco (FPR) médio ponderado inferior a 100%.</t>
  </si>
  <si>
    <t xml:space="preserve">0% - Outros mitigadores não definidos na tabela com FPR de 0%. </t>
  </si>
  <si>
    <t xml:space="preserve">20% - Outros mitigadores não definidos na tabela com FPR de 20%. </t>
  </si>
  <si>
    <t xml:space="preserve">30% - Outros mitigadores não definidos na tabela com FPR de 30%. </t>
  </si>
  <si>
    <t xml:space="preserve">40% - Outros mitigadores não definidos na tabela com FPR de 40%. </t>
  </si>
  <si>
    <t xml:space="preserve">50% - Outros mitigadores não definidos na tabela com FPR de 50%. </t>
  </si>
  <si>
    <t xml:space="preserve">65% - Outros mitigadores não definidos na tabela com FPR de 65%. </t>
  </si>
  <si>
    <t xml:space="preserve">85% - Outros mitigadores não definidos na tabela com FPR de 85%. </t>
  </si>
  <si>
    <t xml:space="preserve">100% - Outros mitigadores não definidos na tabela com FPR de 100%. </t>
  </si>
  <si>
    <t xml:space="preserve">20% - Garantias providas por QCCP, conforme definidas no art. 67, § 1º, da Resolução BCB nº 229, de 2022, em operações com vencimento em até 90 dias corridos. </t>
  </si>
  <si>
    <t xml:space="preserve">40% - Garantias providas por QCCP, conforme definidas no art. 67, § 1º, da Resolução BCB nº 229, de 2022, em operações com vencimento acima de 90 dias corridos. </t>
  </si>
  <si>
    <t xml:space="preserve">85% - Garantias providas por seguradoras sujeitas a requerimentos prudenciais consistentes com padrões internacionais, sujeitas ao FPR de 85%. </t>
  </si>
  <si>
    <t>20% - Garantias providas por governos centrais e respectivos bancos centrais - de acordo com a respectiva classificação externa de risco igual ou superior A- e inferior a AA- ou classificação equivalente.</t>
  </si>
  <si>
    <t>50% - Garantias providas por governos centrais e respectivos bancos centrais - de acordo com a respectiva classificação externa de risco igual ou superior a BBB- e inferior a A- ou classificação equivalente.</t>
  </si>
  <si>
    <t>20% - Derivativos de Crédito providos por governos centrais e respectivos bancos centrais -de acordo com a respectiva classificação externa de risco igual ou superior A- e inferior a AA- ou classificação equivalente.</t>
  </si>
  <si>
    <t>50% - Derivativos de Crédito providos por governos centrais e respectivos bancos centrais - de acordo com a respectiva classificação externa de risco igual ou superior a BBB- e inferior a A- ou classificação equivalente.</t>
  </si>
  <si>
    <t>50% - Garantias providas por instituições financeiras e demais instituições autorizadas a funcionar pelo Banco Central do Brasil, bem como instituições financeiras sediadas nas jurisdições de que trata o art. 4º, inc. IV, classificada na categoria de risco B, conforme definições do art. 31 da Res. BCB 229, em operações com vencimento em até 90 dias corridos.</t>
  </si>
  <si>
    <t xml:space="preserve">30% - Derivativos de Crédito providos por instituições financeiras e demais instituições autorizadas a funcionar pelo Banco Central do Brasil, bem como instituições financeiras sediadas nas jurisdições de que trata o 4º, inc. IV. </t>
  </si>
  <si>
    <t>40% - Derivativos de Crédito providos por instituições financeiras e demais instituições autorizadas a funcionar pelo Banco Central do Brasil, bem como instituições financeiras sediadas nas jurisdições de que trata o 4º, inc. IV. Na abordagem simples o vencimento residual do instrumento de mitigação de risco deve ser igual ou superior ao prazo residual da exposição.</t>
  </si>
  <si>
    <t xml:space="preserve">50% - Derivativos de Crédito providos por instituições financeiras e demais instituições autorizadas a funcionar pelo Banco Central do Brasil, bem como instituições financeiras sediadas nas jurisdições de que trata o 4º, inc. IV. </t>
  </si>
  <si>
    <t>75% - Derivativos de Crédito providos por instituições financeiras e demais instituições autorizadas a funcionar pelo Banco Central do Brasil, bem como instituições financeiras sediadas nas jurisdições de que trata o 4º, inc. IV.</t>
  </si>
  <si>
    <t xml:space="preserve">30% - Títulos de crédito emitidos pelas instituições financeiras que atendam aos seguintes requisitos: não possuam cláusula de subordinação; sejam emitidos por instituições classificadas na categoria de risco A de que trata o art. 30 da Res. BCB nº 229/22, e que atendam o disposto nos §§1º e 2º do art. 33. </t>
  </si>
  <si>
    <t xml:space="preserve">30% - Garantias providas por inst. financeiras e demais inst. autorizadas a funcionar pelo BCB, bem como inst. financeiras sediadas nas jurisdições de que trata o art. 4º, inc. IV, classificada na categoria de risco A, conf. definições do art. 30 da Res. BCB 229, em operações com venc. superior a 90 dias corridos e desde que os seguintes indicadores da contraparte sejam concomitantemente iguais ou superiores a: I - 14% no caso do índice de Capital Principal; e II - 5% no caso da RA. </t>
  </si>
  <si>
    <t>30% - Derivativos de Crédito providos por inst. financ.e demais inst. autorizadas a funcionar pelo BCB, bem como inst. financ. sediadas nas jurisdições de que trata o art. 4º, inc. IV, classificada na categ. de risco A, conforme definições do art. 30 da Res. BCB 229 e desde que os seguintes indicadores da contraparte sejam concomitantemente iguais ou superiores a: I - 14% no caso do índice de CPl; e II - 5% no caso da RA.</t>
  </si>
  <si>
    <t>98;99;115;116;121;122;149;153;162;166;167;178;196;198;266;267;300;301;302;303;304;305;306;307;466;467</t>
  </si>
  <si>
    <t>98;99;105;115;116;118;121;122;130;141;149;153;162;164;166;167;178;196;198;266;267;300;301;302;303;304;305;306;307;466;467</t>
  </si>
  <si>
    <t>98;99;105;115;116;118;121;130;141;149;153;162;164;166;167;178;196;198;266;267;300;301;302;303;304;305;306;307;466;467</t>
  </si>
  <si>
    <t>98;99;101;102;103;105;106;107;108;109;110;111;121;126;127;128;129;130;131;132;133;137;138;139;140;141;142;143;144;145;149;153;158;162;166;167;173;174;178;196;198;209;210;211;266;267;300;301;302;303;304;305;306;307;466;467</t>
  </si>
  <si>
    <t>99;300;301;302;303;304;305;306;307</t>
  </si>
  <si>
    <t>98;99;101;102;103;105;106;107;108;109;110;111;115;116;118;119;121;122;126;127;128;129;130;131;132;133;137;138;139;140;141;142;143;144;145;149;151;153;158;162;164;166;167;173;174;178;180;196;198;209;210;211;266;267;300;301;302;303;304;305;306;307</t>
  </si>
  <si>
    <t>98;99;112;115;116;121;122;124;134;146;149;153;156;170;174;175;178;182;191;196;198;300;301;302;303;304;305;306;307</t>
  </si>
  <si>
    <t>98;99;101;102;103;105;106;107;108;109;110;111;126;127;128;129;130;131;132;133;137;138;139;140;141;142;143;144;145;158;173;174;196;198;209;210;211;300;301;302;303;304;305;306;307</t>
  </si>
  <si>
    <t>98;99;101;102;103;105;106;107;108;109;110;111;115;116;121;122;126;127;128;129;130;131;132;133;137;138;139;140;141;142;143;144;145;149;153;158;162;166;167;173;174;178;196;198;201;202;203;209;210;211;266;267;300;301;302;303;304;305;306;307;466;467;501;502;503;504;505;506;507;509;511;512;513;521</t>
  </si>
  <si>
    <t>98;99;101;102;103;105;106;107;108;109;110;111;115;116;118;119;126;127;128;129;130;131;132;133;137;138;139;140;141;142;143;144;145;151;158;162;164;173;174;196;198;201;202;203;209;210;211;300;301;302;303;304;305;306;307;501;502;503;504;505;506;507;509;511;512;513;521</t>
  </si>
  <si>
    <t>99;106;107;108;109;110;111;118;119;135;147;151;157;160;171;176;183;192;198;201;202;203;209;210;211;300;301;302;303;304;305;306;307;501;502;503;504;505;506;507;509;511;512;513;521</t>
  </si>
  <si>
    <t>98;99;101;102;103;105;106;107;108;109;110;111;112;113;115;116;118;119;121;122;123;124;125;126;127;128;129;130;131;132;133;134;135;137;138;139;140;141;142;143;144;145;146;147;149;151;153;156;157;158;159;160;162;164;166;167;168;170;171;173;174;175;176;178;180;182;183;196;198;201;202;203;209;210;211;266;267;268;300;301;302;303;304;305;306;307;366;466;467;501;502;503;504;505;506;507;509;511;512;513;521</t>
  </si>
  <si>
    <t>98;99;101;102;103;105;106;107;108;109;110;111;115;116;118;119;122;124;126;127;128;129;130;131;132;133;137;138;139;140;141;142;143;144;145;149;151;153;158;162;164;166;167;173;174;178;180;196;198;201;202;203;209;210;211;266;267;300;301;302;303;304;305;306;307;501;502;503;504;505;506;507;509;511;512;513;521</t>
  </si>
  <si>
    <t>12;98;99;101;102;103;105;106;107;108;109;110;111;115;116;118;119;121;122;125;126;127;128;129;130;131;132;133;137;138;139;140;141;142;143;144;145;149;151;153;158;162;164;166;167;168;173;174;178;180;196;198;201;202;203;209;210;266;267;268;300;301;302;303;304;305;306;307;366;466;467;501;502;503;504;505;506;507;509;511;512;513;521</t>
  </si>
  <si>
    <t>98;99;101;102;103;105;106;107;108;109;110;111;112;113;115;116;118;119;121;122;123;124;125;126;127;128;129;130;131;132;133;134;135;137;138;139;140;141;142;143;144;145;146;147;149;151;153;156;157;158;159;160;162;164;166;167;170;171;173;174;175;176;178;180;196;198;201;202;203;209;210;211;266;267;300;301;302;303;304;305;306;307;366;466;467;501;502;503;504;505;506;507;509;511;512;513;521</t>
  </si>
  <si>
    <t>98;99;101;102;103;105;106;107;108;109;110;111;118;119;125;126;127;128;129;130;131;132;133;137;138;139;140;141;142;143;144;145;149;153;158;162;166;167;168;173;174;196;198;201;202;203;209;210;211;266;267;268;300;301;302;303;304;305;306;307;366;466;467;501;502;503;504;505;506;507;509;511;512;513;521</t>
  </si>
  <si>
    <t>98;99;101;102;103;105;106;107;108;109;110;111;121;125;126;127;128;129;130;131;132;133;137;138;139;140;141;142;143;144;145;149;158;162;173;174;178;196;198;201;202;203;209;210;211;300;301;302;303;304;305;306;307;366;466;467;501;502;503;504;505;506;507;509;511;512;513;521</t>
  </si>
  <si>
    <t>98;99;101;102;103;105;106;107;108;115;116;122;126;127;128;129;130;131;132;133;137;138;139;140;141;142;144;149;153;158;162;166;167;173;178;196;197;198;201;202;203;266;267;300;301;302;303;304;305;306;307;466;467;501;502;503;504;505;506;507;509;511;512;513;521</t>
  </si>
  <si>
    <t>IS_ELEMENTO_DOMINIO_ASSOCIADO_CONTA(200.01;66;[1;2;3;4;5;6;8;10;11;12;15;16;17;18;19;21;31;32;33;34;35;36;37;38;39;40;41;42;43;44;45;50])</t>
  </si>
  <si>
    <t>IS_ELEMENTO_DOMINIO_ASSOCIADO_CONTA(200.02;66;[1;2;3;4;5;6;8;10;11;12;15;16;17;18;19;21;31;32;33;34;35;36;37;38;39;40;41;42;43;44;45;50])</t>
  </si>
  <si>
    <t>IS_ELEMENTO_DOMINIO_ASSOCIADO_CONTA(200.03;66;[1;2;3;4;5;6;8;10;11;12;15;16;17;18;19;21;31;32;33;34;35;36;37;38;39;40;41;42;43;44;45;50])</t>
  </si>
  <si>
    <t>IS_ELEMENTO_DOMINIO_ASSOCIADO_CONTA(200.04;66;[1;2;3;4;5;6;8;10;11;12;15;16;17;18;19;21;31;32;33;34;35;36;37;38;39;40;41;42;43;44;45;50])</t>
  </si>
  <si>
    <t>IS_ELEMENTO_DOMINIO_ASSOCIADO_CONTA(200.05;66;[1;2;3;4;5;6;8;10;11;12;15;16;17;18;19;21;31;32;33;34;35;36;37;38;39;40;41;42;43;44;45;50])</t>
  </si>
  <si>
    <t>IS_ELEMENTO_DOMINIO_ASSOCIADO_CONTA(200.06;66;[1;2;3;4;5;6;8;10;11;12;15;16;17;18;19;21;31;32;33;34;35;36;37;38;39;40;41;42;43;44;45;50])</t>
  </si>
  <si>
    <t>IS_ELEMENTO_DOMINIO_ASSOCIADO_CONTA(200.07;66;[1;2;3;4;5;6;8;10;11;12;15;16;17;18;19;21;31;32;33;34;35;36;37;38;39;40;41;42;43;44;45;50])</t>
  </si>
  <si>
    <t>IS_ELEMENTO_DOMINIO_ASSOCIADO_CONTA(200.08;66;[1;2;3;4;5;6;8;10;11;12;15;16;17;18;19;21;31;32;33;34;35;36;37;38;39;40;41;42;43;44;45;50])</t>
  </si>
  <si>
    <t>IS_ELEMENTO_DOMINIO_ASSOCIADO_CONTA(200.09;66;[1;2;3;4;5;6;8;10;11;12;15;16;17;18;19;21;31;32;33;34;35;36;37;38;39;40;41;42;43;44;45;50])</t>
  </si>
  <si>
    <t>IS_ELEMENTO_DOMINIO_ASSOCIADO_CONTA(200.10;66;[1;2;3;4;5;6;8;10;11;12;15;16;17;18;19;21;31;32;33;34;35;36;37;38;39;40;41;42;43;44;45;50])</t>
  </si>
  <si>
    <t>IS_ELEMENTO_DOMINIO_ASSOCIADO_CONTA(200.11;66;[1;2;3;4;5;6;8;10;11;12;15;16;17;18;19;21;31;32;33;34;35;36;37;38;39;40;41;42;43;44;45;50])</t>
  </si>
  <si>
    <t>IS_ELEMENTO_DOMINIO_ASSOCIADO_CONTA(200.12;66;[1;2;3;4;5;6;8;10;11;12;15;16;17;18;19;21;31;32;33;34;35;36;37;38;39;40;41;42;43;44;45;50])</t>
  </si>
  <si>
    <t>IS_ELEMENTO_DOMINIO_ASSOCIADO_CONTA(200.13;66;[1;2;3;4;5;6;8;10;11;12;15;16;17;18;19;21;31;32;33;34;35;36;37;38;39;40;41;42;43;44;45;50])</t>
  </si>
  <si>
    <t>IS_ELEMENTO_DOMINIO_ASSOCIADO_CONTA(200.14;66;[1;2;3;4;5;6;8;10;11;12;15;16;17;18;19;21;31;32;33;34;35;36;37;38;39;40;41;42;43;44;45;50])</t>
  </si>
  <si>
    <t>IS_ELEMENTO_DOMINIO_ASSOCIADO_CONTA(200.15;66;[1;2;3;4;5;6;8;10;11;12;15;16;17;18;19;21;31;32;33;34;35;36;37;38;39;40;41;42;43;44;45;50])</t>
  </si>
  <si>
    <t>IS_ELEMENTO_DOMINIO_ASSOCIADO_CONTA(200.16;66;[1;2;3;4;5;6;8;10;11;12;15;16;17;18;19;21;31;32;33;34;35;36;37;38;39;40;41;42;43;44;45;50])</t>
  </si>
  <si>
    <t>IS_ELEMENTO_DOMINIO_ASSOCIADO_CONTA(200.17;66;[1;2;3;4;5;6;8;10;11;12;15;16;17;18;19;21;31;32;33;34;35;36;37;38;39;40;41;42;43;44;45;50])</t>
  </si>
  <si>
    <t>IS_ELEMENTO_DOMINIO_ASSOCIADO_CONTA(200.18;66;[1;2;3;4;5;6;8;10;11;12;15;16;17;18;19;21;31;32;33;34;35;36;37;38;39;40;41;42;43;44;45;50])</t>
  </si>
  <si>
    <t>IS_ELEMENTO_DOMINIO_ASSOCIADO_CONTA(200.19;66;[1;2;3;4;5;6;8;10;11;12;15;16;17;18;19;21;31;32;33;34;35;36;37;38;39;40;41;42;43;44;45;50])</t>
  </si>
  <si>
    <t>IS_ELEMENTO_DOMINIO_ASSOCIADO_CONTA(200.20;66;[1;2;3;4;5;6;8;10;11;12;15;16;17;18;19;21;31;32;33;34;35;36;37;38;39;40;41;42;43;44;45;50])</t>
  </si>
  <si>
    <t>IS_ELEMENTO_DOMINIO_ASSOCIADO_CONTA(200.21;66;[1;2;3;4;5;6;8;10;11;12;15;16;17;18;19;21;31;32;33;34;35;36;37;38;39;40;41;42;43;44;45;50])</t>
  </si>
  <si>
    <t>IS_ELEMENTO_DOMINIO_ASSOCIADO_CONTA(200.22;66;[1;2;3;4;5;6;8;10;11;12;15;16;17;18;19;21;31;32;33;34;35;36;37;38;39;40;41;42;43;44;45;50])</t>
  </si>
  <si>
    <t>IS_ELEMENTO_DOMINIO_ASSOCIADO_CONTA(200.23;66;[1;2;3;4;5;6;8;10;11;12;15;16;17;18;19;21;31;32;33;34;35;36;37;38;39;40;41;42;43;44;45;50])</t>
  </si>
  <si>
    <t>IS_ELEMENTO_DOMINIO_ASSOCIADO_CONTA(200.24;66;[1;2;3;4;5;6;8;10;11;12;15;16;17;18;19;21;31;32;33;34;35;36;37;38;39;40;41;42;43;44;45;50])</t>
  </si>
  <si>
    <t>IS_ELEMENTO_DOMINIO_ASSOCIADO_CONTA(200.25;66;[1;2;3;4;5;6;8;10;11;12;15;16;17;18;19;21;31;32;33;34;35;36;37;38;39;40;41;42;43;44;45;50])</t>
  </si>
  <si>
    <t>IS_ELEMENTO_DOMINIO_ASSOCIADO_CONTA(200.26;66;[1;2;3;4;5;6;8;10;11;12;15;16;17;18;19;21;31;32;33;34;35;36;37;38;39;40;41;42;43;44;45;50])</t>
  </si>
  <si>
    <t>IS_ELEMENTO_DOMINIO_ASSOCIADO_CONTA(200.27;66;[1;2;3;4;5;6;8;10;11;12;15;16;17;18;19;21;31;32;33;34;35;36;37;38;39;40;41;42;43;44;45;50])</t>
  </si>
  <si>
    <t>IS_ELEMENTO_DOMINIO_ASSOCIADO_CONTA(200.28;66;[1;2;3;4;5;6;8;10;11;12;15;16;17;18;19;21;31;32;33;34;35;36;37;38;39;40;41;42;43;44;45;50])</t>
  </si>
  <si>
    <t>IS_ELEMENTO_DOMINIO_ASSOCIADO_CONTA(200.29;66;[1;2;3;4;5;6;8;10;11;12;15;16;17;18;19;21;31;32;33;34;35;36;37;38;39;40;41;42;43;44;45;50])</t>
  </si>
  <si>
    <t>IS_ELEMENTO_DOMINIO_ASSOCIADO_CONTA(200.30;66;[1;2;3;4;5;6;8;10;11;12;15;16;17;18;19;21;31;32;33;34;35;36;37;38;39;40;41;42;43;44;45;50])</t>
  </si>
  <si>
    <t>IS_ELEMENTO_DOMINIO_ASSOCIADO_CONTA(200.31;66;[1;2;3;4;5;6;8;10;11;12;15;16;17;18;19;21;31;32;33;34;35;36;37;38;39;40;41;42;43;44;45;50])</t>
  </si>
  <si>
    <t>IS_ELEMENTO_DOMINIO_ASSOCIADO_CONTA(200.32;66;[1;2;3;4;5;6;8;10;11;12;15;16;17;18;19;21;31;32;33;34;35;36;37;38;39;40;41;42;43;44;45;50])</t>
  </si>
  <si>
    <t>IS_ELEMENTO_DOMINIO_ASSOCIADO_CONTA(200.33;66;[1;2;3;4;5;6;8;10;11;12;15;16;17;18;19;21;31;32;33;34;35;36;37;38;39;40;41;42;43;44;45;50])</t>
  </si>
  <si>
    <t>IS_ELEMENTO_DOMINIO_ASSOCIADO_CONTA(200.34;66;[1;2;3;4;5;6;8;10;11;12;15;16;17;18;19;21;31;32;33;34;35;36;37;38;39;40;41;42;43;44;45;50])</t>
  </si>
  <si>
    <t>IS_ELEMENTO_DOMINIO_ASSOCIADO_CONTA(200.35;66;[1;2;3;4;5;6;8;10;11;12;15;16;17;18;19;21;31;32;33;34;35;36;37;38;39;40;41;42;43;44;45;50])</t>
  </si>
  <si>
    <t>IS_ELEMENTO_DOMINIO_ASSOCIADO_CONTA(200.36;66;[1;2;3;4;5;6;8;10;11;12;15;16;17;18;19;21;31;32;33;34;35;36;37;38;39;40;41;42;43;44;45;50])</t>
  </si>
  <si>
    <t>IS_ELEMENTO_DOMINIO_ASSOCIADO_CONTA(200.37;66;[1;2;3;4;5;6;8;10;11;12;15;16;17;18;19;21;31;32;33;34;35;36;37;38;39;40;41;42;43;44;45;50])</t>
  </si>
  <si>
    <t>IS_ELEMENTO_DOMINIO_ASSOCIADO_CONTA(200.38;66;[1;2;3;4;5;6;8;10;11;12;15;16;17;18;19;21;31;32;33;34;35;36;37;38;39;40;41;42;43;44;45;50])</t>
  </si>
  <si>
    <t>IS_ELEMENTO_DOMINIO_ASSOCIADO_CONTA(200.39;66;[1;2;3;4;5;6;8;10;11;12;15;16;17;18;19;21;31;32;33;34;35;36;37;38;39;40;41;42;43;44;45;50])</t>
  </si>
  <si>
    <t>IS_ELEMENTO_DOMINIO_ASSOCIADO_CONTA(200.40;66;[1;2;3;4;5;6;8;10;11;12;15;16;17;18;19;21;31;32;33;34;35;36;37;38;39;40;41;42;43;44;45;50])</t>
  </si>
  <si>
    <t>IS_ELEMENTO_DOMINIO_ASSOCIADO_CONTA(200.41;66;[1;2;3;4;5;6;8;10;11;12;15;16;17;18;19;21;31;32;33;34;35;36;37;38;39;40;41;42;43;44;45;50])</t>
  </si>
  <si>
    <t>IS_ELEMENTO_DOMINIO_ASSOCIADO_CONTA(200.42;66;[1;2;3;4;5;6;8;10;11;12;15;16;17;18;19;21;31;32;33;34;35;36;37;38;39;40;41;42;43;44;45;50])</t>
  </si>
  <si>
    <t>IS_ELEMENTO_DOMINIO_ASSOCIADO_CONTA(200.43;66;[1;2;3;4;5;6;8;10;11;12;15;16;17;18;19;21;31;32;33;34;35;36;37;38;39;40;41;42;43;44;45;50])</t>
  </si>
  <si>
    <t>IS_ELEMENTO_DOMINIO_ASSOCIADO_CONTA(200.44;66;[1;2;3;4;5;6;8;10;11;12;15;16;17;18;19;21;31;32;33;34;35;36;37;38;39;40;41;42;43;44;45;50])</t>
  </si>
  <si>
    <t>IS_ELEMENTO_DOMINIO_ASSOCIADO_CONTA(200.45;66;[1;2;3;4;5;6;8;10;11;12;15;16;17;18;19;21;31;32;33;34;35;36;37;38;39;40;41;42;43;44;45;50])</t>
  </si>
  <si>
    <t>IS_ELEMENTO_DOMINIO_ASSOCIADO_CONTA(200.46;66;[1;2;3;4;5;6;8;10;11;12;15;16;17;18;19;21;31;32;33;34;35;36;37;38;39;40;41;42;43;44;45;50])</t>
  </si>
  <si>
    <t>IS_ELEMENTO_DOMINIO_ASSOCIADO_CONTA(200.47;66;[1;2;3;4;5;6;8;10;11;12;15;16;17;18;19;21;31;32;33;34;35;36;37;38;39;40;41;42;43;44;45;50])</t>
  </si>
  <si>
    <t>IS_ELEMENTO_DOMINIO_ASSOCIADO_CONTA(200.48;66;[1;2;3;4;5;6;8;10;11;12;15;16;17;18;19;21;31;32;33;34;35;36;37;38;39;40;41;42;43;44;45;50])</t>
  </si>
  <si>
    <t>IS_ELEMENTO_DOMINIO_ASSOCIADO_CONTA(200.49;66;[1;2;3;4;5;6;8;10;11;12;15;16;17;18;19;21;31;32;33;34;35;36;37;38;39;40;41;42;43;44;45;50])</t>
  </si>
  <si>
    <t>IS_ELEMENTO_DOMINIO_ASSOCIADO_CONTA(200.50;66;[1;2;3;4;5;6;8;10;11;12;15;16;17;18;19;21;31;32;33;34;35;36;37;38;39;40;41;42;43;44;45;50])</t>
  </si>
  <si>
    <t>IS_ELEMENTO_DOMINIO_ASSOCIADO_CONTA(200.51;66;[1;2;3;4;5;6;8;10;11;12;15;16;17;18;19;21;31;32;33;34;35;36;37;38;39;40;41;42;43;44;45;50])</t>
  </si>
  <si>
    <t>IS_ELEMENTO_DOMINIO_ASSOCIADO_CONTA(200.52;66;[1;2;3;4;5;6;8;10;11;12;15;16;17;18;19;21;31;32;33;34;35;36;37;38;39;40;41;42;43;44;45;50])</t>
  </si>
  <si>
    <t>IS_ELEMENTO_DOMINIO_ASSOCIADO_CONTA(200.53;66;[1;2;3;4;5;6;8;10;11;12;15;16;17;18;19;21;31;32;33;34;35;36;37;38;39;40;41;42;43;44;45;50])</t>
  </si>
  <si>
    <t>IS_ELEMENTO_DOMINIO_ASSOCIADO_CONTA(200.54;66;[1;2;3;4;5;6;8;10;11;12;15;16;17;18;19;21;31;32;33;34;35;36;37;38;39;40;41;42;43;44;45;50])</t>
  </si>
  <si>
    <t>IS_ELEMENTO_DOMINIO_ASSOCIADO_CONTA(200.55;66;[1;2;3;4;5;6;8;10;11;12;15;16;17;18;19;21;31;32;33;34;35;36;37;38;39;40;41;42;43;44;45;50])</t>
  </si>
  <si>
    <t>IS_ELEMENTO_DOMINIO_ASSOCIADO_CONTA(200.56;66;[1;2;3;4;5;6;8;10;11;12;15;16;17;18;19;21;31;32;33;34;35;36;37;38;39;40;41;42;43;44;45;50])</t>
  </si>
  <si>
    <t>IS_ELEMENTO_DOMINIO_ASSOCIADO_CONTA(200.57;66;[1;2;3;4;5;6;8;10;11;12;15;16;17;18;19;21;31;32;33;34;35;36;37;38;39;40;41;42;43;44;45;50])</t>
  </si>
  <si>
    <t>IS_ELEMENTO_DOMINIO_ASSOCIADO_CONTA(200.58;66;[1;2;3;4;5;6;8;10;11;12;15;16;17;18;19;21;31;32;33;34;35;36;37;38;39;40;41;42;43;44;45;50])</t>
  </si>
  <si>
    <t>IS_ELEMENTO_DOMINIO_ASSOCIADO_CONTA(200.59;66;[1;2;3;4;5;6;8;10;11;12;15;16;17;18;19;21;31;32;33;34;35;36;37;38;39;40;41;42;43;44;45;50])</t>
  </si>
  <si>
    <t>IS_ELEMENTO_DOMINIO_ASSOCIADO_CONTA(200.60;66;[1;2;3;4;5;6;8;10;11;12;15;16;17;18;19;21;31;32;33;34;35;36;37;38;39;40;41;42;43;44;45;50])</t>
  </si>
  <si>
    <t>IS_ELEMENTO_DOMINIO_ASSOCIADO_CONTA(200.61;66;[1;2;3;4;5;6;8;10;11;12;15;16;17;18;19;21;31;32;33;34;35;36;37;38;39;40;41;42;43;44;45;50])</t>
  </si>
  <si>
    <t>IS_ELEMENTO_DOMINIO_ASSOCIADO_CONTA(510.01;42;[99;300;301;302;303;304;305;306;307])</t>
  </si>
  <si>
    <t>IS_ELEMENTO_DOMINIO_ASSOCIADO_CONTA(510.02;42;[99;300;301;302;303;304;305;306;307])</t>
  </si>
  <si>
    <t>IS_ELEMENTO_DOMINIO_ASSOCIADO_CONTA(510.03;42;[98;99;115;116;121;122;149;153;162;166;167;178;196;198;266;267;300;301;302;303;304;305;306;307;466;467])</t>
  </si>
  <si>
    <t>IS_ELEMENTO_DOMINIO_ASSOCIADO_CONTA(526.02;42;[98;99;105;115;116;118;121;122;130;141;149;153;162;164;166;167;178;196;198;266;267;300;301;302;303;304;305;306;307;466;467])</t>
  </si>
  <si>
    <t>IS_ELEMENTO_DOMINIO_ASSOCIADO_CONTA(526.03;42;[99;300;301;302;303;304;305;306;307])</t>
  </si>
  <si>
    <t>IS_ELEMENTO_DOMINIO_ASSOCIADO_CONTA(530.24;42;[98;99;112;115;116;121;122;124;134;146;149;153;156;170;174;175;178;182;191;196;198;300;301;302;303;304;305;306;307])</t>
  </si>
  <si>
    <t>IS_ELEMENTO_DOMINIO_ASSOCIADO_CONTA(530.25;42;[98;99;112;115;116;121;122;124;134;146;149;153;156;170;174;175;178;182;191;196;198;300;301;302;303;304;305;306;307])</t>
  </si>
  <si>
    <t>IS_ELEMENTO_DOMINIO_ASSOCIADO_CONTA(530.41;42;[98;99;101;102;103;105;106;107;108;109;110;111;115;116;121;122;126;127;128;129;130;131;132;133;137;138;139;140;141;142;143;144;145;149;153;158;162;166;167;173;174;178;196;198;201;202;203;209;210;211;266;267;300;301;302;303;304;305;306;307;466;467;501;502;503;504;505;506;507;509;511;512;513;521])</t>
  </si>
  <si>
    <t>IS_ELEMENTO_DOMINIO_ASSOCIADO_CONTA(530.42;42;[98;99;101;102;103;105;106;107;108;109;110;111;115;116;118;119;126;127;128;129;130;131;132;133;137;138;139;140;141;142;143;144;145;151;158;162;164;173;174;196;198;201;202;203;209;210;211;300;301;302;303;304;305;306;307;501;502;503;504;505;506;507;509;511;512;513;521])</t>
  </si>
  <si>
    <t>IS_ELEMENTO_DOMINIO_ASSOCIADO_CONTA(530.43;42;[98;99;101;102;103;105;106;107;108;109;110;111;115;116;118;119;126;127;128;129;130;131;132;133;137;138;139;140;141;142;143;144;145;151;158;162;164;173;174;196;198;201;202;203;209;210;211;300;301;302;303;304;305;306;307;501;502;503;504;505;506;507;509;511;512;513;521])</t>
  </si>
  <si>
    <t>IS_ELEMENTO_DOMINIO_ASSOCIADO_CONTA(530.44;42;[98;99;101;102;103;105;106;107;108;109;110;111;115;116;118;119;126;127;128;129;130;131;132;133;137;138;139;140;141;142;143;144;145;151;158;162;164;173;174;196;198;201;202;203;209;210;211;300;301;302;303;304;305;306;307;501;502;503;504;505;506;507;509;511;512;513;521])</t>
  </si>
  <si>
    <t>IS_ELEMENTO_DOMINIO_ASSOCIADO_CONTA(530.50;42;[99;106;107;108;109;110;111;118;119;135;147;151;157;160;171;176;183;192;198;201;202;203;209;210;211;300;301;302;303;304;305;306;307;501;502;503;504;505;506;507;509;511;512;513;521])</t>
  </si>
  <si>
    <t>IS_ELEMENTO_DOMINIO_ASSOCIADO_CONTA(530.51;42;[99;106;107;108;109;110;111;118;119;135;147;151;157;160;171;176;183;192;198;201;202;203;209;210;211;300;301;302;303;304;305;306;307;501;502;503;504;505;506;507;509;511;512;513;521])</t>
  </si>
  <si>
    <t>IS_ELEMENTO_DOMINIO_ASSOCIADO_CONTA(535.05;42;[99;300;301;302;303;304;305;306;307])</t>
  </si>
  <si>
    <t>IS_ELEMENTO_DOMINIO_ASSOCIADO_CONTA(540.07;42;[98;99;105;115;116;118;121;130;141;149;153;162;164;166;167;178;196;198;266;267;300;301;302;303;304;305;306;307;466;467])</t>
  </si>
  <si>
    <t>IS_ELEMENTO_DOMINIO_ASSOCIADO_CONTA(540.08;42;[99;300;301;302;303;304;305;306;307])</t>
  </si>
  <si>
    <t>IS_ELEMENTO_DOMINIO_ASSOCIADO_CONTA(550.13;42;[98;99;101;102;103;105;106;107;108;109;110;111;112;113;115;116;118;119;121;122;123;124;125;126;127;128;129;130;131;132;133;134;135;137;138;139;140;141;142;143;144;145;146;147;149;151;153;156;157;158;159;160;162;164;166;167;168;170;171;173;174;175;176;178;180;182;183;196;198;201;202;203;209;210;211;266;267;268;300;301;302;303;304;305;306;307;366;466;467;501;502;503;504;505;506;507;509;511;512;513;521])</t>
  </si>
  <si>
    <t>IS_ELEMENTO_DOMINIO_ASSOCIADO_CONTA(550.30; 42;[98;99;101;102;103;105;106;107;108;109;110;111;112;113;115;116;118;119;121;122;123;124;125;126;127;128;129;130;131;132;133;134;135;137;138;139;140;141;142;143;144;145;146;147;149;151;153;156;157;158;159;160;162;164;166;167;168;170;171;173;174;175;176;178;180;182;183;196;198;201;202;203;209;210;211;266;267;268;300;301;302;303;304;305;306;307;366;466;467;501;502;503;504;505;506;507;509;511;512;513;521])</t>
  </si>
  <si>
    <t>IS_ELEMENTO_DOMINIO_ASSOCIADO_CONTA(560.05;42;[98;99;101;102;103;105;106;107;108;109;110;111;115;116;118;119;122;124;126;127;128;129;130;131;132;133;137;138;139;140;141;142;143;144;145;149;151;153;158;162;164;166;167;173;174;178;180;196;198;201;202;203;209;210;211;266;267;300;301;302;303;304;305;306;307;501;502;503;504;505;506;507;509;511;512;513;521])</t>
  </si>
  <si>
    <t>IS_ELEMENTO_DOMINIO_ASSOCIADO_CONTA(560.06;42;[98;99;101;102;103;105;106;107;108;109;110;111;115;116;118;119;122;124;126;127;128;129;130;131;132;133;137;138;139;140;141;142;143;144;145;149;151;153;158;162;164;166;167;173;174;178;180;196;198;201;202;203;209;210;211;266;267;300;301;302;303;304;305;306;307;501;502;503;504;505;506;507;509;511;512;513;521])</t>
  </si>
  <si>
    <t>IS_ELEMENTO_DOMINIO_ASSOCIADO_CONTA(570.01;42;[99;300;301;302;303;304;305;306;307])</t>
  </si>
  <si>
    <t>IS_ELEMENTO_DOMINIO_ASSOCIADO_CONTA(570.06;42;[12;98;99;101;102;103;105;106;107;108;109;110;111;115;116;118;119;121;122;125;126;127;128;129;130;131;132;133;137;138;139;140;141;142;143;144;145;149;151;153;158;162;164;166;167;168;173;174;178;180;196;198;201;202;203;209;210;266;267;268;300;301;302;303;304;305;306;307;366;466;467;501;502;503;504;505;506;507;509;511;512;513;521])</t>
  </si>
  <si>
    <t>IS_ELEMENTO_DOMINIO_ASSOCIADO_CONTA(570.10;42;[98;99;101;102;103;105;106;107;108;109;110;111;115;116;118;119;121;122;126;127;128;129;130;131;132;133;137;138;139;140;141;142;143;144;145;149;151;153;158;162;164;166;167;173;174;178;180;196;198;209;210;211;266;267;300;301;302;303;304;305;306;307])</t>
  </si>
  <si>
    <t>IS_ELEMENTO_DOMINIO_ASSOCIADO_CONTA(590.10;42;[99;300;301;302;303;304;305;306;307])</t>
  </si>
  <si>
    <t>IS_ELEMENTO_DOMINIO_ASSOCIADO_CONTA(590.11;42;[99;300;301;302;303;304;305;306;307])</t>
  </si>
  <si>
    <t>IS_ELEMENTO_DOMINIO_ASSOCIADO_CONTA(590.12;42;[99;300;301;302;303;304;305;306;307])</t>
  </si>
  <si>
    <t>IS_ELEMENTO_DOMINIO_ASSOCIADO_CONTA(600.05;42;[98;99;101;102;103;105;106;107;108;109;110;111;112;113;115;116;118;119;121;122;123;124;125;126;127;128;129;130;131;132;133;134;135;137;138;139;140;141;142;143;144;145;146;147;149;151;153;156;157;158;159;160;162;164;166;167;170;171;173;174;175;176;178;180;196;198;201;202;203;209;210;211;266;267;300;301;302;303;304;305;306;307;366;466;467;501;502;503;504;505;506;507;509;511;512;513;521])</t>
  </si>
  <si>
    <t>IS_ELEMENTO_DOMINIO_ASSOCIADO_CONTA(600.06;42;[98;99;101;102;103;105;106;107;108;109;110;111;112;113;115;116;118;119;121;122;123;124;125;126;127;128;129;130;131;132;133;134;135;137;138;139;140;141;142;143;144;145;146;147;149;151;153;156;157;158;159;160;162;164;166;167;170;171;173;174;175;176;178;180;196;198;201;202;203;209;210;211;266;267;300;301;302;303;304;305;306;307;366;466;467;501;502;503;504;505;506;507;509;511;512;513;521])</t>
  </si>
  <si>
    <t>IS_ELEMENTO_DOMINIO_ASSOCIADO_CONTA(605.06;42;[99;300;301;302;303;304;305;306;307])</t>
  </si>
  <si>
    <t>IS_ELEMENTO_DOMINIO_ASSOCIADO_CONTA(610.01;42;[98;99;101;102;103;105;106;107;108;109;110;111;126;127;128;129;130;131;132;133;137;138;139;140;141;142;143;144;145;158;173;174;196;198;209;210;211;300;301;302;303;304;305;306;307])</t>
  </si>
  <si>
    <t>IS_ELEMENTO_DOMINIO_ASSOCIADO_CONTA(610.03;42;[98;99;101;102;103;105;106;107;108;109;110;111;126;127;128;129;130;131;132;133;137;138;139;140;141;142;143;144;145;158;173;174;196;198;209;210;211;300;301;302;303;304;305;306;307])</t>
  </si>
  <si>
    <t>IS_ELEMENTO_DOMINIO_ASSOCIADO_CONTA(620.06;42;[98;99;101;102;103;105;106;107;108;109;110;111;118;119;125;126;127;128;129;130;131;132;133;137;138;139;140;141;142;143;144;145;149;153;158;162;166;167;168;173;174;196;198;201;202;203;209;210;211;266;267;268;300;301;302;303;304;305;306;307;366;466;467;501;502;503;504;505;506;507;509;511;512;513;521])</t>
  </si>
  <si>
    <t>IS_ELEMENTO_DOMINIO_ASSOCIADO_CONTA(620.07;42;[98;99;101;102;103;105;106;107;108;109;110;111;121;125;126;127;128;129;130;131;132;133;137;138;139;140;141;142;143;144;145;149;158;162;173;174;178;196;198;201;202;203;209;210;211;300;301;302;303;304;305;306;307;366;466;467;501;502;503;504;505;506;507;509;511;512;513;521])</t>
  </si>
  <si>
    <t>IS_ELEMENTO_DOMINIO_ASSOCIADO_CONTA(620.10;42;[98;99;101;102;103;105;106;107;108;109;110;111;121;126;127;128;129;130;131;132;133;137;138;139;140;141;142;143;144;145;149;153;158;162;166;167;173;174;178;196;198;209;210;211;266;267;300;301;302;303;304;305;306;307;466;467])</t>
  </si>
  <si>
    <t>IS_ELEMENTO_DOMINIO_ASSOCIADO_CONTA(630.01;42;[99;300;301;302;303;304;305;306;307])</t>
  </si>
  <si>
    <t>IS_ELEMENTO_DOMINIO_ASSOCIADO_CONTA(630.02;42;[99;300;301;302;303;304;305;306;307])</t>
  </si>
  <si>
    <t>IS_ELEMENTO_DOMINIO_ASSOCIADO_CONTA(640.01;42;[98;99;101;102;103;105;106;107;108;115;116;122;126;127;128;129;130;131;132;133;137;138;139;140;141;142;144;149;153;158;162;166;167;173;178;196;197;198;201;202;203;266;267;300;301;302;303;304;305;306;307;466;467;501;502;503;504;505;506;507;509;511;512;513;521])</t>
  </si>
  <si>
    <t>IS_ELEMENTO_DOMINIO_ASSOCIADO_CONTA(640.02;42;[98;99;101;102;103;105;106;107;108;115;116;122;126;127;128;129;130;131;132;133;137;138;139;140;141;142;144;149;153;158;162;166;167;173;178;196;197;198;201;202;203;266;267;300;301;302;303;304;305;306;307;466;467;501;502;503;504;505;506;507;509;511;512;513;521])</t>
  </si>
  <si>
    <t>98;99;102;103;105;106;107;108;109;110;111;126;127;128;129;130;131;132;133;137;138;139;140;142;145;158;196;197;198;201;202;203;209;210;211;300;301;302;303;304;305;306;307;308;501;502;503;504;505;506;507;509;511;512;513;521</t>
  </si>
  <si>
    <t>98;99;101;102;103;126;127;128;129;132;137;138;139;140;197;198;201;202;203;300;301;302;303;304;305;306;307;501;502;503;504;505;506;507;509;511;512;513;521</t>
  </si>
  <si>
    <t>98;99;101;102;103;105;106;107;108;109;110;111;126;127;128;129;130;131;132;133;137;138;139;140;142;145;158;196;197;198;201;202;203;209;210;211;300;301;302;303;304;305;306;307;501;502;503;504;505;506;507;509;511;512;513;521</t>
  </si>
  <si>
    <t>99;101;102;103;105;106;107;108;109;110;111;126;127;128;129;130;131;132;133;137;138;139;140;142;145;158;198;201;202;203;209;210;211;300;301;302;303;304;305;306;307;501;502;503;504;505;506;507;509;511;512;513;521</t>
  </si>
  <si>
    <t>99;101;102;103;126;127;128;129;132;137;138;139;140;198;201;202;203;300;301;302;303;304;305;306;307;501;502;503;504;505;506;507;509;511;512;513;521</t>
  </si>
  <si>
    <t>98;99;101;102;103;105;106;109;110;111;115;116;118;119;121;122;126;127;128;129;130;131;132;133;137;138;139;140;141;142;144;145;149;151;153;158;162;164;166;167;173;174;178;180;196;198;201;202;203;209;210;211;265;266;267;300;301;302;303;304;305;306;307;466;467;501;502;503;504;505;506;507;509;511;512;513;521</t>
  </si>
  <si>
    <t>98;99;101;102;103;105;106;107;108;109;110;111;115;116;118;119;121;122;126;127;128;129;130;131;132;133;137;138;139;140;141;142;144;145;149;151;153;158;162;164;166;167;173;174;178;180;196;198;209;210;211;266;267;300;301;302;303;304;305;306;307;466;467</t>
  </si>
  <si>
    <t>98;99;101;102;103;105;106;107;108;109;110;111;115;116;121;122;126;127;128;129;130;131;132;133;137;138;139;140;141;142;143;144;145;149;153;158;162;166;167;173;174;178;196;197;198;201;202;203;209;210;211;266;267;300;301;302;303;304;305;306;307;466;467;501;502;503;504;505;506;507;509;511;512;513;521</t>
  </si>
  <si>
    <t>98;99;101;102;103;105;106;107;108;109;110;111;115;116;118;119;121;122;126;127;128;129;130;131;132;133;137;138;139;140;141;142;144;145;149;151;153;158;162;164;166;167;173;174;178;180;196;198;209;210;211;265;266;267;300;301;302;303;304;305;306;307;466;467</t>
  </si>
  <si>
    <t>98;99;101;102;103;105;106;107;108;109;110;111;115;116;126;127;128;129;130;131;132;133;137;138;139;140;141;142;143;144;145;149;158;162;173;174;196;197;198;201;202;203;209;210;211;300;301;302;303;304;305;306;307;501;502;503;504;505;506;507;509;511;512;513;521</t>
  </si>
  <si>
    <t>40% - Derivativos de Crédito providos por instituições financeiras e demais instituições autorizadas a funcionar pelo Banco Central do Brasil, bem como instituições financeiras sediadas nas jurisdições de que trata o art. 4º, inc. IV, classificada na categoria de risco A, conforme definições do art. 30 da Res. BCB 229.</t>
  </si>
  <si>
    <t>35% - Outros mitigadores não definidos na tabela com FPR de 35%. </t>
  </si>
  <si>
    <t>98;99;112;113;115;116;121;122;124;134;135;141;142;146;147;149;153;156;157;159;160;162;170;171;174;175;176;178;196;198;300;301;302;303;304;305;306;307</t>
  </si>
  <si>
    <t>20% - Depósitos a prazo, depósitos interfinanceiros, letras financeiras, letras de crédito imobiliário, letras de crédito do agronegócio, letras de arrendamento mercantil, letras imobiliárias garantidas e certificados de operações estruturadas (COE), quando esses instrumentos forem de emissão própria e mantidos na própria instituição ou custodiados em seu favor por terceiros, caso haja descasamento entre as moedas em que são denominados ou indexados a exposição e o respectivo colateral financeiro.</t>
  </si>
  <si>
    <t>IS_ELEMENTO_DOMINIO_ASSOCIADO_CONTA(520.01;42;[98;99;102;103;105;106;107;108;109;110;111;126;127;128;129;130;131;132;133;137;138;139;140;142;145;158;196;197;198;201;202;203;209;210;211;300;301;302;303;304;305;306;307;308;501;502;503;504;505;506;507;509;511;512;513;521])</t>
  </si>
  <si>
    <t>IS_ELEMENTO_DOMINIO_ASSOCIADO_CONTA(520.02;42;[98;99;101;102;103;126;127;128;129;132;137;138;139;140;197;198;201;202;203;300;301;302;303;304;305;306;307;501;502;503;504;505;506;507;509;511;512;513;521])</t>
  </si>
  <si>
    <t>IS_ELEMENTO_DOMINIO_ASSOCIADO_CONTA(520.03;42;[98;99;101;102;103;105;106;107;108;109;110;111;126;127;128;129;130;131;132;133;137;138;139;140;142;145;158;196;197;198;201;202;203;209;210;211;300;301;302;303;304;305;306;307;501;502;503;504;505;506;507;509;511;512;513;521])</t>
  </si>
  <si>
    <t>IS_ELEMENTO_DOMINIO_ASSOCIADO_CONTA(520.04;42;[99;101;102;103;105;106;107;108;109;110;111;126;127;128;129;130;131;132;133;137;138;139;140;142;145;158;198;201;202;203;209;210;211;300;301;302;303;304;305;306;307;501;502;503;504;505;506;507;509;511;512;513;521])</t>
  </si>
  <si>
    <t>IS_ELEMENTO_DOMINIO_ASSOCIADO_CONTA(520.05;42;[99;101;102;103;126;127;128;129;132;137;138;139;140;198;201;202;203;300;301;302;303;304;305;306;307;501;502;503;504;505;506;507;509;511;512;513;521])</t>
  </si>
  <si>
    <t>IS_ELEMENTO_DOMINIO_ASSOCIADO_CONTA(526.01;42;[98;99;101;102;103;105;106;109;110;111;115;116;118;119;121;122;126;127;128;129;130;131;132;133;137;138;139;140;141;142;144;145;149;151;153;158;162;164;166;167;173;174;178;180;196;198;201;202;203;209;210;211;265;266;267;300;301;302;303;304;305;306;307;466;467;501;502;503;504;505;506;507;509;511;512;513;521])</t>
  </si>
  <si>
    <t>IS_ELEMENTO_DOMINIO_ASSOCIADO_CONTA(527.01;42;[98;99;101;102;103;105;106;107;108;109;110;111;115;116;118;119;121;122;126;127;128;129;130;131;132;133;137;138;139;140;141;142;144;145;149;151;153;158;162;164;166;167;173;174;178;180;196;198;209;210;211;266;267;300;301;302;303;304;305;306;307;466;467])</t>
  </si>
  <si>
    <t>IS_ELEMENTO_DOMINIO_ASSOCIADO_CONTA(530.07;42;[98;99;101;102;103;105;106;107;108;109;110;111;115;116;121;122;126;127;128;129;130;131;132;133;137;138;139;140;141;142;143;144;145;149;153;158;162;166;167;173;174;178;196;197;198;201;202;203;209;210;211;266;267;300;301;302;303;304;305;306;307;466;467;501;502;503;504;505;506;507;509;511;512;513;521])</t>
  </si>
  <si>
    <t>IS_ELEMENTO_DOMINIO_ASSOCIADO_CONTA(530.20;42;[98;99;101;102;103;105;106;107;108;109;110;111;115;116;118;119;121;122;126;127;128;129;130;131;132;133;137;138;139;140;141;142;144;145;149;151;153;158;162;164;166;167;173;174;178;180;196;198;209;210;211;265;266;267;300;301;302;303;304;305;306;307;466;467])</t>
  </si>
  <si>
    <t>IS_ELEMENTO_DOMINIO_ASSOCIADO_CONTA(530.22;42;[98;99;112;115;116;121;122;124;134;146;149;153;156;170;174;175;178;182;191;196;198;300;301;302;303;304;305;306;307])</t>
  </si>
  <si>
    <t>IS_ELEMENTO_DOMINIO_ASSOCIADO_CONTA(530.23;42;[98;99;112;113;115;116;121;122;124;134;135;141;142;146;147;149;153;156;157;159;160;162;170;171;174;175;176;178;196;198;300;301;302;303;304;305;306;307])</t>
  </si>
  <si>
    <t>IS_ELEMENTO_DOMINIO_ASSOCIADO_CONTA(530.30.01;42;[98;99;101;102;103;105;106;107;108;109;110;111;115;116;121;122;126;127;128;129;130;131;132;133;137;138;139;140;141;142;143;144;145;149;153;158;162;166;167;173;174;178;196;197;198;201;202;203;209;210;211;266;267;300;301;302;303;304;305;306;307;466;467;501;502;503;504;505;506;507;509;511;512;513;521])</t>
  </si>
  <si>
    <t>IS_ELEMENTO_DOMINIO_ASSOCIADO_CONTA(530.30.02;42;[98;99;101;102;103;105;106;107;108;109;110;111;115;116;126;127;128;129;130;131;132;133;137;138;139;140;141;142;143;144;145;149;158;162;173;174;196;197;198;201;202;203;209;210;211;300;301;302;303;304;305;306;307;501;502;503;504;505;506;507;509;511;512;513;521])</t>
  </si>
  <si>
    <t>IS_ELEMENTO_DOMINIO_ASSOCIADO_CONTA(530.40;42;[98;99;101;102;103;105;106;107;108;109;110;111;115;116;121;122;126;127;128;129;130;131;132;133;137;138;139;140;141;142;143;144;145;149;153;158;162;166;167;173;174;178;196;198;201;202;203;209;210;211;266;267;300;301;302;303;304;305;306;307;466;467;501;502;503;504;505;506;507;509;511;512;513;521])</t>
  </si>
  <si>
    <t>IS_ELEMENTO_DOMINIO_ASSOCIADO_CONTA(535.04;42;[99;300;301;302;303;304;305;306;307])</t>
  </si>
  <si>
    <t>98;99;101;102;103;105;106;107;108;115;116;122;126;127;128;129;130;131;132;133;137;138;139;140;141;142;144;149;153;158;162;166;167;173;178;196;197;198;266;267;300;301;302;303;304;305;306;307;466;467;501;502;503;504;505;506;507;509;511;512;513;521</t>
  </si>
  <si>
    <t>IS_ELEMENTO_DOMINIO_ASSOCIADO_CONTA(640.03;42;[98;99;101;102;103;105;106;107;108;115;116;122;126;127;128;129;130;131;132;133;137;138;139;140;141;142;144;149;153;158;162;166;167;173;178;196;197;198;266;267;300;301;302;303;304;305;306;307;466;467;501;502;503;504;505;506;507;509;511;512;513;521])</t>
  </si>
  <si>
    <t>98;99;101;102;103;105;106;107;109;110;111;115;116;126;127;128;129;130;131;132;133;137;138;139;140;141;142;143;144;145;149;158;162;173;174;196;197;198;201;202;203;209;210;211;300;301;302;303;304;305;306;307;501;502;503;504;505;506;507;509;511;512;513;521</t>
  </si>
  <si>
    <t>IS_ELEMENTO_DOMINIO_ASSOCIADO_CONTA(530.08;42;[98;99;101;102;103;105;106;107;109;110;111;115;116;126;127;128;129;130;131;132;133;137;138;139;140;141;142;143;144;145;149;158;162;173;174;196;197;198;201;202;203;209;210;211;300;301;302;303;304;305;306;307;501;502;503;504;505;506;507;509;511;512;513;521])</t>
  </si>
  <si>
    <t>Patrimônio De Referência  (PRS5 ou PRIP)</t>
  </si>
  <si>
    <t>1610</t>
  </si>
  <si>
    <t>SALDO(1100)-SALDO(1107)</t>
  </si>
  <si>
    <t>SALDO(1120.01)+SALDO(1120.02)+SALDO(1120.03)+SALDO(1120.04)+SALDO(1120.05)+SALDO(1120.06)+SALDO(1120.07)+SALDO(1120.08)+SALDO(1120.09)+SALDO(1120.10)+SALDO(1120.11)+SALDO(1120.12)</t>
  </si>
  <si>
    <t>SALDO(1160.01)-SALDO(1160.08)</t>
  </si>
  <si>
    <t>1200</t>
  </si>
  <si>
    <t>1210</t>
  </si>
  <si>
    <t>COMPONENTE - ATIVIDADE DE SERVIÇO DE EMISSOR DE MOEDA ELETRÔNICA</t>
  </si>
  <si>
    <t>SALDO(1210.01)+SALDO(1210.02)</t>
  </si>
  <si>
    <t>1230</t>
  </si>
  <si>
    <t>COMPONENTE - ATIVIDADE DE CREDENCIADOR E SUBCREDENCIADOR EM ARRANJOS DE PAGAMENTO - APÓS FATOR</t>
  </si>
  <si>
    <t>SE(DATABASE_ANO_MES&lt;=202312;0;1)*0,02*COS(['3.0.9.71.30-5';'3.0.9.71.35-0'];SE(OU(DATABASE_MES==6;DATABASE_MES==12);SE(IF_CONSOLIDA;40665;4016);SE(IF_CONSOLIDA;40605;4010)))</t>
  </si>
  <si>
    <t>1240</t>
  </si>
  <si>
    <t>COMPONENTE - ATIVIDADE DE INICIADOR DE PAGAMENTO - APÓS FATOR</t>
  </si>
  <si>
    <t>SOMA DOS COMPONENTES DE SERVIÇO DE PAGAMENTO</t>
  </si>
  <si>
    <t>SALDO(1210)+SALDO(1220)+SALDO(1230)+SALDO(1240)</t>
  </si>
  <si>
    <t>SALDO(1310.01)+SALDO(1310.02)+SALDO(1310.04)+SALDO(1310.05)</t>
  </si>
  <si>
    <t>SALDO(1340.01)+SALDO(1340.02)+SALDO(1340.03)+SALDO(1340.04)+SALDO(1340.05)+SALDO(1340.06)+SALDO(1340.07)+SALDO(1340.08)+SALDO(1340.09)</t>
  </si>
  <si>
    <t>SALDO(1390.01)+SALDO(1390.02)+SALDO(1390.04)</t>
  </si>
  <si>
    <t>ATIVOS FISCAIS DIFERIDOS</t>
  </si>
  <si>
    <t>SALDO(1420.02)+SALDO(1420.03)+SALDO(1420.04)+SALDO(1420.05)+SALDO(1420.06)+SALDO(1420.07)</t>
  </si>
  <si>
    <t>(0,25 * SALDO(1910)) / SE(IS_COOP_VINC; 0,12;0,17)</t>
  </si>
  <si>
    <t>(0,25 * SALDO(1910)) / 0,17</t>
  </si>
  <si>
    <t>COS(['1.1.5.00.00-1';'1.8.2.06.00-9';'1.8.2.07.00-8']; SE(OU(DATABASE_MES==6;DATABASE_MES==12);SE(IF_CONSOLIDA;40665;4016);SE(IF_CONSOLIDA;40605;4010))) - COS(['4.9.2.05.00-0';'4.9.2.06.00-9';'4.5.1.85.00-7'];SE(OU(DATABASE_MES==6;DATABASE_MES==12);SE(IF_CONSOLIDA;40665;4016);SE(IF_CONSOLIDA;40605;4010)))</t>
  </si>
  <si>
    <t>SALDO(1700)+SALDO(1800)+SALDO(1900)+SALDO(1200)</t>
  </si>
  <si>
    <t>0,17*SALDO(2000)</t>
  </si>
  <si>
    <t>MAX(0;COS(['2.1.1.20.16-5';'2.1.2.10.12-3';'2.1.2.10.22-6';'2.1.2.99.12-0';'2.1.2.99.22-3';'2.1.2.99.24-7';'2.5.2.00.00-5'];SE(OU(DATABASE_MES==6;DATABASE_MES==12);SE(IF_CONSOLIDA;40665;4016);SE(IF_CONSOLIDA;40605;4010))) - COS(['4.9.4.30.20-8'];SE(OU(DATABASE_MES==6;DATABASE_MES==12);SE(IF_CONSOLIDA;40665;4016);SE(IF_CONSOLIDA;40605;4010))) )</t>
  </si>
  <si>
    <t xml:space="preserve">COS(['2.1.1.20.15-8';'2.1.1.99.30-9';'2.1.2.10.21-9';'2.1.2.10.95-8';'2.1.2.99.21-6';'1.3.1.30.20-4';'1.3.1.30.90-5'];SE(OU(DATABASE_MES==6;DATABASE_MES==12);SE(IF_CONSOLIDA;40665;4016);SE(IF_CONSOLIDA;40605;4010))) </t>
  </si>
  <si>
    <t>Investimentos em Instrumentos de Capital Res. CMN 4.955/21 e Res. BCB 199/22</t>
  </si>
  <si>
    <t>Ativos Fiscais Diferidos de Diferença Temporária</t>
  </si>
  <si>
    <t>Ativos Fiscais Diferidos de Prejuízo Fiscal e de Base Negativa de CSLL</t>
  </si>
  <si>
    <t>COS(['2.1.0.00.00-3';'2.2.0.00.00-2';'2.3.0.00.00-1';'2.5.0.00.00-9'];SE(OU(DATABASE_MES==6;DATABASE_MES==12);SE(IF_CONSOLIDA;40665;4016);SE(IF_CONSOLIDA;40605;4010)))</t>
  </si>
  <si>
    <t>1210.01</t>
  </si>
  <si>
    <t>OPERAÇÕES PRÉ-PAGAS - MÉDIA MENSAL APÓS FATOR</t>
  </si>
  <si>
    <t>SE(DATABASE_ANO_MES&gt;=202401;0,002*COS(['3.0.9.71.20-2'];SE(OU(DATABASE_MES==6;DATABASE_MES==12);SE(IF_CONSOLIDA;40665;4016);SE(IF_CONSOLIDA;40605;4010)));0)</t>
  </si>
  <si>
    <t>1210.02</t>
  </si>
  <si>
    <t>SALDOS DE MOEDA ELETRÔNICA - MÉDIA MENSAL - APÓS FATOR</t>
  </si>
  <si>
    <t>1210.02.01</t>
  </si>
  <si>
    <t>SALDO MOEDA ELETRÔNICA - M0</t>
  </si>
  <si>
    <t>1210.02.02</t>
  </si>
  <si>
    <t>SALDO MOEDA ELETRÔNICA - M-1</t>
  </si>
  <si>
    <t>1210.02.03</t>
  </si>
  <si>
    <t>SALDO MOEDA ELETRÔNICA - M-2</t>
  </si>
  <si>
    <t>1210.02.04</t>
  </si>
  <si>
    <t>SALDO MOEDA ELETRÔNICA - M-3</t>
  </si>
  <si>
    <t>1210.02.05</t>
  </si>
  <si>
    <t>SALDO MOEDA ELETRÔNICA - M-4</t>
  </si>
  <si>
    <t>1210.02.06</t>
  </si>
  <si>
    <t>SALDO MOEDA ELETRÔNICA - M-5</t>
  </si>
  <si>
    <t>1210.02.07</t>
  </si>
  <si>
    <t>SALDO MOEDA ELETRÔNICA - M-6</t>
  </si>
  <si>
    <t>1210.02.08</t>
  </si>
  <si>
    <t>SALDO MOEDA ELETRÔNICA - M-7</t>
  </si>
  <si>
    <t>1210.02.09</t>
  </si>
  <si>
    <t>SALDO MOEDA ELETRÔNICA - M-8</t>
  </si>
  <si>
    <t>1210.02.10</t>
  </si>
  <si>
    <t>SALDO MOEDA ELETRÔNICA - M-9</t>
  </si>
  <si>
    <t>1210.02.11</t>
  </si>
  <si>
    <t>SALDO MOEDA ELETRÔNICA - M-10</t>
  </si>
  <si>
    <t>1210.02.12</t>
  </si>
  <si>
    <t>SALDO MOEDA ELETRÔNICA - M-11</t>
  </si>
  <si>
    <t>1210.02.13</t>
  </si>
  <si>
    <t>DENOMINADOR DA MÉDIA MENSAL</t>
  </si>
  <si>
    <t>SE(DATABASE_ANO_MES&gt;=202401;SE(SALDO(1210.02.01)&gt;0;1;0)+SE(SALDO(1210.02.02)&gt;0;1;0)+SE(SALDO(1210.02.03)&gt;0;1;0)+SE(SALDO(1210.02.04)&gt;0;1;0)+SE(SALDO(1210.02.05)&gt;0;1;0)+SE(SALDO(1210.02.06)&gt;0;1;0)+SE(SALDO(1210.02.07)&gt;0;1;0)+SE(SALDO(1210.02.08)&gt;0;1;0)+SE(SALDO(1210.02.09)&gt;0;1;0)+SE(SALDO(1210.02.10)&gt;0;1;0)+SE(SALDO(1210.02.11)&gt;0;1;0)+SE(SALDO(1210.02.12)&gt;0;1;0);0)</t>
  </si>
  <si>
    <t>1740</t>
  </si>
  <si>
    <t>COS(['1.3.2.10.03-8';'1.3.2.10.05-2';'1.3.2.10.07-6';'1.3.2.10.10-0';'1.3.2.10.70-8';'1.3.7.10.02-6'];SE(OU(DATABASE_MES==6;DATABASE_MES==12);SE(IF_CONSOLIDA;40665;4016);SE(IF_CONSOLIDA;40605;4010)))</t>
  </si>
  <si>
    <t>COS(['1.3.2.10.25-8';'1.3.2.10.30-6';'1.3.2.10.35-1';'1.3.2.10.62-9';'1.3.2.10.65-0';'1.3.2.10.85-6';'1.3.2.10.99-7';'1.3.7.10.90-9'];SE(OU(DATABASE_MES==6;DATABASE_MES==12);SE(IF_CONSOLIDA;40665;4016);SE(IF_CONSOLIDA;40605;4010)))</t>
  </si>
  <si>
    <t>COS(['1.3.1.10.25-5';'1.3.1.10.30-3';'1.3.1.10.35-8';'1.3.1.10.40-6';'1.3.1.10.45-1';'1.3.1.10.50-9';'1.3.1.10.55-4';'1.3.1.10.60-2';'1.3.1.10.63-3';'1.3.1.10.95-6';'1.3.1.10.97-0';'1.3.1.99.50-6';'1.3.1.99.55-1'];SE(OU(DATABASE_MES==6;DATABASE_MES==12);SE(IF_CONSOLIDA;40665;4016);SE(IF_CONSOLIDA;40605;4010)))</t>
  </si>
  <si>
    <t>COS(['1.3.1.10.20-0';'1.3.1.10.65-7';'1.3.1.10.70-5';'1.3.1.10.99-4';'1.3.1.50.00-2';'1.3.1.85.00-8';'1.3.1.99.99-1';'1.3.4.10.99-3';'1.3.4.50.00-1';'1.3.5.00.00-9';'1.3.6.10.99-9';'1.3.6.15.99-4';'1.3.6.16.00-3';'1.3.6.20.99-6'];SE(OU(DATABASE_MES==6;DATABASE_MES==12);SE(IF_CONSOLIDA;40665;4016);SE(IF_CONSOLIDA;40605;4010)))</t>
  </si>
  <si>
    <t>1330.10</t>
  </si>
  <si>
    <t>PARTICIPAÇÕES DE COOPERATIVAS.</t>
  </si>
  <si>
    <t>COS(['1.3.1.30.00-8'];SE(OU(DATABASE_MES==6;DATABASE_MES==12);SE(IF_CONSOLIDA;40665;4016);SE(IF_CONSOLIDA;40605;4010)))</t>
  </si>
  <si>
    <t>COS(['1.8.2.06.32-2';'1.8.2.25.22-4'];SE(OU(DATABASE_MES==6;DATABASE_MES==12);SE(IF_CONSOLIDA;40665;4016);SE(IF_CONSOLIDA;40605;4010)))</t>
  </si>
  <si>
    <t>COS(['1.8.2.06.32-2';'1.8.2.25.22-4'];SE(OU(DATABASE_MES==6;DATABASE_MES==12);SE(IF_CONSOLIDA;40665;4016);SE(IF_CONSOLIDA;40605;4010)))*0,01</t>
  </si>
  <si>
    <t>COS(['1.8.2.06.40-1';'1.8.2.06.70-0';'1.8.2.07.40-0';'1.8.2.25.30-3';'1.8.2.25.60-2'];SE(OU(DATABASE_MES==6;DATABASE_MES==12);SE(IF_CONSOLIDA;40665;4016);SE(IF_CONSOLIDA;40605;4010)))</t>
  </si>
  <si>
    <t>COS(['1.8.2.06.40-1';'1.8.2.06.70-0';'1.8.2.07.40-0';'1.8.2.25.30-3';'1.8.2.25.60-2'];SE(OU(DATABASE_MES==6;DATABASE_MES==12);SE(IF_CONSOLIDA;40665;4016);SE(IF_CONSOLIDA;40605;4010)))*0,01</t>
  </si>
  <si>
    <t>COS(['1.4.1.65.00-3';'1.4.2.25.00-8';'1.4.2.40.00-7';'1.4.2.60.00-1';'1.4.2.99.40-5';'1.4.2.99.20-9';'1.4.2.99.60-1';'1.4.3.00.00-2';'1.4.4.00.00-5'];SE(OU(DATABASE_MES==6;DATABASE_MES==12);SE(IF_CONSOLIDA;40665;4016);SE(IF_CONSOLIDA;40605;4010)))</t>
  </si>
  <si>
    <t>1340.09</t>
  </si>
  <si>
    <t>OPERAÇÕES DE TRANSAÇÕES DE PAGAMENTOS</t>
  </si>
  <si>
    <t>1370.11</t>
  </si>
  <si>
    <t>OPERAÇÕES ADQUIRIDAS EM CESSÃO DE TRANSAÇÕES DE PAGAMENTOS</t>
  </si>
  <si>
    <t>COS(['1.8.8.75.35-1';'1.8.8.75.37-5'];SE(OU(DATABASE_MES==6;DATABASE_MES==12);SE(IF_CONSOLIDA;40665;4016);SE(IF_CONSOLIDA;40605;4010)))</t>
  </si>
  <si>
    <t>1370.12</t>
  </si>
  <si>
    <t>VALORES A RECEBER DE TRANSAÇÕES DE PAGAMENTOS</t>
  </si>
  <si>
    <t>COS(['1.8.8.79.30-2'; '1.8.9.96.30-2'; '1.8.8.79.10-6'; '1.8.9.96.10-6'; '1.8.8.79.20-9'; '1.8.9.96.20-9'];SE(OU(DATABASE_MES==6;DATABASE_MES==12);SE(IF_CONSOLIDA;40665;4016);SE(IF_CONSOLIDA;40605;4010)))</t>
  </si>
  <si>
    <t>INVESTIMENTO EM INSTRUMENTOS DE CAPITAL RES. CMN 4.955/21 E RES. BCB 199/22</t>
  </si>
  <si>
    <t>COS(['1.2.1.10.20-1';'1.2.1.10.25-6';'1.2.1.10.30-4';'1.2.1.10.35-9';'1.2.1.10.62-7';'1.2.1.10.65-8';'1.2.1.10.85-4';'1.2.1.10.99-5';'1.2.1.20.20-8';'1.2.1.20.25-3';'1.2.1.20.35-6';'1.2.1.20.62-4';'1.2.1.20.65-5';'1.2.1.20.85-1';'1.2.1.20.99-2';'1.2.1.30.90-6'];SE(OU(DATABASE_MES==6;DATABASE_MES==12);SE(IF_CONSOLIDA;40665;4016);SE(IF_CONSOLIDA;40605;4010)))</t>
  </si>
  <si>
    <t>COS(['1.3.1.10.62-6';'1.3.1.13.00-1';'1.3.1.20.00-1';'1.3.1.60.00-9';'1.3.1.99.65-4';'1.3.1.99.85-0';'1.3.3.00.00-3';'1.3.6.10.80-3';'1.3.6.15.80-8';'1.3.6.17.20-8';'1.3.6.20.62-8';'1.3.6.20.80-0'];SE(OU(DATABASE_MES==6;DATABASE_MES==12);SE(IF_CONSOLIDA;40665;4016);SE(IF_CONSOLIDA;40605;4010)))</t>
  </si>
  <si>
    <t>1100</t>
  </si>
  <si>
    <t>SALDO(1430.01)+SALDO(1430.02)+SALDO(1430.03)+SALDO(1430.05)+SALDO(1430.06)</t>
  </si>
  <si>
    <t>SE(DATABASE_ANO_MES&lt;=202312;0;1)*SE(DATABASE_ANO_MES&lt;=202412;0,0125;0,0150)*COS(['3.0.9.71.40-8'];SE(OU(DATABASE_MES==6;DATABASE_MES==12);SE(IF_CONSOLIDA;40665;4016);SE(IF_CONSOLIDA;40605;4010)))</t>
  </si>
  <si>
    <t>SE(DATABASE_ANO_MES&lt;=202312;0;1/0,17)*SALDO(1250)</t>
  </si>
  <si>
    <t>SE(SALDO(1210.02.13)==0;0;0,01*(SALDO(1210.02.01)+SALDO(1210.02.02)+SALDO(1210.02.03)+SALDO(1210.02.04)+SALDO(1210.02.05)+SALDO(1210.02.06)+SALDO(1210.02.07)+SALDO(1210.02.08)+SALDO(1210.02.09)+SALDO(1210.02.10)+SALDO(1210.02.11)+SALDO(1210.02.12))/SALDO(1210.02.13))</t>
  </si>
  <si>
    <t>SE( COS( [ '3.0.9.50.45-0' ]; SE( OU( DATABASE_MES==6; DATABASE_MES==12 ); SE( IF_CONSOLIDA; 40665; 4016 ); SE( IF_CONSOLIDA; 40605; 4010 ) ) )&gt;0; ( COS( [ '3.0.9.84.21-3' ]; SE( OU( DATABASE_MES==6; DATABASE_MES==12 ); SE( IF_CONSOLIDA; 40665; 4016 ); SE( IF_CONSOLIDA; 40605; 4010 ) ) )+MAX( 0; ( COS( [ '3.0.9.84.29-9'; '3.0.9.84.30-9'; '3.0.9.84.40-2' ]; SE( OU( DATABASE_MES==6; DATABASE_MES==12 ); SE( IF_CONSOLIDA; 40665; 4016 ); SE( IF_CONSOLIDA; 40605; 4010 ) ) )-MIN( COS( [ '1.8.8.25.50-7' ]; SE( OU( DATABASE_MES==6; DATABASE_MES==12 ); SE( IF_CONSOLIDA; 40665; 4016 ); SE( IF_CONSOLIDA; 40605; 4010 ) ) ); COS( [ '3.0.9.50.45-0';'3.0.9.50.47-4';'3.0.9.50.49-8' ]; SE( OU( DATABASE_MES==6; DATABASE_MES==12 ); SE( IF_CONSOLIDA; 40665; 4016 ); SE( IF_CONSOLIDA; 40605; 4010 ) ) ) ) ) ) ); ( COS( [ '3.0.9.84.21-3' ]; SE( OU( DATABASE_MES==6; DATABASE_MES==12 ); SE( IF_CONSOLIDA; 40665; 4016 ); SE( IF_CONSOLIDA; 40605; 4010 ) ) )+MAX( 0; COS( [ '3.0.9.84.29-9'; '3.0.9.84.30-9'; '3.0.9.84.40-2' ]; SE( OU( DATABASE_MES==6; DATABASE_MES==12 ); SE( IF_CONSOLIDA; 40665; 4016 ); SE( IF_CONSOLIDA; 40605; 4010 ) ) )-MIN( COS( [ '1.8.8.25.30-1' ]; SE( OU( DATABASE_MES==6; DATABASE_MES==12 ); SE( IF_CONSOLIDA; 40665; 4016 ); SE( IF_CONSOLIDA; 40605; 4010 ) ) ); COS( [ '3.0.9.50.15-1'; '3.0.9.50.25-4'; '3.0.9.50.35-7' ]; SE( OU( DATABASE_MES==6; DATABASE_MES==12 ); SE( IF_CONSOLIDA; 40665; 4016 ); SE( IF_CONSOLIDA; 40605; 4010 ) ) ) ) ) ) )</t>
  </si>
  <si>
    <t>Limites de crédito canceláveis – FCC 10%, conforme Res. BCB 229, art. 21, §2º.</t>
  </si>
  <si>
    <t xml:space="preserve">Limites de crédito não canceláveis – FCC 40%, conforme Res. BCB 229, art. 21, §4º.   </t>
  </si>
  <si>
    <t>S5 - GII</t>
  </si>
  <si>
    <t>1430.06</t>
  </si>
  <si>
    <t>ATIVOS DE SERVIÇO DE PAGAMENTO NÃO CONSIDERADOS</t>
  </si>
  <si>
    <t>1330.08</t>
  </si>
  <si>
    <t>COTAS DE CLASSE SUBORDINADA DE FIDC - 07 A 12/2023</t>
  </si>
  <si>
    <t>1330.09</t>
  </si>
  <si>
    <t xml:space="preserve">50% - FCC aplicável à operação relativa a aval ou fiança prestado em processos de natureza fiscal, em âmbito judicial ou administrativo - Inc. V § 5º art. 21;  </t>
  </si>
  <si>
    <t>10;17;18;19;20;63;64;65;68;69;99</t>
  </si>
  <si>
    <t>30000020; 30010025; 30020030; 30030030; 30040037; 30050040; 30060045; 30070050; 30080060; 30090070; 30100075; 30110105; 31000020; 31010025; 31020030; 31030030; 31040037; 31050040; 31060045; 31070050; 31080060; 31090070; 31100075; 31110105; 32000030; 32010030; 32020045; 32030052; 32040060; 32050067; 32060075; 32070090; 32080105; 32090112; 32100150; 32110045; 33000030; 33010035; 33020045; 33030052; 33040060; 33050067; 33060075; 33070090; 33080105; 33090112; 33100150; 33110045; 34000050; 35000060; 35010060; 35030085; 35040085; 35050100; 35060100; 35070100; 35080100; 35090065; 35100065; 35110075; 35120075; 36000070; 36010070; 36020090; 36030090; 36040110; 36050110; 37020075; 37030075; 37040075; 37050075; 37060075; 37070085; 37080085; 37090085; 37100085; 37110100; 37120100; 37130100; 37140100; 37150100; 37160100; 37170100; 37180100; 37190150; 37200150; 37210085</t>
  </si>
  <si>
    <t>10010000;11010000;13000000;15000020;16000050;17000100;18000150;99099999</t>
  </si>
  <si>
    <t>10000000;10010000;11000000;13000000;15000020;16000050;17000100;18000150</t>
  </si>
  <si>
    <t>10000000;70000100</t>
  </si>
  <si>
    <t>10000000;11000000;13000000;15000020;16000050;17000100;18000150;22000020;22010020;22040030;22050030;22060040;22070040;22100050;22110050;22120050;22130100;22140100;22150075;22160075;22170150;22180150;23030030;25000020;25010020;25020050;25030050;27000030;27010030;27020040;27030040;27050075;27060075;35110075;35120075;41010065;61000002;65000004;67000020;67030030;67040040;67050050;67060075;67070150;69050065;69070085;70009999;71009999;73001250;74001250;75001250</t>
  </si>
  <si>
    <t>0;70009999</t>
  </si>
  <si>
    <t>61000002;76001250;76011250;99099999</t>
  </si>
  <si>
    <t>22050030;22070040;50000080;50010080;50020100;50030100;50040130;50050130;51000100;51010100;52000100;52010100;93000050;93010050;93020100;93030100;93040100;93050100;93060150;93070150;99099999</t>
  </si>
  <si>
    <t>40000075;40010075;41000065;41010065;42000112;42010112;43000085;43010085;44000100;44010100;45000100;45010100;46000100;46010100;47000020;90000000</t>
  </si>
  <si>
    <t>10000000;11000000;13000000;15000020;16000050;17000100;18000150;22000020;22010020;22020020;22030020;22040030;22050030;22060040;22070040;22080040;22090040;22100050;22110050;22120050;22130100;22140100;22150075;22160075;22170150;22180150;22190150;22200150;26000020;26010050;27000030;27010030;27020040;27030040;27040040;27050075;27060075;43000085;43010085;60000002;61000002;62000002;63000002;65000004;66000004;67000020;67030030;67040040;67050050;67060075;67070150;68000020;68030030;68040040;68050050;68060075;68070150;69010020;69020030;69030040;69040050;69050065;69060075;69070085;69080100;69090150;70000100;99099999</t>
  </si>
  <si>
    <t>50000080;50010080;50020100;50030100;50040130;50050130;51000100;51010100;52000100;52010100;93000050;93010050;93020100;93030100;93040100;93050100;93060150;93070150;99099999</t>
  </si>
  <si>
    <t>22000020;22010020;22040030;22050030;22060040;22070040;22100050;22110050;22120050;22130100;22140100;22150075;22160075;22170150;22180150;25000020;25010020;25020050;25030050;26000020;26010050;27000030;27010030;27020040;27030040;27050075;27060075;50000080;50010080;50020100;50030100;50040130;50050130;51000100;51010100;52000100;52010100;93000050;93010050;93020100;93030100;93040100;93050100;93060150;93070150;99099999</t>
  </si>
  <si>
    <t>8;99</t>
  </si>
  <si>
    <t>5;6;7;99</t>
  </si>
  <si>
    <t>21;22;23;31;32;33;41;42;43;51;52;53;90;99</t>
  </si>
  <si>
    <t>98;99;101;102;103;105;106;107;108;109;110;111;121;126;127;128;129;130;131;132;133;137;138;139;140;141;142;143;144;145;149;158;162;173;174;178;196;198;209;210;211;300;301;302;303;304;305;306;307</t>
  </si>
  <si>
    <t>IS_ELEMENTO_DOMINIO_ASSOCIADO_CONTA(610.02;42;[98;99;101;102;103;105;106;107;108;109;110;111;121;126;127;128;129;130;131;132;133;137;138;139;140;141;142;143;144;145;149;158;162;173;174;178;196;198;209;210;211;300;301;302;303;304;305;306;307])</t>
  </si>
  <si>
    <t>98;99;101;102;103;105;106;107;108;109;110;111;112;113;115;116;118;119;121;122;123;124;125;126;127;128;129;130;131;132;133;134;135;137;138;139;140;141;142;143;144;145;146;147;149;151;153;156;157;158;159;160;162;164;166;167;170;171;173;174;175;176;178;180;196;198;209;210;211;266;267;300;301;302;303;304;305;306;307;366;466;467;505</t>
  </si>
  <si>
    <t>IS_ELEMENTO_DOMINIO_ASSOCIADO_CONTA(605.05;42;[98;99;101;102;103;105;106;107;108;109;110;111;112;113;115;116;118;119;121;122;123;124;125;126;127;128;129;130;131;132;133;134;135;137;138;139;140;141;142;143;144;145;146;147;149;151;153;156;157;158;159;160;162;164;166;167;170;171;173;174;175;176;178;180;196;198;209;210;211;266;267;300;301;302;303;304;305;306;307;366;466;467;505])</t>
  </si>
  <si>
    <t>41</t>
  </si>
  <si>
    <t>10000000;11000000;13000000;13010020;14000000;15000020;15010030;16000050;16010050;17000100;17010100;18000150;18010150;22000020;22010020;22020020;22030020;22040030;22050030;22060040;22070040;22080040;22090040;22100050;22110050;22120050;22130100;22140100;22150075;22160075;22170150;22180150;22190150;22200150;25000020;25010020;25020050;25030050;26000020;26010050;27000030;27010030;27020040;27030040;27040040;27050075;27060075;27070040;30000020;30010025;30020030;30030030;30040037;30050040;30060045;30070050;30080060;30090070;30100075;30110105;31000020;31010025;31020030;31030030;31040037;31050040;31060045;31070050;31080060;31090070;31100075;31110105;32000030;32010035;32020045;32030052;32040060;32050067;32060075;32070090;32080105;32090112;32100150;32110045;33000030;33010035;33020045;33030052;33040060;33050067;33060075;33070090;33080105;33090112;33100150;33110045;34000050;35000060;35010060;35030085;35040085;35050100;35060100;35070100;35080100;35090065;35100065;35110075;35120075;36000070;36010070;36020090;36030090;36040110;36050110;37020075;37030075;37040075;37050075;37060075;37070085;37080085;37090085;37100085;37110100;37120100;37130100;37140100;37150100;37160100;37170100;37180100;37190150;37200150;37210085;41000065;41010065;43000085;43010085;44000100;44010100;45000100;45010100;46000100;46010100;47000020;50000080;50010080;50020100;50030100;50040130;60000002;61000002;62000002;63000002;65000004;66000004;67000020;67030030;67040040;67050050;67060075;67070150;68000020;68030030;68040040;68050050;68060075;68070150;69000000;69010020;69020030;69030040;69040050;69050065;69060075;69070085;69080100;69090150;70009999;71009999;81000100;81010100;81020160;81040220;81060280;81070280;81080340;81090340;81100400;81110400;82000100;82010130;82020160;82030190;82040220;82050250;93000050;93010050;93020100;93030100;93040100;93050100;93060150;93070150;99099999</t>
  </si>
  <si>
    <t>30000020;30010025;30020030;30030030;30040037;30050040;30060045;30070050;30080060;30090070;30100075;30110105;31000020;31010025;31020030;31030030;31040037;31050040;31060045;31070050;31080060;31090070;31100075;31110105;32000030;32010035;32020045;32030052;32040060;32050067;32060075;32070090;32080105;32090112;32100150;32110045;33000030;33010035;33020045;33030052;33040060;33050067;33060075;33070090;33080105;33090112;33100150;33110045;34000050;35000060;35010060;35030085;35040085;35050100;35060100;35070100;35080100;35090065;35100065;35110075;35120075;36000070;36010070;36020090;36030090;36040110;36050110;37020075;37030075;37040075;37050075;37060075;37070085;37080085;37090085;37100085;37110100;37120100;37130100;37140100;37150100;37160100;37170100;37180100;37190150;37200150;37210085;44000100;44010100;60000002;65000004;80000100;81000100;81010100;81020160;81030160;81040220;81050220;81060280;81070280;81080340;81090340;81100400;81110400;82000100;82010130;82020160;82030190;82040220;82050250;83000250;84001250;99099999</t>
  </si>
  <si>
    <t>30000020;30010025;30020030;30030030;30040037;30050040;30060045;30070050;30080060;30090070;30100075;30110105;31000020;31010025;31020030;31030030;31040037;31050040;31060045;31070050;31080060;31090070;31100075;31110105;32000030;32010035;32020045;32030052;32040060;32050067;32060075;32070090;32080105;32090112;32100150;32110045;33000030;33010035;33020045;33030052;33040060;33050067;33060075;33070090;33080105;33090112;33100150;33110045;34000050;35000060;35010060;35030085;35040085;35050100;35060100;35070100;35080100;35090065;35100065;35110075;35120075;36000070;36010070;36020090;36030090;36040110;36050110;37020075;37030075;37040075;37050075;37060075;37070085;37080085;37090085;37100085;37110100;37120100;37130100;37140100;37150100;37160100;37170100;37180100;37190150;37200150;37210085;60000002;65000004;83000250;99099999</t>
  </si>
  <si>
    <t>30000020;30010025;30020030;30030030;30040037;30050040;30060045;30070050;30080060;30090070;30100075;30110105;31000020;31010025;31020030;31030030;31040037;31050040;31060045;31070050;31080060;31090070;31100075;31110105;32000030;32010035;32020045;32030052;32040060;32050067;32060075;32070090;32080105;32090112;32100150;32110045;33000030;33010035;33020045;33030052;33040060;33050067;33060075;33070090;33080105;33090112;33100150;33110045;34000050;35000060;35010060;35030085;35040085;35050100;35060100;35070100;35080100;35090065;35100065;35110075;35120075;36000070;36010070;36020090;36030090;36040110;36050110;37020075;37030075;37040075;37050075;37060075;37070085;37080085;37090085;37100085;37110100;37120100;37130100;37140100;37150100;37160100;37170100;37180100;37190150;37200150;37210085;60000002;65000004;80000100;81000100;81010100;81020160;81030160;81040220;81050220;81060280;81070280;81080340;81090340;81100400;81110400;82000100;82010130;82020160;82030190;82040220;82050250;99099999</t>
  </si>
  <si>
    <t>25000020;25010020;25020050;25030050;30000020;30010025;30020030;30030030;30040037;30050040;30060045;30070050;30080060;30090070;30100075;30110105;31000020;31010025;31020030;31030030;31040037;31050040;31060045;31070050;31080060;31090070;31100075;31110105;32000030;32010035;32020045;32030052;32040060;32050067;32060075;32070090;32080105;32090112;32100150;32110045;33000030;33010035;33020045;33030052;33040060;33050067;33060075;33070090;33080105;33090112;33100150;33110045;34000050;35000060;35010060;35030085;35040085;35050100;35060100;35070100;35080100;35090065;35100065;35110075;35120075;36000070;36010070;36020090;36030090;36040110;36050110;37020075;37030075;37040075;37050075;37060075;37070085;37080085;37090085;37100085;37110100;37120100;37130100;37140100;37150100;37160100;37170100;37180100;37190150;37200150;37210085;40000075;40010075;41000065;41010065;42000112;42010112;43000085;43010085;44000100;44010100;45000100;45010100;46000100;46010100;47000020;91000000;93000050;93010050;93020100;93030100;93040100;93050100;93060150;93070150;96000050;99099999</t>
  </si>
  <si>
    <t>30000020;30010025;30020030;30030030;30040037;30050040;30060045;30070050;30080060;30090070;30100075;30110105;31000020;31010025;31020030;31030030;31040037;31050040;31060045;31070050;31080060;31090070;31100075;31110105;32000030;32010035;32020045;32030052;32040060;32050067;32060075;32070090;32080105;32090112;32100150;32110045;33000030;33010035;33020045;33030052;33040060;33050067;33060075;33070090;33080105;33090112;33100150;33110045;34000050;35000060;35010060;35030085;35040085;35050100;35060100;35070100;35080100;35090065;35100065;35110075;35120075;36000070;36010070;36020090;36030090;36040110;36050110;37020075;37030075;37040075;37050075;37060075;37070085;37080085;37090085;37100085;37110100;37120100;37130100;37140100;37150100;37160100;37170100;37180100;37190150;37200150;37210085;40000075;40010075;41000065;41010065;42000112;42010112;43000085;43010085;44000100;44010100;45000100;45010100;46000100;46010100;47000020;91000000;93000050;93010050;93020100;93030100;93040100;93050100;93060150;93070150;96000050;99099999</t>
  </si>
  <si>
    <t>22000020;22010020;22040030;22050030;22060040;22070040;22100050;22110050;22120050;22130100;22140100;22150075;22160075;22170150;22180150;26000020;26010050;30000020;30010025;30020030;30030030;30040037;30050040;30060045;30070050;30080060;30090070;30100075;30110105;31000020;31010025;31020030;31030030;31040037;31050040;31060045;31070050;31080060;31090070;31100075;31110105;32000030;32010035;32020045;32030052;32040060;32050067;32060075;32070090;32080105;32090112;32100150;32110045;33000030;33010035;33020045;33030052;33040060;33050067;33060075;33070090;33080105;33090112;33100150;33110045;34000050;35000060;35010060;35030085;35040085;35050100;35060100;35070100;35080100;35090065;35100065;35110075;35120075;36000070;36010070;36020090;36030090;36040110;36050110;37020075;37030075;37040075;37050075;37060075;37070085;37080085;37090085;37100085;37110100;37120100;37130100;37140100;37150100;37160100;37170100;37180100;37190150;37200150;37210085;40000075;40010075;41000065;41010065;42000112;42010112;43000085;43010085;44000100;44010100;45000100;45010100;46000100;46010100;47000020;50000080;50010080;50020100;50030100;50040130;50050130;51000100;51010100;52000100;52010100;93000050;93010050;93020100;93030100;93040100;93050100;93060150;93070150;99099999</t>
  </si>
  <si>
    <t>10000000;11000000;13000000;13010020;14000000;15000020;15010030;16000050;16010050;17000100;17010100;18000150;18010150;22000020;22010020;22020020;22030020;22040030;22050030;22060040;22070040;22080040;22090040;22100050;22110050;22120050;22130100;22140100;22150075;22160075;22170150;22180150;22190150;22200150;26000020;26010050;27040040;30000020;30010025;30020030;30030030;30040037;30050040;30060045;30070050;30080060;30090070;30100075;30110105;31000020;31010025;31020030;31030030;31040037;31050040;31060045;31070050;31080060;31090070;31100075;31110105;32000030;32010035;32020045;32030052;32040060;32050067;32060075;32070090;32080105;32090112;32100150;32110045;33000030;33010035;33020045;33030052;33040060;33050067;33060075;33070090;33080105;33090112;33100150;33110045;34000050;35000060;35010060;35030085;35040085;35050100;35060100;35070100;35080100;35090065;35100065;35110075;35120075;36000070;36010070;36020090;36030090;36040110;36050110;37020075;37030075;37040075;37050075;37060075;37070085;37080085;37090085;37100085;37110100;37120100;37130100;37140100;37150100;37160100;37170100;37180100;37190150;37200150;37210085;40000075;40010075;41000065;41010065;42000112;42010112;43000085;43010085;44000100;44010100;45000100;45010100;46000100;46010100;47000020;50000080;50010080;50020100;50030100;50040130;50050130;51000100;51010100;52000100;52010100;70009999;93000050;93010050;93020100;93030100;93040100;93050100;93060150;93070150</t>
  </si>
  <si>
    <t>SE (NUM_DOC_ESPERADOS (SE(IF_CONSOLIDA;4066;4016); CALCULAR_DATABASE (-6; DATA_SEMESTRAL_ATUAL()) ;6) &lt; 3; (SALDO(1700) + SALDO(1900)) * 0,1; SE (NUM_DOC_ESPERADOS (SE(IF_CONSOLIDA;4066;4016); CALCULAR_DATABASE (-6; DATA_SEMESTRAL_ATUAL()) ;6) == 3 ; SE (IS_COOP_VINC; 1/ SE(DATABASE_ANO_MES&lt;=202004;0,12;SE(DATABASE_ANO_MES&lt;202105;0,105;SE(DATABASE_ANO_MES&lt;202111;0,11;SE(DATABASE_ANO_MES&lt;202205;0,115;0,12)))) * 0,05 * SALDO(1801) ; 1/ SE(DATABASE_ANO_MES&lt;=202004;0,17;SE(DATABASE_ANO_MES&lt;202105;0,15;SE(DATABASE_ANO_MES&lt;202111;0,155;SE(DATABASE_ANO_MES&lt;202205;0,1625;0,17))))* 0,05 * SALDO(1801)) ; SE (NUM_DOC_ESPERADOS (SE(IF_CONSOLIDA;4066;4016); CALCULAR_DATABASE (-6; DATA_SEMESTRAL_ATUAL()) ;6) == 4 ; SE (IS_COOP_VINC; 1/ SE(DATABASE_ANO_MES&lt;=202004;0,12;SE(DATABASE_ANO_MES&lt;202105;0,105;SE(DATABASE_ANO_MES&lt;202111;0,11;SE(DATABASE_ANO_MES&lt;202205;0,115;0,12)))) * 0,05 * SALDO(1806) * 2/3 ; 1/ SE(DATABASE_ANO_MES&lt;=202004;0,17;SE(DATABASE_ANO_MES&lt;202105;0,15;SE(DATABASE_ANO_MES&lt;202111;0,155;SE(DATABASE_ANO_MES&lt;202205;0,1625;0,17))))* 0,05 * SALDO(1806) * 2/3); SE (NUM_DOC_ESPERADOS (SE(IF_CONSOLIDA;4066;4016); CALCULAR_DATABASE (-6; DATA_SEMESTRAL_ATUAL()) ;6) == 5 ; SE (IS_COOP_VINC; 1/ SE(DATABASE_ANO_MES&lt;=202004;0,12;SE(DATABASE_ANO_MES&lt;202105;0,105;SE(DATABASE_ANO_MES&lt;202111;0,11;SE(DATABASE_ANO_MES&lt;202205;0,115;0,12)))) * (((0,05 * SALDO(1801)) + (0,05 * SALDO(1809))) / 2) ; 1/ SE(DATABASE_ANO_MES&lt;=202004;0,17;SE(DATABASE_ANO_MES&lt;202105;0,15;SE(DATABASE_ANO_MES&lt;202111;0,155;SE(DATABASE_ANO_MES&lt;202205;0,1625;0,17))))* (((0,05 * SALDO(1801)) + (0,05 * SALDO(1809))) / 2)) ; SE (NUM_DOC_ESPERADOS (SE(IF_CONSOLIDA;4066;4016); CALCULAR_DATABASE (-6; DATA_SEMESTRAL_ATUAL());6) == 6 ; SE (IS_COOP_VINC; 1/ SE(DATABASE_ANO_MES&lt;=202004;0,12;SE(DATABASE_ANO_MES&lt;202105;0,105;SE(DATABASE_ANO_MES&lt;202111;0,11;SE(DATABASE_ANO_MES&lt;202205;0,115;0,12)))) * (((0,05 * SALDO(1801)) + (0,05 * SALDO(1812) * 2/3)) / 2) ; 1/ SE(DATABASE_ANO_MES&lt;=202004;0,17;SE(DATABASE_ANO_MES&lt;202105;0,15;SE(DATABASE_ANO_MES&lt;202111;0,155;SE(DATABASE_ANO_MES&lt;202205;0,1625;0,17))))* (((0,05 * SALDO(1801)) + (0,05 * SALDO(1812) * 2/3)) / 2)) ; SE (NUM_DOC_ESPERADOS (SE(IF_CONSOLIDA;4066;4016); CALCULAR_DATABASE (-6; DATA_SEMESTRAL_ATUAL());6) &gt;= 7 ; SE (IS_COOP_VINC; 1/ SE(DATABASE_ANO_MES&lt;=202004;0,12;SE(DATABASE_ANO_MES&lt;202105;0,105;SE(DATABASE_ANO_MES&lt;202111;0,11;SE(DATABASE_ANO_MES&lt;202205;0,115;0,12)))) * (((0,05 * SALDO(1801)) + (0,05 * SALDO(1809)) + (0,05 * SALDO(1815))) / 3) ; 1/ SE(DATABASE_ANO_MES&lt;=202004;0,17;SE(DATABASE_ANO_MES&lt;202105;0,15;SE(DATABASE_ANO_MES&lt;202111;0,155;SE(DATABASE_ANO_MES&lt;202205;0,1625;0,17))))* (((0,05 * SALDO(1801)) + (0,05 * SALDO(1809)) + (0,05 * SALDO(1815))) / 3)); 0))))))</t>
  </si>
  <si>
    <t>SE (NUM_DOC_ESPERADOS (SE(IF_CONSOLIDA;4066;4016); CALCULAR_DATABASE (-6; DATA_SEMESTRAL_ATUAL()) ;6) &lt; 3; (SALDO(1700) + SALDO(1900)) * 0,1; SE (NUM_DOC_ESPERADOS (SE(IF_CONSOLIDA;4066;4016); CALCULAR_DATABASE (-6; DATA_SEMESTRAL_ATUAL()) ;6) == 3 ; 1/ SE(DATABASE_ANO_MES&lt;=202004;0,17;SE(DATABASE_ANO_MES&lt;202105;0,15;SE(DATABASE_ANO_MES&lt;202111;0,155;SE(DATABASE_ANO_MES&lt;202205;0,1625;0,17))))* 0,05 * SALDO(1801) ; SE (NUM_DOC_ESPERADOS (SE(IF_CONSOLIDA;4066;4016); CALCULAR_DATABASE (-6; DATA_SEMESTRAL_ATUAL()) ;6) == 4 ; 1/ SE(DATABASE_ANO_MES&lt;=202004;0,17;SE(DATABASE_ANO_MES&lt;202105;0,15;SE(DATABASE_ANO_MES&lt;202111;0,155;SE(DATABASE_ANO_MES&lt;202205;0,1625;0,17))))* 0,05 * SALDO(1806) * 2/3; SE (NUM_DOC_ESPERADOS (SE(IF_CONSOLIDA;4066;4016); CALCULAR_DATABASE (-6; DATA_SEMESTRAL_ATUAL()) ;6) == 5 ; 1/ SE(DATABASE_ANO_MES&lt;=202004;0,17;SE(DATABASE_ANO_MES&lt;202105;0,15;SE(DATABASE_ANO_MES&lt;202111;0,155;SE(DATABASE_ANO_MES&lt;202205;0,1625;0,17))))* (((0,05 * SALDO(1801)) + (0,05 * SALDO(1809))) / 2); SE (NUM_DOC_ESPERADOS (SE(IF_CONSOLIDA;4066;4016); CALCULAR_DATABASE (-6; DATA_SEMESTRAL_ATUAL()) ;6) == 6 ; 1/ SE(DATABASE_ANO_MES&lt;=202004;0,17;SE(DATABASE_ANO_MES&lt;202105;0,15;SE(DATABASE_ANO_MES&lt;202111;0,155;SE(DATABASE_ANO_MES&lt;202205;0,1625;0,17))))* (((0,05 * SALDO(1801)) + (0,05 * SALDO(1812) * 2/3)) / 2) ; SE (NUM_DOC_ESPERADOS (SE(IF_CONSOLIDA;4066;4016); CALCULAR_DATABASE (-6; DATA_SEMESTRAL_ATUAL()) ;6) &gt;= 7 ; 1/ SE(DATABASE_ANO_MES&lt;=202004;0,17;SE(DATABASE_ANO_MES&lt;202105;0,15;SE(DATABASE_ANO_MES&lt;202111;0,155;SE(DATABASE_ANO_MES&lt;202205;0,1625;0,17))))* (((0,05 * SALDO(1801)) + (0,05 * SALDO(1809)) + (0,05 * SALDO(1815))) / 3); 0))))))</t>
  </si>
  <si>
    <t>SE(NUM_DOC_ESPERADOS (SE(IF_CONSOLIDA;4066;4016); CALCULAR_DATABASE (-6; DATA_SEMESTRAL_ATUAL()) ;6) &gt;= 6 ; COS (['7.1.1.00.00-1';'7.1.2.00.00-4'; '7.1.4.00.00-0'; '7.1.5.10.00-0'; '7.1.5.13.00-7'; '7.1.5.15.00-5'; '7.1.5.40.00-1'; '7.1.5.50.00-8'; '7.1.5.60.00-5'; '7.1.9.10.00-2'; '7.1.9.18.00-4'; '7.1.9.25.00-4'; '7.1.9.40.00-3'; '7.1.9.50.00-0'; '7.1.9.55.00-5'; '7.1.9.60.00-7'; '7.1.9.65.00-2'; '7.1.9.80.00-1'; '7.1.9.85.00-6'; '7.1.9.86.00-5']; SE(IF_CONSOLIDA;40605;4010); CALCULAR_DATABASE (-30; DATA_SEMESTRAL_ATUAL() )) ; 0)</t>
  </si>
  <si>
    <t>SE(DATABASE_ANO_MES&lt;202401;SE(NUM_DOC_ESPERADOS (SE(IF_CONSOLIDA;4066;4016); CALCULAR_DATABASE (-6; DATA_SEMESTRAL_ATUAL()) ;6) &gt;= 3 ; COS (['7.1.3.10.00-4';'7.1.7.00.00-9'; '7.1.9.70.00-4']; SE(IF_CONSOLIDA;40605;4010); CALCULAR_DATABASE (-6; DATA_SEMESTRAL_ATUAL() )) ; 0);SE(NUM_DOC_ESPERADOS (SE(IF_CONSOLIDA;4066;4016); CALCULAR_DATABASE (-6; DATA_SEMESTRAL_ATUAL()) ;6) &gt;= 3 ; COS (['7.1.3.10.00-4';'7.1.7.00.00-9'; '7.1.9.70.00-4']; SE(IF_CONSOLIDA;40605;4010); CALCULAR_DATABASE (-6; DATA_SEMESTRAL_ATUAL() ))-COS(['7.1.7.05.20-0';'7.1.7.05.40-6';'7.1.7.05.50-9';'7.1.7.05.60-2';'7.1.7.05.99-4'];SE(IF_CONSOLIDA;40605;4010); CALCULAR_DATABASE (-6; DATA_SEMESTRAL_ATUAL() )) ; 0))</t>
  </si>
  <si>
    <t>SE(DATABASE_ANO_MES&lt;202401;SE(NUM_DOC_ESPERADOS (SE(IF_CONSOLIDA;4066;4016); CALCULAR_DATABASE (-6; DATA_SEMESTRAL_ATUAL()) ;6) &gt;= 3 ; COS (['7.1.3.10.00-4';'7.1.7.00.00-9'; '7.1.9.70.00-4']; SE(IF_CONSOLIDA;40605;4010); CALCULAR_DATABASE (-12; DATA_SEMESTRAL_ATUAL() )) ; 0);SE(NUM_DOC_ESPERADOS (SE(IF_CONSOLIDA;4066;4016); CALCULAR_DATABASE (-6; DATA_SEMESTRAL_ATUAL()) ;6) &gt;= 3 ; COS (['7.1.3.10.00-4';'7.1.7.00.00-9'; '7.1.9.70.00-4']; SE(IF_CONSOLIDA;40605;4010); CALCULAR_DATABASE (-12; DATA_SEMESTRAL_ATUAL() ))-COS(['7.1.7.05.20-0';'7.1.7.05.40-6';'7.1.7.05.50-9';'7.1.7.05.60-2';'7.1.7.05.99-4'];SE(IF_CONSOLIDA;40605;4010); CALCULAR_DATABASE (-12; DATA_SEMESTRAL_ATUAL() )) ; 0))</t>
  </si>
  <si>
    <t>SE(DATABASE_ANO_MES&lt;202401;SE(NUM_DOC_ESPERADOS (SE(IF_CONSOLIDA;4066;4016); CALCULAR_DATABASE (-6; DATA_SEMESTRAL_ATUAL()) ;6) &gt;= 4 ; COS (['7.1.3.10.00-4';'7.1.7.00.00-9'; '7.1.9.70.00-4']; SE(IF_CONSOLIDA;40605;4010); CALCULAR_DATABASE (-18; DATA_SEMESTRAL_ATUAL() )) ; 0);SE(NUM_DOC_ESPERADOS (SE(IF_CONSOLIDA;4066;4016); CALCULAR_DATABASE (-6; DATA_SEMESTRAL_ATUAL()) ;6) &gt;= 4 ; COS (['7.1.3.10.00-4';'7.1.7.00.00-9'; '7.1.9.70.00-4']; SE(IF_CONSOLIDA;40605;4010); CALCULAR_DATABASE (-18; DATA_SEMESTRAL_ATUAL() ))-COS(['7.1.7.05.20-0';'7.1.7.05.40-6';'7.1.7.05.50-9';'7.1.7.05.60-2';'7.1.7.05.99-4'];SE(IF_CONSOLIDA;40605;4010); CALCULAR_DATABASE (-18; DATA_SEMESTRAL_ATUAL() )) ; 0))</t>
  </si>
  <si>
    <t>SE(DATABASE_ANO_MES&lt;202401;SE(NUM_DOC_ESPERADOS (SE(IF_CONSOLIDA;4066;4016); CALCULAR_DATABASE (-6; DATA_SEMESTRAL_ATUAL()) ;6) &gt;= 5 ; COS (['7.1.3.10.00-4';'7.1.7.00.00-9'; '7.1.9.70.00-4']; SE(IF_CONSOLIDA;40605;4010); CALCULAR_DATABASE (-24; DATA_SEMESTRAL_ATUAL() )) ; 0);SE(NUM_DOC_ESPERADOS (SE(IF_CONSOLIDA;4066;4016); CALCULAR_DATABASE (-6; DATA_SEMESTRAL_ATUAL()) ;6) &gt;= 5 ; COS (['7.1.3.10.00-4';'7.1.7.00.00-9'; '7.1.9.70.00-4']; SE(IF_CONSOLIDA;40605;4010); CALCULAR_DATABASE (-24; DATA_SEMESTRAL_ATUAL() ))-COS(['7.1.7.05.20-0';'7.1.7.05.40-6';'7.1.7.05.50-9';'7.1.7.05.60-2';'7.1.7.05.99-4'];SE(IF_CONSOLIDA;40605;4010); CALCULAR_DATABASE (-24; DATA_SEMESTRAL_ATUAL() )) ; 0))</t>
  </si>
  <si>
    <t>SE(DATABASE_ANO_MES&lt;202401;SE(NUM_DOC_ESPERADOS (SE(IF_CONSOLIDA;4066;4016); CALCULAR_DATABASE (-6; DATA_SEMESTRAL_ATUAL()) ;6) &gt;= 6 ; COS (['7.1.3.10.00-4';'7.1.7.00.00-9'; '7.1.9.70.00-4']; SE(IF_CONSOLIDA;40605;4010); CALCULAR_DATABASE (-30; DATA_SEMESTRAL_ATUAL() )) ; 0);SE(NUM_DOC_ESPERADOS (SE(IF_CONSOLIDA;4066;4016); CALCULAR_DATABASE (-6; DATA_SEMESTRAL_ATUAL()) ;6) &gt;= 6 ; COS (['7.1.3.10.00-4';'7.1.7.00.00-9'; '7.1.9.70.00-4']; SE(IF_CONSOLIDA;40605;4010); CALCULAR_DATABASE (-30; DATA_SEMESTRAL_ATUAL() ))-COS(['7.1.7.05.20-0';'7.1.7.05.40-6';'7.1.7.05.50-9';'7.1.7.05.60-2';'7.1.7.05.99-4'];SE(IF_CONSOLIDA;40605;4010); CALCULAR_DATABASE (-30; DATA_SEMESTRAL_ATUAL() )) ; 0))</t>
  </si>
  <si>
    <t>SE(DATABASE_ANO_MES&lt;202401;SE(NUM_DOC_ESPERADOS (SE(IF_CONSOLIDA;4066;4016); CALCULAR_DATABASE (-6; DATA_SEMESTRAL_ATUAL()) ;6) &gt;= 7 ; COS (['7.1.3.10.00-4';'7.1.7.00.00-9'; '7.1.9.70.00-4']; SE(IF_CONSOLIDA;40605;4010); CALCULAR_DATABASE (-36; DATA_SEMESTRAL_ATUAL() )) ; 0);SE(NUM_DOC_ESPERADOS (SE(IF_CONSOLIDA;4066;4016); CALCULAR_DATABASE (-6; DATA_SEMESTRAL_ATUAL()) ;6) &gt;= 7 ; COS (['7.1.3.10.00-4';'7.1.7.00.00-9'; '7.1.9.70.00-4']; SE(IF_CONSOLIDA;40605;4010); CALCULAR_DATABASE (-36; DATA_SEMESTRAL_ATUAL() ))-COS(['7.1.7.05.20-0';'7.1.7.05.40-6';'7.1.7.05.50-9';'7.1.7.05.60-2';'7.1.7.05.99-4'];SE(IF_CONSOLIDA;40605;4010); CALCULAR_DATABASE (-36; DATA_SEMESTRAL_ATUAL() )) ; 0))</t>
  </si>
  <si>
    <t>CRÉDITO TRIBUTÁRIO DE PREJUÍZO FISCAL NÃO DEDUZIDO DO CAPITAL - HEDGE DE INVESTIMENTOS</t>
  </si>
  <si>
    <t>VALOR TOTAL DO CRÉDITO TRIBUTÁRIO DE PREJUÍZO FISCAL - HEDGE DE INVESTIMENTOS</t>
  </si>
  <si>
    <t>ESTOQUE DO CRÉDITO TRIBUTÁRIO DE PREJUÍZO FISCAL - DEZ/17 - HEDGE DE INVESTIMENTOS</t>
  </si>
  <si>
    <t>VALOR TOTAL DO CRÉDITO TRIBUTÁRIO DE PREJUÍZO FISCAL DEDUZIDO DO CAPITAL - HEDGE DE</t>
  </si>
  <si>
    <t>ELIM2034</t>
  </si>
  <si>
    <t>10000000;11000000;13000000;13010020;14000000;15000020;15010030;16000050;16010050;17000100;17010100;18000150;18010150;22000020;22010020;22040030;22050030;22060040;22070040;22100050;22110050;22120050;22130100;22140100;22150075;22160075;22170150;22180150;26000020;26010050;27000030;27010030;27020040;27030040;27050075;27060075;70000100</t>
  </si>
  <si>
    <t>19;20;64;65;68;69;99</t>
  </si>
  <si>
    <t>10000000;10010000;11000000;13000000;15000020;16000050;17000100;18000150;22000020;22010020;22040030;22050030;22060040;22070040;22100050;22110050;22120050;22130100;22140100;22150075;22160075;22170150;22180150;26000020;26010050;27000030;27010030;27020040;27030040;27050075;27060075;99099999</t>
  </si>
  <si>
    <t>22000020;22010020;22040030;22050030;22060040;22070040;22100050;22110050;22120050;22130100;22140100;22150075;22160075;22170150;22180150;26000020;26010050;27000030;27010030;27020040;27030040;27050075;27060075;70000100;99099999</t>
  </si>
  <si>
    <t>22000020;22010020;22040030;22050030;22060040;22070040;22100050;22110050;22120050;22130100;22140100;22150075;22160075;22170150;22180150;26000020;26010050;27000030;27010030;27020040;27030040;27050075;27060075;70000100</t>
  </si>
  <si>
    <t>10000000;10010000;11000000;11010000;13000000;13010020;14000000;15000020;15010030;16000050;16010050;17000100;17010100;18000150;18010150;20000015;20010020;20020035;20030100;21000015;21010020;21020035;21030100;22000020;22010020;22020020;22030020;22040030;22050030;22060040;22070040;22080040;22090040;22100050;22110050;22120050;22130100;22140100;22150075;22160075;22170150;22180150;22190150;22200150;23000020;23010020;23020030;23030030;23040040;23050040;23060050;23070050;23080075;23090075;23100150;23110150;24000020;24010020;24020030;24030030;24040040;24050040;24060050;24070050;24080075;24090075;24100150;24110150;25000020;25010020;25020050;25030050;26000020;26010050;27000030;27010030;27020040;27030040;27040040;27050075;27060075;27070040;28000150;28010150;30000020;30010025;30020030;30030030;30040037;30050040;30060045;30070050;30080060;30090070;30100075;30110105;31000020;31010025;31020030;31030030;31040037;31050040;31060045;31070050;31080060;31090070;31100075;31110105;32000030;32010035;32020045;32030052;32040060;32050067;32060075;32070090;32080105;32090112;32100150;32110045;33000030;33010035;33020045;33030052;33040060;33050067;33060075;33070090;33080105;33090112;33100150;33110045;34000050;35000060;35010060;35030085;35040085;35050100;35060100;35070100;35080100;35090065;35100065;35110075;35120075;36000070;36010070;36020090;36030090;36040110;36050110;37020075;37030075;37040075;37050075;37060075;37070085;37080085;37090085;37100085;37110100;37120100;37130100;37140100;37150100;37160100;37170100;37180100;37190150;37200150;37210085;40000075;40010075;41000065;41010065;42000112;42010112;43000085;43010085;44000100;44010100;45000100;45010100;46000100;46010100;47000020;50000080;50010080;50020100;50030100;50040130;50050130;51000100;51010100;52000100;52010100;60000002;61000002;62000002;63000002;65000004;66000004;67000020;67030030;67040040;67050050;67060075;67070150;68000020;68030030;68040040;68050050;68060075;68070150;69000000;69010020;69020030;69030040;69040050;69050065;69060075;69070085;69080100;69090150;70000100;72000150;73001250;74001250;75001250;77000100;78000150;80000100;81000100;81010100;81020160;81030160;81040220;81050220;81060280;81070280;81080340;81090340;81100400;81110400;82000100;82010130;82020160;82030190;82040220;82050250;90000000;92000020;93000050;93010050;93020100;93030100;93040100;93050100;93060150;93070150;99099999</t>
  </si>
  <si>
    <t>10000000;10010000;11000000;13000000;15000020;16000050;17000100;18000150;20000015;20010020;20020035;20030100;21000015;21010020;21020035;21030100;22000020;22010020;22040030;22050030;22060040;22070040;22100050;22110050;22120050;22130100;22140100;22150075;22160075;22170150;22180150;23000020;23010020;23020030;23030030;23040040;23050040;23060050;23070050;23080075;23090075;23100150;23110150;24000020;24010020;24020030;24030030;24040040;24050040;24060050;24070050;24080075;24090075;24100150;24110150;25000020;25010020;25020050;25030050;26000020;26010050;27000030;27010030;27020040;27030040;27050075;27060075;28000150;28010150;30000020;30010025;30020030;30030030;30040037;30050040;30060045;30070050;30080060;30090070;30100075;30110105;31000020;31010025;31020030;31030030;31040037;31050040;31060045;31070050;31080060;31090070;31100075;31110105;32000030;32010035;32020045;32030052;32040060;32050067;32060075;32070090;32080105;32090112;32100150;32110045;33000030;33010035;33020045;33030052;33040060;33050067;33060075;33070090;33080105;33090112;33100150;33110045;34000050;35000060;35010060;35030085;35040085;35050100;35060100;35070100;35080100;35090065;35100065;35110075;35120075;36000070;36010070;36020090;36030090;36040110;36050110;37020075;37030075;37040075;37050075;37060075;37070085;37080085;37090085;37100085;37110100;37120100;37130100;37140100;37150100;37160100;37170100;37180100;37190150;37200150;37210085;40000075;40010075;41000065;41010065;42000112;42010112;43000085;43010085;44000100;44010100;45000100;45010100;46000100;46010100;47000020;50000080;50010080;50020100;50030100;50040130;50050130;51000100;51010100;52000100;52010100;61000002;65000004;67000020;67030030;67040040;67050050;67060075;67070150;69050065;69070085;70009999</t>
  </si>
  <si>
    <t>10000000;11000000;13000000;13010020;14000000;15000020;15010030;16000050;16010050;17000100;17010100;18000100;18000150;18010150;22000020;22010020;22020020;22030020;22040030;22050030;22060040;22070040;22080040;22090040;22100050;22110050;22120050;22130100;22140100;22150075;22160075;22170150;22180150;22190150;22200150;25000020;25010020;25020050;25030050;26000020;26010050;27000030;27010030;27020040;27030040;27040040;27050075;27060075;27070040;40000075;40010075;41000065;41010065;42000112;42010112;43000085;43010085;44000100;44010100;45000100;45010100;46000100;46010100;47000020;93000050;93010050;93020100;93030100;93040100;93050100;93060150;93070150;95000050;96000050;99099999</t>
  </si>
  <si>
    <t>10000000;13010020;14000000;15010030;16010050;17010100;18010150;22000020;22010020;22040030;22050030;22060040;22070040;22100050;22110050;22120050;22130100;22140100;22150075;22160075;22170150;22180150;26000020;26010050;27000030;27010030;27020040;27030040;27050075;27060075;30000020;30010025;30020030;30030030;30040037;30050040;30060045;30070050;30080060;30090070;30100075;30110105;31000020;31010025;31020030;31030030;31040037;31050040;31060045;31070050;31080060;31090070;31100075;31110105;32000030;32010035;32020045;32030052;32040060;32050067;32060075;32070090;32080105;32090112;32100150;32110045;33000030;33010035;33020045;33030052;33040060;33050067;33060075;33070090;33080105;33090112;33100150;33110045;34000050;35000060;35010060;35030085;35040085;35050100;35060100;35070100;35080100;35090065;35100065;35110075;35120075;36000070;36010070;36020090;36030090;36040110;36050110;37020075;37030075;37040075;37050075;37060075;37070085;37080085;37090085;37100085;37110100;37120100;37130100;37140100;37150100;37160100;37170100;37180100;37190150;37200150;37210085;40000075;40010075;40020045;40030045;41000065;41010065;42000112;42010112;42020067;42030067;43000085;43010085;44000100;44010100;45000100;45010100;46000100;46010100;47000020;93000050;93010050;93020100;93030100;93040100;93050100;93060150;93070150;95000050;99099999</t>
  </si>
  <si>
    <t>10000000;11000000;13000000;15000020;16000050;17000100;18000150;22000020;22010020;22020020;22030020;22040030;22050030;22060040;22070040;22080040;22090040;22100050;22110050;22120050;22130100;22140100;22150075;22160075;22170150;22180150;22190150;22200150;26000020;26010050;27040040;30000020;30010025;30020030;30030030;30040037;30050040;30060045;30070050;30080060;30090070;30100075;30110105;31000020;31010025;31020030;31030030;31040037;31050040;31060045;31070050;31080060;31090070;31100075;31110105;32000030;32010035;32020045;32030052;32040060;32050067;32060075;32070090;32080105;32090112;32100150;32110045;33000030;33010035;33020045;33030052;33040060;33050067;33060075;33070090;33080105;33090112;33100150;33110045;34000050;35000060;35010060;35030085;35040085;35050100;35060100;35070100;35080100;35090065;35100065;35110075;35120075;36000070;36010070;36020090;36030090;36040110;36050110;37020075;37030075;37040075;37050075;37060075;37070085;37080085;37090085;37100085;37110100;37120100;37130100;37140100;37150100;37160100;37170100;37180100;37190150;37200150;37210085;40000075;40010075;41000065;41010065;42000112;42010112;43000085;43010085;44000100;44010100;45000100;45010100;46000100;46010100;47000020;50000080;50010080;50020100;50030100;50040130;50050130;51000100;51010100;52000100;52010100;93000050;93010050;93020100;93030100;93040100;93050100;93060150;93070150;95000050;96000050;99099999</t>
  </si>
  <si>
    <t>22050030;22070040;22180150;30000020;30010025;30020030;30030030;30040037;30050040;30060045;30070050;30080060;30090070;30100075;30110105;31000020;31010025;31020030;31030030;31040037;31050040;31060045;31070050;31080060;31090070;31100075;31110105;32000030;32010035;32020045;32030052;32040060;32050067;32060075;32070090;32080105;32090112;32100150;32110045;33000030;33010035;33020045;33030052;33040060;33050067;33060075;33070090;33080105;33090112;33100150;33110045;34000050;35000060;35010060;35030085;35040085;35050100;35060100;35070100;35080100;35090065;35100065;35110075;35120075;36000070;36010070;36020090;36030090;36040110;36050110;93000050;93010050;93020100;93030100;93040100;93050100;93060150;93070150;96000050;99099999</t>
  </si>
  <si>
    <t>22050030;22060040;22070040;34000050;35110075;35120075;37020075;37030075;37040075;37050075;37060075;37070085;37080085;37090085;37100085;37110100;37120100;37130100;37140100;37150100;37160100;37170100;37180100;37190150;37200150;37210085;41000065;41010065;93000050;93010050;93020100;93030100;93040100;93050100;93060150;93070150;99099999</t>
  </si>
  <si>
    <t>10000000;11000000;13000000;13010020;14000000;15000020;15010030;16000050;16010050;17000100;17010100;18000150;18010150;22000020;22010020;22020020;22030020;22040030;22050030;22060040;22070040;22080040;22090040;22100050;22110050;22120050;22130100;22140100;22150075;22160075;22170150;22180150;22190150;22200150;26000020;26010050;27000030;27010030;27020040;27030040;27040040;27050075;27060075;27070040;41000065;41010065;43000085;43010085;44000100;44010100;45000100;45010100;46000100;46010100;47000020;60000002;61000002;62000002;63000002;65000004;66000004;67000020;67030030;67040040;67050050;67060075;67070150;68000020;68030030;68040040;68050050;68060075;68070150;69000000;69010020;69020030;69030040;69040050;69050065;69060075;69070085;69080100;69090150;70000100;77000100;95000050;99099999</t>
  </si>
  <si>
    <t>10000000;11000000;13000000;13010020;14000000;15000020;15010030;16000050;16010050;17000100;17010100;18000150;18010150;20000015;20010020;20020035;20030100;21000015;21010020;21020035;21030100;22000020;22010020;22020020;22030020;22040030;22050030;22060040;22070040;22080040;22090040;22100050;22110050;22120050;22130100;22140100;22150075;22160075;22170150;22180150;22190150;22200150;23000020;23010020;23020030;23030030;23040040;23050040;23060050;23070050;23080075;23090075;23100150;23110150;24000020;24010020;24020030;24030030;24040040;24050040;24060050;24070050;24080075;24090075;24100150;24110150;26000020;26010050;27000030;27010030;27020040;27030040;27040040;27050075;27060075;27070040;28000150;28010150;30000020;30010025;30020030;30030030;30040037;30050040;30060045;30070050;30080060;30090070;30100075;30110105;31000020;31010025;31020030;31030030;31040037;31050040;31060045;31070050;31080060;31090070;31100075;31110105;32000030;32010035;32020045;32030052;32040060;32050067;32060075;32070090;32080105;32090112;32100150;32110045;33000030;33010035;33020045;33030052;33040060;33050067;33060075;33070090;33080105;33090112;33100150;33110045;34000050;35000060;35010060;35030085;35040085;35050100;35060100;35070100;35080100;35090065;35100065;35110075;35120075;36000070;36010070;36020090;36030090;36040110;36050110;37020075;37030075;37040075;37050075;37060075;37070085;37080085;37090085;37100085;37110100;37120100;37130100;37140100;37150100;37160100;37170100;37180100;37190150;37200150;37210085;41000065;41010065;43000085;43010085;44000100;44010100;45000100;45010100;46000100;46010100;47000020;50000080;50010080;50020100;50030100;50040130;60000002;61000002;62000002;63000002;65000004;66000004;67000020;67030030;67040040;67050050;67060075;67070150;68000020;68030030;68040040;68050050;68060075;68070150;69000000;69010020;69020030;69030040;69040050;69050065;69060075;69070085;69080100;69090150;70000100;77000100;93000050;93010050;93020100;93030100;93040100;93050100;93060150;93070150;95000050;99099999</t>
  </si>
  <si>
    <t>10000000;11000000;13000000;13010020;14000000;15000020;15010030;16000050;16010050;17000100;17010100;18000150;18010150;20000015;20010020;20020035;20030100;21000015;21010020;21020035;21030100;22000020;22010020;22020020;22030020;22040030;22050030;22060040;22070040;22080040;22090040;22100050;22110050;22120050;22130100;22140100;22150075;22160075;22170150;22180150;22190150;22200150;23000020;23010020;23020030;23030030;23040040;23050040;23060050;23070050;23080075;23090075;23100150;23110150;24000020;24010020;24020030;24030030;24040040;24050040;24060050;24070050;24080075;24090075;24100150;24110150;26000020;26010050;27000030;27010030;27020040;27030040;27040040;27050075;27060075;27070040;28000150;28010150;41000065;41010065;43000085;43010085;44000100;44010100;45000100;45010100;46000100;46010100;47000020;60000002;61000002;62000002;63000002;65000004;66000004;67000020;67030030;67040040;67050050;67060075;67070150;68000020;68030030;68040040;68050050;68060075;68070150;69000000;69010020;69020030;69030040;69040050;69050065;69060075;69070085;69080100;69090150;70000100;77000100;95000050;99099999</t>
  </si>
  <si>
    <t>10000000;11000000;13000000;15000020;16000050;17000100;18000150;22000020;22010020;22040030;22050030;22060040;22070040;22100050;22110050;22120050;22130100;22140100;22150075;22160075;22170150;22180150;23030030;25000020;25010020;25020050;25030050;27000030;27010030;27020040;27030040;27050075;27060075;41010065;45000100;45010100;61000002;65000004;67000020;67030030;67040040;67050050;67060075;67070150;69050065;69070085;70000100;77000100;99099999</t>
  </si>
  <si>
    <t>10000000;11000000;13000000;13010020;14000000;15000020;15010030;16000050;16010050;17000100;17010100;18000150;18010150;22000020;22010020;22020020;22030020;22040030;22050030;22060040;22070040;22080040;22090040;22100050;22110050;22120050;22130100;22140100;22150075;22160075;22170150;22180150;22190150;22200150;26000020;26010050;27040040;30000020;30010025;30020030;30030030;30040037;30050040;30060045;30070050;30080060;30090070;30100075;30110105;31000020;31010025;31020030;31030030;31040037;31050040;31060045;31070050;31080060;31090070;31100075;31110105;32000030;32010035;32020045;32030052;32040060;32050067;32060075;32070090;32080105;32090112;32100150;32110045;33000030;33010035;33020045;33030052;33040060;33050067;33060075;33070090;33080105;33090112;33100150;33110045;34000050;35000060;35010060;35030085;35040085;35050100;35060100;35070100;35080100;35090065;35100065;35110075;35120075;36000070;36010070;36020090;36030090;36040110;36050110;37020075;37030075;37040075;37050075;37060075;37070085;37080085;37090085;37100085;37110100;37120100;37130100;37140100;37150100;37160100;37170100;37180100;37190150;37200150;37210085;40000075;40010075;41000065;41010065;42000112;42010112;43000085;43010085;44000100;44010100;45000100;45010100;46000100;46010100;47000020;50000080;50010080;50020100;50030100;50040130;50050130;51000100;51010100;52000100;52010100;70009999;77000100;93000050;93010050;93020100;93030100;93040100;93050100;93060150;93070150;99099999</t>
  </si>
  <si>
    <t>10000000;11000000;13000000;15000020;16000050;17000100;18000150;22000020;22010020;22020020;22030020;22040030;22050030;22060040;22070040;22080040;22090040;22100050;22110050;22120050;22130100;22140100;22150075;22160075;22170150;22180150;22190150;22200150;26000020;26010050;27000030;27010030;27020040;27030040;27040040;27050075;27060075;43000085;43010085;44000100;60000002;61000002;62000002;63000002;65000004;66000004;67000020;67030030;67040040;67050050;67060075;67070150;68000020;68030030;68040040;68050050;68060075;68070150;69010020;69020030;69030040;69040050;69050065;69060075;69070085;69080100;69090150;70000100;77000100;81000100;99099999</t>
  </si>
  <si>
    <t>10000000;11000000;13000000;15000020;16000050;17000100;18000150;22000020;22010020;22040030;22050030;22060040;22070040;22100050;22110050;22120050;22130100;22140100;22150075;22160075;22170150;22180150;23030030;25000020;25010020;25020050;25030050;27000030;27010030;27020040;27030040;27050075;27060075;41010065;43010085;45000100;45010100;61000002;65000004;67000020;67030030;67040040;67050050;67060075;67070150;69050065;69070085;93070150;99099999</t>
  </si>
  <si>
    <t>46;91</t>
  </si>
  <si>
    <t xml:space="preserve">11;35;36;51;52;53;54 </t>
  </si>
  <si>
    <t>11;21;33;37;38;39;51;52;53;54</t>
  </si>
  <si>
    <t>10000000;11000000;13000000;15000020;16000050;17000100;18000150;22000020;22010020;22040030;22050030;22060040;22070040;22100050;22110050;22120050;22130100;22140100;22150075;22160075;22170150;22180150;25030050;26000020;26010050;27000030;27010030;27020040;27030040;27050075;27060075;30000020;30010025;30020030;30030030;30040037;30050040;30060045;30070050;30080060;30090070;30100075;30110105;31000020;31010025;31020030;31030030;31040037;31050040;31060045;31070050;31080060;31090070;31100075;31110105;32000030;32010035;32020045;32030052;32040060;32050067;32060075;32070090;32080105;32090112;32100150;32110045;33000030;33010035;33020045;33030052;33040060;33050067;33060075;33070090;33080105;33090112;33100150;33110045;34000050;35000060;35010060;35030085;35040085;35050100;35060100;35070100;35080100;35090065;35100065;35110075;35120075;36000070;36010070;36020090;36030090;36040110;36050110;37020075;37030075;37040075;37050075;37060075;37070085;37080085;37090085;37100085;37110100;37120100;37130100;37140100;37150100;37160100;37170100;37180100;37190150;37200150;37210085;40010075;40010100;41010065;43010085;44000100;45000100;45010100;46010100;69000000;92000020;93000050;93060150;93070150;99099999</t>
  </si>
  <si>
    <t>10000000;10020000;13000000;15000020;16000050;17000100;18000150;22000020;22010020;22040030;22050030;22060040;22070040;22100050;22110050;22120050;22130100;22140100;22150075;22160075;22170150;22180150;26000020;26010050;27000030;27010030;27020040;27030040;27050075;27060075;30000020;30010025;30020030;30030030;30040037;30050040;30060045;30070050;30080060;30090070;30100075;30110105;31000020;31010025;31020030;31030030;31040037;31050040;31060045;31070050;31080060;31090070;31100075;31110105;32000030;32010035;32020045;32030052;32040060;32050067;32060075;32070090;32080105;32090112;32100150;32110045;33000030;33010035;33020045;33030052;33040060;33050067;33060075;33070090;33080105;33090112;33100150;33110045;34000050;35000060;35010060;35030085;35040085;35050100;35060100;35070100;35080100;35090065;35100065;35110075;35120075;36000070;36010070;36020090;36030090;36040110;36050110;37020075;37030075;37040075;37050075;37060075;37070085;37080085;37090085;37100085;37110100;37120100;37130100;37140100;37150100;37160100;37170100;37180100;37190150;37200150;37210085;40000075;40010075;40020045;40030045;41000065;41010065;42000112;42010112;42020067;42030067;43000085;43010085;44000100;44010100;45000100;45010100;46000100;46010100;47000020;60000002;61000002;62000002;65000004;69000000;91000000;93000050;93010050;93020100;93030100;93040100;93050100;93060150;93070150;99099999</t>
  </si>
  <si>
    <t>10000000;11000000;13000000;13010020;14000000;15000020;15010030;16000050;16010050;17000100;17010100;18000150;18010150;22000020;22010020;22020020;22030020;22040030;22050030;22060040;22070040;22080040;22090040;22100050;22110050;22120050;22130100;22140100;22150075;22160075;22170150;22180150;22190150;22200150;23030030;25000020;25010020;25020050;25030050;26000020;26010050;27000030;27010030;27020040;27030040;27040040;27050075;27060075;27070040;30000020;30010025;30020030;30030030;30040037;30050040;30060045;30070050;30080060;30090070;30100075;30110105;31000020;31010025;31020030;31030030;31040037;31050040;31060045;31070050;31080060;31090070;31100075;31110105;32000030;32010035;32020045;32030052;32040060;32050067;32060075;32070090;32080105;32090112;32100150;32110045;33000030;33010035;33020045;33030052;33040060;33050067;33060075;33070090;33080105;33090112;33100150;33110045;34000050;35000060;35010060;35030085;35040085;35050100;35060100;35070100;35080100;35090065;35100065;35110075;35120075;36000070;36010070;36020090;36030090;36040110;36050110;37020075;37030075;37040075;37050075;37060075;37070085;37080085;37090085;37100085;37110100;37120100;37130100;37140100;37150100;37160100;37170100;37180100;37190150;37200150;37210085;40000075;40010075;41000065;41010065;42000112;42010112;43000085;43010085;44000100;44010100;45000100;45010100;46000100;46010100;47000020;60000002;61000002;62000002;63000002;65000004;66000004;67000020;67030030;67040040;67050050;67060075;67070150;68000020;68030030;68040040;68050050;68060075;68070150;69000000;69010020;69020030;69030040;69040050;69050065;69060075;69070085;69080100;69090150;70000100;77000100;81000100;81010100;81020160;81040220;81060280;81070280;81080340;81090340;81100400;81110400;82000100;82010130;93000050;93010050;93020100;93030100;93040100;93050100;93060150;93070150;99099999</t>
  </si>
  <si>
    <t xml:space="preserve">22000020;22010020;22040030;22050030;22060040;22070040;22100050;22110050;22120050;22130100;22140100;22150075;22160075;22170150;22180150;26000020;26010050;27000030;27010030;27020040;27030040;27050075;27060075;30000020;30010025;30020030;30030030;30040037;30050040;30060045;30070050;30080060;30090070;30100075;30110105;31000020;31010025;31020030;31030030;31040037;31050040;31060045;31070050;31080060;31090070;31100075;31110105;32000030;32010035;32020045;32030052;32040060;32050067;32060075;32070090;32080105;32090112;32100150;32110045;33000030;33010035;33020045;33030052;33040060;33050067;33060075;33070090;33080105;33090112;33100150;33110045;34000050;35000060;35010060;35030085;35040085;35050100;35060100;35070100;35080100;35090065;35100065;35110075;35120075;36000070;36010070;36020090;36030090;36040110;36050110;37020075;37030075;37040075;37050075;37060075;37070085;37080085;37090085;37100085;37110100;37120100;37130100;37140100;37150100;37160100;37170100;37180100;37190150;37200150;37210085;40000075;40010075;41000065;41010065;42000112;42010112;43000085;43010085;44000100;44010100;45000100;45010100;46000100;46010100;47000020;91000000;93000050;93010050;93020100;93030100;93040100;93050100;93060150;93070150;96000050;99099999 </t>
  </si>
  <si>
    <t>98;99;101;102;103;105;106;107;108;109;110;111;121;126;127;128;129;130;131;132;133;137;138;139;140;141;142;143;144;145;149;153;158;162;166;167;173;174;178;196;198;209;210;211;266;267;300;301;302;303;304;305;306;307;308;466;467;505</t>
  </si>
  <si>
    <t>IS_ELEMENTO_DOMINIO_ASSOCIADO_CONTA(620.09;42;[98;99;101;102;103;105;106;107;108;109;110;111;121;126;127;128;129;130;131;132;133;137;138;139;140;141;142;143;144;145;149;153;158;162;166;167;173;174;178;196;198;209;210;211;266;267;300;301;302;303;304;305;306;307;308;466;467;505])</t>
  </si>
  <si>
    <t>10000000;22000020;22010020;22040030;22050030;22060040;22070040;22080040;22100050;22110050;22120050;22130100;22140100;22150075;22160075;22170150;22180150;25000020;25010020;25020050;25030050;26000020;26010050;37200150;40010075;41000065;41010065;42010112;43000085;43010085;44000100;44010100;45000100;45010100;93000050;93010050;93020100;93030100;93040100;93050100;93060150;93070150;99099999</t>
  </si>
  <si>
    <t xml:space="preserve">0% / 09 NÃO EXPOSIÇÃO / 9 NÃO PONDERADOS / 9 OUTROS / </t>
  </si>
  <si>
    <t>ES deve declarar se presta ou não informações sobre todos os limites previstos para o documento. Os limites obrigatórios para o segmento da ES devem ser informados como 'S'.</t>
  </si>
  <si>
    <t>S5 - LIMITE DE IMOBILIZACAO</t>
  </si>
  <si>
    <t>S5 - COMPATIBIL.DO PR C/ GRAU DE RISCO DOS ATIVOS, PASSIVOS E COMPENSACAO</t>
  </si>
  <si>
    <t>11;21;51;61</t>
  </si>
  <si>
    <t>11;21;33;36;37;41;42;51;52;53;54;61</t>
  </si>
  <si>
    <t>11;21;37;42;61</t>
  </si>
  <si>
    <t>11;21;33;34;37;42;43;44;51;61</t>
  </si>
  <si>
    <t>11;21;33;34;35;42;43;44;51;61</t>
  </si>
  <si>
    <t>11;21;36;37;39;40;41;45;51;61</t>
  </si>
  <si>
    <t>11;36;40;45;61</t>
  </si>
  <si>
    <t>11;36;37;40;45;61</t>
  </si>
  <si>
    <t>11;21;33;36;37;38;41;46;47;51;61</t>
  </si>
  <si>
    <t>11;21;40;45;51;61</t>
  </si>
  <si>
    <t>11;21;37;39;40;45;51;61</t>
  </si>
  <si>
    <t>11;21;36;61</t>
  </si>
  <si>
    <t>11;21;40;41;45;61</t>
  </si>
  <si>
    <t>11;21;40;41;45;51;61</t>
  </si>
  <si>
    <t>11;21;40;45;61</t>
  </si>
  <si>
    <t>10000000;10010000;11010000;13000000;15000020;16000050;17000100;22050030;22060040;22070040;22180150;45000100;45010100;61010002;62010002;63010002;64010002;65010004;66010004;67000020;67010020;67030030;67040040;67050050;67060075;67070150;67080030;67090040;67100050;67110075;67120150;69000000;69010020;69020030;69030040;69040050;69060075;69090150</t>
  </si>
  <si>
    <t>ELIM2035</t>
  </si>
  <si>
    <t>A data informada para o elemento 76 das contas 192 e/ou 193 é inconsistente com a database do documento.</t>
  </si>
  <si>
    <t>20% - FCC aplicável à operação relativa à garantia de proposta em licitações (bid bonds) e de participação em leilões.</t>
  </si>
  <si>
    <t>0,5% - FEPF aplicável ao referencial “taxa de juros” ou “índice de preços” em operações com prazo remanescente entre um ano e cinco anos; ou ainda, FEPF aplicável ao referencial “taxa de juros” ou “índice de preços” em operações com prazo remanescente superior a 1 ano,  que prevejam liquidações dos valores referentes ajustes periódicos. Art. 28, § 4º da Circ. 3.904/18.</t>
  </si>
  <si>
    <t>10000000;11000000;11010000;13000000;13010020;14000000;15000020;15010030;16000050;16010050;17000100;17010100;18000150;18010150;20000015;20010020;20020035;20030100;21000015;21010020;21020035;21030100;22000020;22010020;22020020;22030020;22040030;22050030;22060040;22070040;22080040;22090040;22100050;22110050;22120050;22130100;22140100;22150075;22160075;22170150;22180150;22190150;22200150;23000020;23010020;23020030;23030030;23040040;23050040;23060050;23070050;23080075;23090075;23100150;23110150;24000020;24010020;24020030;24030030;24040040;24050040;24060050;24070050;24080075;24090075;24100150;24110150;25000020;25010020;25020050;25030050;26000020;26010050;27000030;27010030;27020040;27030040;27040040;27050075;27060075;27070040;28000150;28010150;30000020;30010025;30020030;30030030;30040037;30050040;30060045;30070050;30080060;30090070;30100075;30110105;31000020;31010025;31020030;31030030;31040037;31050040;31060045;31070050;31080060;31090070;31100075;31110105;32000030;32010035;32020045;32030052;32040060;32050067;32060075;32070090;32080105;32090112;32100150;32110045;33000030;33010035;33020045;33030052;33040060;33050067;33060075;33070090;33080105;33090112;33100150;33110045;34000050;35000060;35010060;35030085;35040085;35050100;35060100;35070100;35080100;35090065;35100065;35110075;35120075;36000070;36010070;36020090;36030090;36040110;36050110;37020075;37030075;37040075;37050075;37060075;37070085;37080085;37090085;37100085;37110100;37120100;37130100;37140100;37150100;37160100;37170100;37180100;37190150;37200150;37210085;40000075;41000065;41010065;43000085;43010085;44000100;44010100;45000100;45010100;46000100;46010100;47000020;50000080;50010080;50020100;50030100;50040130;60000002;61000002;62000002;63000002;65000004;66000004;67000020;67030030;67040040;67050050;67060075;67070150;68000020;68030030;68040040;68050050;68060075;68070150;69000000;69010020;69020030;69030040;69040050;69050065;69060075;69070085;69080100;69090150;81000100;81010100;81020160;81040220;81060280;81070280;81080340;81090340;81100400;81110400;82000100;82010130;82020160;82030190;82040220;82050250;93000050;93010050;93020100;93030100;93040100;93050100;93060150;93070150;99099999</t>
  </si>
  <si>
    <t>COS(['1.8.2.06.25-0';'1.8.2.06.30-8';'1.8.2.07.30-7';'1.8.2.25.10-7';'1.8.2.25.20-0';'1.8.2.25.25-5';'1.8.2.26.70-4'];SE(OU(DATABASE_MES==6;DATABASE_MES==12);SE(IF_CONSOLIDA;40665;4016);SE(IF_CONSOLIDA;40605;4010)))*0,01</t>
  </si>
  <si>
    <t>50%¨- FCC aplicável à operação relativa à garantia de proposta em licitações (bid bonds) e de participação em leilões.</t>
  </si>
  <si>
    <t>50% - FCC aplicável à operação relativa à garantia de prestação de serviços ou execução de obras (performance bonds), inclusive cláusulas de perfeito funcionamento e de cumprimento de níveis de serviços.</t>
  </si>
  <si>
    <t>50% -FCC aplicável à operação relativa à garantia de fornecimento de mercadorias.</t>
  </si>
  <si>
    <t>5;16;17;18;19;20;99</t>
  </si>
  <si>
    <t>10000000;10010000;11000000;13000000;15000020;16000050;17000100;18000150;20000015;20010020;20020035;20030100;21000015;21010020;21020035;21030100;22000020;22010020;22040030;22050030;22060040;22070040;22100050;22110050;22120050;22130100;22140100;22150075;22160075;22170150;22180150;23000020;23010020;23020030;23030030;23040040;23050040;23060050;23070050;23080075;23090075;23100150;23110150;24000020;24010020;24020030;24030030;24040040;24050040;24060050;24070050;24080075;24090075;24100150;24110150;25000020;25010020;25020050;25030050;26000020;26010050;27000030;27010030;27020040;27030040;27050075;27060075;28000150;28010150;30000020;30010025;30020030;30030030;30040037;30050040;30060045;30070050;30080060;30090070;30100075;30110105;31000020;31010025;31020030;31030030;31040037;31050040;31060045;31070050;31080060;31090070;31100075;31110105;32000030;32010035;32020045;32030052;32040060;32050067;32060075;32070090;32080105;32090112;32100150;32110045;33000030;33010035;33020045;33030052;33040060;33050067;33060075;33070090;33080105;33090112;33100150;33110045;34000050;35000060;35010060;35030085;35040085;35050100;35060100;35070100;35080100;35090065;35100065;35110075;35120075;36000070;36010070;36020090;36030090;36040110;36050110;37020075;37030075;37040075;37050075;37060075;37070085;37080085;37090085;37100085;37110100;37120100;37130100;37140100;37150100;37160100;37170100;37180100;37190150;37200150;37210085;40000075;40010075;41000065;41010065;42000112;42010112;43000085;43010085;44000100;44010100;45000100;45010100;46000100;46010100;47000020;50000080;50010080;50020100;50030100;50040130;50050130;51000100;51010100;52000100;52010100;61000002;65000004;67000020;67030030;67040040;67050050;67060075;67070150;69050065;69070085;72000150;73001250;74001250;75001250;78000150;93000050;93010050;93020100;93030100;93040100;93050100;93060150;99099999</t>
  </si>
  <si>
    <t xml:space="preserve"> S5 - GII + IP; S5 - GIII + IP; TIPO2</t>
  </si>
  <si>
    <t>0,002*COS(['3.0.9.71.20-2'];SE(OU(DATABASE_MES==6;DATABASE_MES==12);SE(IF_CONSOLIDA;40665;4016);SE(IF_CONSOLIDA;40605;4010)))</t>
  </si>
  <si>
    <t xml:space="preserve"> TIPO2</t>
  </si>
  <si>
    <t>1220</t>
  </si>
  <si>
    <t>COMPONENTE - ATIVIDADE DE SERVIÇO PAGAMENTO PÓS PAGO- APÓS FATOR</t>
  </si>
  <si>
    <t>SE(DATABASE_ANO_MES&lt;=202312;0,025;SE(DATABASE_ANO_MES&lt;=202412; 0,035;0,04))*COS(['3.0.9.71.10-9'];SE(OU(DATABASE_MES==6;DATABASE_MES==12);SE(IF_CONSOLIDA;40665;4016);SE(IF_CONSOLIDA;40605;4010)))</t>
  </si>
  <si>
    <t xml:space="preserve"> TIPO2; S5 - GII + IP; S5 - GIII + IP</t>
  </si>
  <si>
    <t>0,02*COS(['3.0.9.71.30-5';'3.0.9.71.35-0'];SE(OU(DATABASE_MES==6;DATABASE_MES==12);SE(IF_CONSOLIDA;40665;4016);SE(IF_CONSOLIDA;40605;4010)))</t>
  </si>
  <si>
    <t>SE(DATABASE_ANO_MES&lt;=202412;0,0125;0,0150)*COS(['3.0.9.71.40-8'];SE(OU(DATABASE_MES==6;DATABASE_MES==12);SE(IF_CONSOLIDA;40665;4016);SE(IF_CONSOLIDA;40605;4010)))</t>
  </si>
  <si>
    <t>S5 - GI; S5 - GII;  S5 - GII + IP;  TIPO2</t>
  </si>
  <si>
    <t>S5 - GI; S5 - GII; S5 - GIII; S5 - GII + IP; S5 - GIII + IP</t>
  </si>
  <si>
    <t>S5 - GI; S5 - GII; S5 - GIII; S5 - GII + IP; S5 - GIII + IP; TIPO2</t>
  </si>
  <si>
    <t>S5 - GI; S5 - GII; S5 - GIII; S5 - GII + IP; S5 - GIII + IP;TIPO2</t>
  </si>
  <si>
    <t>S5 - GI; S5 - GII; S5 - GIII;S5 - GII + IP; S5 - GIII + IP</t>
  </si>
  <si>
    <t>S5 - GII + IP; S5 - GIII + IP</t>
  </si>
  <si>
    <t>SE(DATABASE_ANO_MES&lt;=202312;1/0,10;SE(DATABASE_ANO_MES&lt;=202412; 1/0,13;1/0,17))*SALDO(1250)</t>
  </si>
  <si>
    <t>2010</t>
  </si>
  <si>
    <t>SE(DATABASE_ANO_MES&lt;=202312;0,08; SE(DATABASE_ANO_MES&lt;=202412;0,10;0,12))*SALDO(2000)</t>
  </si>
  <si>
    <t>SE(DATABASE_ANO_MES&gt;=202501;COS(['1.3.1.15.60-7'];SE(OU(DATABASE_MES==6;DATABASE_MES==12);SE(IF_CONSOLIDA;40665;4016);SE(IF_CONSOLIDA;40605;4010)));0)</t>
  </si>
  <si>
    <t>SE(DATABASE_ANO_MES&lt;=202312;COS(['1.3.1.15.60-7'];SE(OU(DATABASE_MES==6;DATABASE_MES==12);SE(IF_CONSOLIDA;40665;4016);SE(IF_CONSOLIDA;40605;4010)));0)</t>
  </si>
  <si>
    <t>S5 - GII + IP; S5 - GIII + IP; TIPO2</t>
  </si>
  <si>
    <t>SE(DATABASE_ANO_MES&lt;=202312;0,3;SE(DATABASE_ANO_MES&lt;=202412; 0,6;1))*(MAX(0;COS(['2.1.1.20.16-5';'2.1.2.10.12-3';'2.1.2.10.22-6';'2.1.2.99.12-0';'2.1.2.99.22-3';'2.1.2.99.24-7';'2.5.2.00.00-5'];SE(OU(DATABASE_MES==6;DATABASE_MES==12);SE(IF_CONSOLIDA;40665;4016);SE(IF_CONSOLIDA;40605;4010))) - COS(['4.9.4.30.20-8'];SE(OU(DATABASE_MES==6;DATABASE_MES==12);SE(IF_CONSOLIDA;40665;4016);SE(IF_CONSOLIDA;40605;4010))) ))</t>
  </si>
  <si>
    <t>SE(DATABASE_ANO_MES&lt;=202312;0,3;SE(DATABASE_ANO_MES&lt;=202412; 0,6;1))*(MAX(0;COS(['1.8.8.82.00-7'];SE(OU(DATABASE_MES==6;DATABASE_MES==12);SE(IF_CONSOLIDA;40665;4016);SE(IF_CONSOLIDA;40605;4010)))- COS(['4.9.4.30.30-1'];SE(OU(DATABASE_MES==6;DATABASE_MES==12);SE(IF_CONSOLIDA;40665;4016);SE(IF_CONSOLIDA;40605;4010)))))</t>
  </si>
  <si>
    <t>SE(DATABASE_ANO_MES&lt;=202312;0,3;SE(DATABASE_ANO_MES&lt;=202412; 0,6;1))*(COS(['2.1.1.20.15-8';'2.1.1.99.30-9';'2.1.2.10.21-9';'2.1.2.10.95-8';'2.1.2.99.21-6';'1.3.1.30.20-4';'1.3.1.30.90-5'];SE(OU(DATABASE_MES==6;DATABASE_MES==12);SE(IF_CONSOLIDA;40665;4016);SE(IF_CONSOLIDA;40605;4010))) )</t>
  </si>
  <si>
    <t>SE(DATABASE_ANO_MES&lt;=202312;0,3;SE(DATABASE_ANO_MES&lt;=202412; 0,6;1))*(COS(['3.0.9.73.12-1';'3.0.9.73.13-8';'3.0.9.73.14-5'];SE(OU(DATABASE_MES==6;DATABASE_MES==12);SE(IF_CONSOLIDA;40665;4016);SE(IF_CONSOLIDA;40605;4010))))</t>
  </si>
  <si>
    <t>SE(DATABASE_ANO_MES&lt;=202312;0,3;SE(DATABASE_ANO_MES&lt;=202412; 0,6;1))*(COS(['3.0.9.73.52-3';'3.0.9.73.53-0'];SE(OU(DATABASE_MES==6;DATABASE_MES==12);SE(IF_CONSOLIDA;40665;4016);SE(IF_CONSOLIDA;40605;4010))))</t>
  </si>
  <si>
    <t>SE( DATABASE_ANO_MES&lt;=202312; 0,3; SE( DATABASE_ANO_MES&lt;=202412; 0,6; 1 ) )*( SE( COS( [ '3.0.9.50.45-0' ]; SE( OU( DATABASE_MES==6; DATABASE_MES==12 ); SE( IF_CONSOLIDA; 40665; 4016 ); SE( IF_CONSOLIDA; 40605; 4010 ) ) )&gt;0; COS( [ '3.0.9.84.21-3' ]; SE( OU( DATABASE_MES==6; DATABASE_MES==12 ); SE( IF_CONSOLIDA; 40665; 4016 ); SE( IF_CONSOLIDA; 40605; 4010 ) ) )+MAX( 0; ( COS( [ '3.0.9.84.29-9'; '3.0.9.84.30-9'; '3.0.9.84.40-2' ]; SE( OU( DATABASE_MES==6; DATABASE_MES==12 ); SE( IF_CONSOLIDA; 40665; 4016 ); SE( IF_CONSOLIDA; 40605; 4010 ) ) )-MIN( COS( [ '1.8.8.25.50-7' ]; SE( OU( DATABASE_MES==6; DATABASE_MES==12 ); SE( IF_CONSOLIDA; 40665; 4016 ); SE( IF_CONSOLIDA; 40605; 4010 ) ) ); COS( [ '3.0.9.50.45-0';'3.0.9.50.47-4';'3.0.9.50.49-8' ]; SE( OU( DATABASE_MES==6; DATABASE_MES==12 ); SE( IF_CONSOLIDA; 40665; 4016 ); SE( IF_CONSOLIDA; 40605; 4010 ) ) ) ) ) ); ( COS( [ '3.0.9.84.21-3' ]; SE( OU( DATABASE_MES==6; DATABASE_MES==12 ); SE( IF_CONSOLIDA; 40665; 4016 ); SE( IF_CONSOLIDA; 40605; 4010 ) ) )+MAX( 0; COS( [ '3.0.9.84.29-9'; '3.0.9.84.30-9'; '3.0.9.84.40-2' ]; SE( OU( DATABASE_MES==6; DATABASE_MES==12 ); SE( IF_CONSOLIDA; 40665; 4016 ); SE( IF_CONSOLIDA; 40605; 4010 ) ) )-MIN( COS( [ '1.8.8.25.30-1' ]; SE( OU( DATABASE_MES==6; DATABASE_MES==12 ); SE( IF_CONSOLIDA; 40665; 4016 ); SE( IF_CONSOLIDA; 40605; 4010 ) ) ); COS( [ '3.0.9.50.15-1'; '3.0.9.50.25-4'; '3.0.9.50.35-7' ]; SE( OU( DATABASE_MES==6; DATABASE_MES==12 ); SE( IF_CONSOLIDA; 40665; 4016 ); SE( IF_CONSOLIDA; 40605; 4010 ) ) ) ) ) ) ) )</t>
  </si>
  <si>
    <t>SE(DATABASE_ANO_MES&lt;=202312;0,3;SE(DATABASE_ANO_MES&lt;=202412; 0,6;1))*(COS(['3.0.9.84.50-5';'3.0.9.84.60-8';'3.0.9.84.70-1';'3.0.9.84.80-4';'3.0.9.84.90-7'];SE(OU(DATABASE_MES==6;DATABASE_MES==12);SE(IF_CONSOLIDA;40665;4016);SE(IF_CONSOLIDA;40605;4010))))</t>
  </si>
  <si>
    <t>SE(SALDO(1210.02.01)&gt;0;1;0)+SE(SALDO(1210.02.02)&gt;0;1;0)+SE(SALDO(1210.02.03)&gt;0;1;0)+SE(SALDO(1210.02.04)&gt;0;1;0)+SE(SALDO(1210.02.05)&gt;0;1;0)+SE(SALDO(1210.02.06)&gt;0;1;0)+SE(SALDO(1210.02.07)&gt;0;1;0)+SE(SALDO(1210.02.08)&gt;0;1;0)+SE(SALDO(1210.02.09)&gt;0;1;0)+SE(SALDO(1210.02.10)&gt;0;1;0)+SE(SALDO(1210.02.11)&gt;0;1;0)+SE(SALDO(1210.02.12)&gt;0;1;0)</t>
  </si>
  <si>
    <t>COS(['1.4.1.50.30-0'];SE(OU(DATABASE_MES==6;DATABASE_MES==12);SE(IF_CONSOLIDA;40665;4016);SE(IF_CONSOLIDA;40605;4010)))</t>
  </si>
  <si>
    <t>S5 - GII; S5 - GIII; S5 - GII + IP; S5 - GIII + IP</t>
  </si>
  <si>
    <t>S5 - GII; S5 - GIII; S5 - GII + IP; S5 - GIII + IP; TIPO2</t>
  </si>
  <si>
    <t>S5 - GIII; S5 - GIII + IP</t>
  </si>
  <si>
    <t>1900</t>
  </si>
  <si>
    <t>TIPO2</t>
  </si>
  <si>
    <t>SE(DATABASE_ANO_MES&lt;=202312;(0,08/0,12);SE(DATABASE_ANO_MES&lt;=202412; (0,10/0,12);1))*(0,25 * SALDO(1910)) / 0,12</t>
  </si>
  <si>
    <t>$database_contexto = NUM_TO_DATE(DATABASE_ANO_MES;'YYYYMM');
$dias_func = NUM_DATAS_NO_INTERVALO(DATA_AUTORIZ_FUNC_INS_CONG_IP; $database_contexto);
SE($dias_func&lt;=365;0;SE($dias_func&lt;=730;0,5;1)*SE(DATABASE_ANO_MES&lt;=202312;0,3;SE(DATABASE_ANO_MES&lt;=202412;0,6;1))*(COS(['2.5.1.00.00-2'];SE(OU(DATABASE_MES==6;DATABASE_MES==12);SE(IF_CONSOLIDA;40665;4016);SE(IF_CONSOLIDA;40605;4010)))+MAX(0;COS(['1.9.8.70.40-3'];SE(OU(DATABASE_MES==6;DATABASE_MES==12);SE(IF_CONSOLIDA;40665;4016);SE(IF_CONSOLIDA;40605;4010)))+COS(['1.9.8.97.40-0'];SE(OU(DATABASE_MES==6;DATABASE_MES==12);SE(IF_CONSOLIDA;40665;4016);SE(IF_CONSOLIDA;40605;4010))))+MAX(0;COS(['1.9.8.80.40-0'];SE(OU(DATABASE_MES==6;DATABASE_MES==12);SE(IF_CONSOLIDA;40665;4016);SE(IF_CONSOLIDA;40605;4010)))+COS(['1.9.8.98.40-9'];SE(OU(DATABASE_MES==6;DATABASE_MES==12);SE(IF_CONSOLIDA;40665;4016);SE(IF_CONSOLIDA;40605;4010))))))</t>
  </si>
  <si>
    <t>SE(E(DATABASE_ANO_MES&gt;=202401;DATABASE_ANO_MES&lt;=202412);COS(['1.3.1.15.60-7'];SE(OU(DATABASE_MES==6;DATABASE_MES==12);SE(IF_CONSOLIDA;40665;4016);SE(IF_CONSOLIDA;40605;4010)));0)</t>
  </si>
  <si>
    <t>COS(['1.8.8.79.30-2'; '1.8.9.96.30-2'];SE(OU(DATABASE_MES==6;DATABASE_MES==12);SE(IF_CONSOLIDA;40665;4016);SE(IF_CONSOLIDA;40605;4010)))</t>
  </si>
  <si>
    <t>S5 - GII; S5 - GII + IP</t>
  </si>
  <si>
    <t>10000000;11000000;13000000;13010020;14000000;15000020;15010030;16000050;16010050;17000100;17010100;18000150;18010150;22000020;22010020;22020020;22030020;22040030;22050030;22060040;22070040;22080040;22090040;22100050;22110050;22120050;22130100;22140100;22150075;22160075;22170150;22180150;22190150;22200150;25000020;25010020;25020050;25030050;26000020;26010050;27000030;27010030;27020040;27030040;27040040;27050075;27060075;27070040;41000065;41010065;43000085;43010085;44000100;44010100;45000100;45010100;46000100;46010100;47000020;60000002;61000002;62000002;63000002;65000004;66000004;67000020;67030030;67040040;67050050;67060075;67070150;68000020;68030030;68040040;68050050;68060075;68070150;69000000;69010020;69020030;69030040;69040050;69050065;69060075;69070085;69080100;69090150;70000100;80000100;81000100;81010100;81020160;81030160;81040220;81050220;81060280;81070280;81080340;81090340;81100400;81110400;82000100;82010130;82020160;82030190;82040220;82050250;93000050;93010050;93020100;93030100;93040100;93050100;93060150;93070150;99099999</t>
  </si>
  <si>
    <t>COS(['7.0.0.00.00-9'];SE(OU(DATABASE_MES==6;DATABASE_MES==12);SE(IF_CONSOLIDA;40665;4016);SE(IF_CONSOLIDA;40605;4010)))</t>
  </si>
  <si>
    <t>ABS(COS(['8.0.0.00.00-6'];SE(OU(DATABASE_MES==6;DATABASE_MES==12);SE(IF_CONSOLIDA;40665;4016);SE(IF_CONSOLIDA;40605;4010))))</t>
  </si>
  <si>
    <t>70009999;93070150;94030300;99099999</t>
  </si>
  <si>
    <t>100% / 04 DESENROLA BRASIL / 4 CRÉDITO TRIBUTÁRIO / 9 OUTROS / MP 1176/2023</t>
  </si>
  <si>
    <t>SALDO(1330.01)+SALDO(1330.02)+SALDO(1330.03)+SALDO(1330.04)+SALDO(1330.05)+SALDO(1330.06)+SALDO(1330.07)+SALDO(1330.08)+SALDO(1330.09)+SALDO(1330.10)+SALDO(1330.11)+SALDO(1330.12)</t>
  </si>
  <si>
    <t>SALDO(1320.01)+SALDO(1320.02)+SALDO(1320.03)+SALDO(1320.04)+SALDO(1320.05)+SALDO(1320.07)</t>
  </si>
  <si>
    <t>1320.07</t>
  </si>
  <si>
    <t>OPERAÇÕES COMPROMISSADAS  COMPRA COM COMPROMISSO DE REVENDA - OUTRAS</t>
  </si>
  <si>
    <t>1330.11</t>
  </si>
  <si>
    <t>TÍTULOS E VALORES MOBILIÁRIOS E INSTRUMENTOS FINANCEIROS DERIVATIVOS - OUTROS</t>
  </si>
  <si>
    <t>1330.12</t>
  </si>
  <si>
    <t>COTAS DE FUNDO DE INVESTIMENTO - OUTROS</t>
  </si>
  <si>
    <t>SALDO(1370.01)+SALDO(1370.02)+SALDO(1370.03)+SALDO(1370.04)+SALDO(1370.05)+SALDO(1370.06)+SALDO(1370.07)+SALDO(1370.08)+SALDO(1370.09)+SALDO(1370.10)+SALDO(1370.11)+SALDO(1370.12)+SALDO(1370.13)</t>
  </si>
  <si>
    <t>COMPRA E VENDA DE MOEDA EXTRANGEIRA PESSOA NATURAL OU PESSOA JURÍDICA - RISCO AT. OBJETO</t>
  </si>
  <si>
    <t>COS(['1.8.2.06.25-0';'1.8.2.06.30-8';'1.8.2.07.30-7';'1.8.2.25.10-7';'1.8.2.25.20-0';'1.8.2.25.25-5';'1.8.2.26.70-4'];SE(OU(DATABASE_MES==6;DATABASE_MES==12);SE(IF_CONSOLIDA;40665;4016);SE(IF_CONSOLIDA;40605;4010)))</t>
  </si>
  <si>
    <t>1370.13</t>
  </si>
  <si>
    <t>SALDO(1310)+SALDO(1320)+SALDO(1330)+SALDO(1340)+SALDO(1350)+SALDO(1360)+SALDO(1370)+SALDO(1380)+SALDO(1390)+SALDO(1395)+SALDO(1400)+SALDO(1410)+SALDO(1420)</t>
  </si>
  <si>
    <t>SE(NUM_DOC_ESPERADOS (SE(IF_CONSOLIDA;4066;4016); CALCULAR_DATABASE (-6; DATA_SEMESTRAL_ATUAL()) ; 6) &gt;= 3 ; COS (['7.1.1.00.00-1';'7.1.2.00.00-4'; '7.1.4.00.00-0'; '7.1.5.10.00-0'; '7.1.5.13.00-7'; '7.1.5.15.00-5'; '7.1.5.40.00-1'; '7.1.5.50.00-8'; '7.1.5.60.00-5'; '7.1.9.10.00-2'; '7.1.9.18.00-4'; '7.1.9.25.00-4'; '7.1.9.40.00-3'; '7.1.9.50.00-0'; '7.1.9.55.00-5'; '7.1.9.60.00-7'; '7.1.9.65.00-2'; '7.1.9.80.00-1'; '7.1.9.85.00-6'; '7.1.9.86.00-5']; SE(IF_CONSOLIDA;40605;4010); CALCULAR_DATABASE (-6; DATA_SEMESTRAL_ATUAL() )) ; 0)</t>
  </si>
  <si>
    <t>SE(NUM_DOC_ESPERADOS (SE(IF_CONSOLIDA;4066;4016); CALCULAR_DATABASE (-6; DATA_SEMESTRAL_ATUAL()) ; 6) &gt;= 3 ; COS (['7.1.1.00.00-1';'7.1.2.00.00-4'; '7.1.4.00.00-0'; '7.1.5.10.00-0'; '7.1.5.13.00-7'; '7.1.5.15.00-5'; '7.1.5.40.00-1'; '7.1.5.50.00-8'; '7.1.5.60.00-5'; '7.1.9.10.00-2'; '7.1.9.18.00-4'; '7.1.9.25.00-4'; '7.1.9.40.00-3';'7.1.9.50.00-0'; '7.1.9.55.00-5'; '7.1.9.60.00-7'; '7.1.9.65.00-2'; '7.1.9.80.00-1'; '7.1.9.85.00-6'; '7.1.9.86.00-5'];  SE(IF_CONSOLIDA;40605;4010); CALCULAR_DATABASE (-12; DATA_SEMESTRAL_ATUAL() )) ; 0)</t>
  </si>
  <si>
    <t>SE(NUM_DOC_ESPERADOS (SE(IF_CONSOLIDA;4066;4016); CALCULAR_DATABASE (-6; DATA_SEMESTRAL_ATUAL()) ; 6) &gt;= 3 ; COS (['8.1.1.00.00-8';'8.1.2.00.00-1'; '8.1.3.00.00-4'; '8.1.9.12.00-7'; '8.1.9.40.00-0'; '8.1.9.45.00-5'; '8.1.9.50.00-7'; '8.1.9.52.00-5'; '8.1.9.60.00-4'; '8.1.9.80.00-8']; SE(IF_CONSOLIDA;40605;4010); CALCULAR_DATABASE (-6; DATA_SEMESTRAL_ATUAL() )) ; 0)</t>
  </si>
  <si>
    <t>SE(NUM_DOC_ESPERADOS (SE(IF_CONSOLIDA;4066;4016); CALCULAR_DATABASE (-6; DATA_SEMESTRAL_ATUAL()) ; 6) &gt;= 3 ; COS (['8.1.1.00.00-8';'8.1.2.00.00-1'; '8.1.3.00.00-4'; '8.1.9.12.00-7'; '8.1.9.40.00-0'; '8.1.9.45.00-5'; '8.1.9.50.00-7'; '8.1.9.52.00-5'; '8.1.9.60.00-4'; '8.1.9.80.00-8']; SE(IF_CONSOLIDA;40605;4010); CALCULAR_DATABASE (-12; DATA_SEMESTRAL_ATUAL() )) ; 0)</t>
  </si>
  <si>
    <t>SE(NUM_DOC_ESPERADOS (SE(IF_CONSOLIDA;4066;4016); CALCULAR_DATABASE (-6; DATA_SEMESTRAL_ATUAL()) ; 6) &gt;= 3 ; COS (['7.1.5.30.00-4';'7.1.8.00.00-2'; '7.1.9.83.00-8']; SE(IF_CONSOLIDA;40605;4010); CALCULAR_DATABASE (-6; DATA_SEMESTRAL_ATUAL() )) ; 0)</t>
  </si>
  <si>
    <t>SE(NUM_DOC_ESPERADOS (SE(IF_CONSOLIDA;4066;4016); CALCULAR_DATABASE (-6; DATA_SEMESTRAL_ATUAL()) ;6) &gt;= 3 ; COS (['7.1.5.30.00-4';'7.1.8.00.00-2'; '7.1.9.83.00-8']; SE(IF_CONSOLIDA;40605;4010); CALCULAR_DATABASE (-12; DATA_SEMESTRAL_ATUAL() )) ; 0)</t>
  </si>
  <si>
    <t>SE(NUM_DOC_ESPERADOS (SE(IF_CONSOLIDA;4066;4016); CALCULAR_DATABASE (-6; DATA_SEMESTRAL_ATUAL()) ;6) &gt;= 3 ; COS (['7.1.3.30.00-8';'8.1.4.50.00-2'; '7.1.3.70.00-6'; '7.1.5.75.00-7'; '8.1.5.20.00-4'; '7.1.5.80.00-9'; '8.1.5.50.00-5'; '7.1.5.90.00-6'; '8.1.5.80.00-6'; '7.1.9.15.00-7'; '8.1.9.15.00-4'; '8.1.5.10.00-7'; '8.1.5.95.00-8']; SE(IF_CONSOLIDA;40605;4010); CALCULAR_DATABASE (-6; DATA_SEMESTRAL_ATUAL() )) ; 0)</t>
  </si>
  <si>
    <t>SE(NUM_DOC_ESPERADOS (SE(IF_CONSOLIDA;4066;4016); CALCULAR_DATABASE (-6; DATA_SEMESTRAL_ATUAL()) ;6) &gt;= 3 ; COS (['7.1.3.30.00-8';'8.1.4.50.00-2'; '7.1.3.70.00-6';'7.1.5.75.00-7'; '8.1.5.20.00-4'; '7.1.5.80.00-9'; '8.1.5.50.00-5'; '7.1.5.90.00-6'; '8.1.5.80.00-6'; '7.1.9.15.00-7'; '8.1.9.15.00-4'; '8.1.5.10.00-7'; '8.1.5.95.00-8']; SE(IF_CONSOLIDA;40605;4010); CALCULAR_DATABASE (-12; DATA_SEMESTRAL_ATUAL() )) ; 0)</t>
  </si>
  <si>
    <t>SE(NUM_DOC_ESPERADOS (SE(IF_CONSOLIDA;4066;4016); CALCULAR_DATABASE (-6; DATA_SEMESTRAL_ATUAL()) ;6) &gt;= 4 ; COS (['7.1.1.00.00-1';'7.1.2.00.00-4'; '7.1.4.00.00-0'; '7.1.5.10.00-0'; '7.1.5.13.00-7'; '7.1.5.15.00-5'; '7.1.5.40.00-1'; '7.1.5.50.00-8'; '7.1.5.60.00-5'; '7.1.9.10.00-2'; '7.1.9.18.00-4'; '7.1.9.25.00-4'; '7.1.9.40.00-3';'7.1.9.50.00-0'; '7.1.9.55.00-5'; '7.1.9.60.00-7'; '7.1.9.65.00-2'; '7.1.9.80.00-1'; '7.1.9.85.00-6'; '7.1.9.86.00-5']; SE(IF_CONSOLIDA;40605;4010); CALCULAR_DATABASE (-18; DATA_SEMESTRAL_ATUAL() )) ; 0)</t>
  </si>
  <si>
    <t>SE(NUM_DOC_ESPERADOS (SE(IF_CONSOLIDA;4066;4016); CALCULAR_DATABASE (-6; DATA_SEMESTRAL_ATUAL()) ;6) &gt;= 4 ; COS (['8.1.1.00.00-8';'8.1.2.00.00-1'; '8.1.3.00.00-4'; '8.1.9.12.00-7'; '8.1.9.40.00-0'; '8.1.9.45.00-5'; '8.1.9.50.00-7'; '8.1.9.52.00-5'; '8.1.9.60.00-4'; '8.1.9.80.00-8']; SE(IF_CONSOLIDA;40605;4010); CALCULAR_DATABASE (-18; DATA_SEMESTRAL_ATUAL() )) ; 0)</t>
  </si>
  <si>
    <t>SE(NUM_DOC_ESPERADOS (SE(IF_CONSOLIDA;4066;4016); CALCULAR_DATABASE (-6; DATA_SEMESTRAL_ATUAL()) ;6) &gt;= 4 ; COS (['7.1.5.30.00-4';'7.1.8.00.00-2'; '7.1.9.83.00-8']; SE(IF_CONSOLIDA;40605;4010); CALCULAR_DATABASE (-18; DATA_SEMESTRAL_ATUAL() )) ; 0)</t>
  </si>
  <si>
    <t>SE(NUM_DOC_ESPERADOS (SE(IF_CONSOLIDA;4066;4016); CALCULAR_DATABASE (-6; DATA_SEMESTRAL_ATUAL()) ;6) &gt;= 4 ; COS (['7.1.3.30.00-8';'8.1.4.50.00-2'; '7.1.3.70.00-6'; '7.1.5.75.00-7'; '8.1.5.20.00-4'; '7.1.5.80.00-9'; '8.1.5.50.00-5'; '7.1.5.90.00-6'; '8.1.5.80.00-6'; '7.1.9.15.00-7'; '8.1.9.15.00-4'; '8.1.5.10.00-7'; '8.1.5.95.00-8']; SE(IF_CONSOLIDA;40605;4010); CALCULAR_DATABASE (-18; DATA_SEMESTRAL_ATUAL() )) ; 0)</t>
  </si>
  <si>
    <t>SE(NUM_DOC_ESPERADOS (SE(IF_CONSOLIDA;4066;4016); CALCULAR_DATABASE (-6; DATA_SEMESTRAL_ATUAL()) ;6) &gt;= 5 ; COS (['7.1.1.00.00-1';'7.1.2.00.00-4'; '7.1.4.00.00-0'; '7.1.5.10.00-0'; '7.1.5.13.00-7'; '7.1.5.15.00-5'; '7.1.5.40.00-1'; '7.1.5.50.00-8'; '7.1.5.60.00-5'; '7.1.9.10.00-2'; '7.1.9.18.00-4'; '7.1.9.25.00-4'; '7.1.9.40.00-3'; '7.1.9.50.00-0'; '7.1.9.55.00-5'; '7.1.9.60.00-7'; '7.1.9.65.00-2'; '7.1.9.80.00-1'; '7.1.9.85.00-6'; '7.1.9.86.00-5']; SE(IF_CONSOLIDA;40605;4010); CALCULAR_DATABASE (-24; DATA_SEMESTRAL_ATUAL() )) ; 0)</t>
  </si>
  <si>
    <t>SE(NUM_DOC_ESPERADOS (SE(IF_CONSOLIDA;4066;4016); CALCULAR_DATABASE (-6; DATA_SEMESTRAL_ATUAL()) ;6) &gt;= 5 ; COS (['8.1.1.00.00-8';'8.1.2.00.00-1'; '8.1.3.00.00-4'; '8.1.9.12.00-7'; '8.1.9.40.00-0'; '8.1.9.45.00-5'; '8.1.9.50.00-7'; '8.1.9.52.00-5'; '8.1.9.60.00-4'; '8.1.9.80.00-8']; SE(IF_CONSOLIDA;40605;4010); CALCULAR_DATABASE (-24; DATA_SEMESTRAL_ATUAL() )) ; 0)</t>
  </si>
  <si>
    <t>SE(NUM_DOC_ESPERADOS (SE(IF_CONSOLIDA;4066;4016); CALCULAR_DATABASE (-6; DATA_SEMESTRAL_ATUAL()) ;6) &gt;= 5 ; COS (['7.1.5.30.00-4';'7.1.8.00.00-2'; '7.1.9.83.00-8']; SE(IF_CONSOLIDA;40605;4010); CALCULAR_DATABASE (-24; DATA_SEMESTRAL_ATUAL() )) ; 0)</t>
  </si>
  <si>
    <t>SE(NUM_DOC_ESPERADOS (SE(IF_CONSOLIDA;4066;4016); CALCULAR_DATABASE (-6; DATA_SEMESTRAL_ATUAL()) ;6) &gt;= 5 ; COS (['7.1.3.30.00-8';'8.1.4.50.00-2'; '7.1.3.70.00-6'; '7.1.5.75.00-7'; '8.1.5.20.00-4'; '7.1.5.80.00-9'; '8.1.5.50.00-5'; '7.1.5.90.00-6'; '8.1.5.80.00-6'; '7.1.9.15.00-7'; '8.1.9.15.00-4'; '8.1.5.10.00-7'; '8.1.5.95.00-8']; SE(IF_CONSOLIDA;40605;4010); CALCULAR_DATABASE (-24; DATA_SEMESTRAL_ATUAL() )) ; 0)</t>
  </si>
  <si>
    <t>SE(NUM_DOC_ESPERADOS (SE(IF_CONSOLIDA;4066;4016); CALCULAR_DATABASE (-6; DATA_SEMESTRAL_ATUAL()) ;6) &gt;= 6 ; COS (['8.1.1.00.00-8';'8.1.2.00.00-1'; '8.1.3.00.00-4'; '8.1.9.12.00-7'; '8.1.9.40.00-0'; '8.1.9.45.00-5'; '8.1.9.50.00-7'; '8.1.9.52.00-5'; '8.1.9.60.00-4'; '8.1.9.80.00-8']; SE(IF_CONSOLIDA;40605;4010); CALCULAR_DATABASE (-30; DATA_SEMESTRAL_ATUAL() )) ; 0)</t>
  </si>
  <si>
    <t>SE(NUM_DOC_ESPERADOS (SE(IF_CONSOLIDA;4066;4016); CALCULAR_DATABASE (-6; DATA_SEMESTRAL_ATUAL()) ;6) &gt;= 6 ; COS (['7.1.5.30.00-4';'7.1.8.00.00-2'; '7.1.9.83.00-8']; SE(IF_CONSOLIDA;40605;4010); CALCULAR_DATABASE (-30; DATA_SEMESTRAL_ATUAL() )) ; 0)</t>
  </si>
  <si>
    <t>SE(NUM_DOC_ESPERADOS (SE(IF_CONSOLIDA;4066;4016); CALCULAR_DATABASE (-6; DATA_SEMESTRAL_ATUAL()) ;6) &gt;= 6 ; COS (['7.1.3.30.00-8'; '8.1.4.50.00-2'; '7.1.3.70.00-6'; '7.1.5.75.00-7'; '8.1.5.20.00-4'; '7.1.5.80.00-9'; '8.1.5.50.00-5'; '7.1.5.90.00-6'; '8.1.5.80.00-6'; '7.1.9.15.00-7'; '8.1.9.15.00-4'; '8.1.5.10.00-7'; '8.1.5.95.00-8']; SE(IF_CONSOLIDA;40605;4010); CALCULAR_DATABASE (-30; DATA_SEMESTRAL_ATUAL() )) ; 0)</t>
  </si>
  <si>
    <t>SE(NUM_DOC_ESPERADOS (SE(IF_CONSOLIDA;4066;4016); CALCULAR_DATABASE (-6; DATA_SEMESTRAL_ATUAL()) ;6) &gt;= 7 ; COS (['7.1.1.00.00-1';'7.1.2.00.00-4'; '7.1.4.00.00-0'; '7.1.5.10.00-0'; '7.1.5.13.00-7'; '7.1.5.15.00-5'; '7.1.5.40.00-1'; '7.1.5.50.00-8'; '7.1.5.60.00-5'; '7.1.9.10.00-2'; '7.1.9.18.00-4'; '7.1.9.25.00-4'; '7.1.9.40.00-3';'7.1.9.50.00-0'; '7.1.9.55.00-5'; '7.1.9.60.00-7'; '7.1.9.65.00-2'; '7.1.9.80.00-1'; '7.1.9.85.00-6'; '7.1.9.86.00-5']; SE(IF_CONSOLIDA;40605;4010); CALCULAR_DATABASE (-36; DATA_SEMESTRAL_ATUAL() )) ; 0)</t>
  </si>
  <si>
    <t>SE(NUM_DOC_ESPERADOS (SE(IF_CONSOLIDA;4066;4016); CALCULAR_DATABASE (-6; DATA_SEMESTRAL_ATUAL()) ;6) &gt;= 7 ; COS (['8.1.1.00.00-8';'8.1.2.00.00-1'; '8.1.3.00.00-4'; '8.1.9.12.00-7'; '8.1.9.40.00-0'; '8.1.9.45.00-5'; '8.1.9.50.00-7'; '8.1.9.52.00-5'; '8.1.9.60.00-4'; '8.1.9.80.00-8']; SE(IF_CONSOLIDA;40605;4010); CALCULAR_DATABASE (-36; DATA_SEMESTRAL_ATUAL() )) ; 0)</t>
  </si>
  <si>
    <t>SE(NUM_DOC_ESPERADOS (SE(IF_CONSOLIDA;4066;4016); CALCULAR_DATABASE (-6; DATA_SEMESTRAL_ATUAL()) ;6) &gt;= 7 ; COS (['7.1.5.30.00-4';'7.1.8.00.00-2'; '7.1.9.83.00-8']; SE(IF_CONSOLIDA;40605;4010); CALCULAR_DATABASE (-36; DATA_SEMESTRAL_ATUAL() )) ; 0)</t>
  </si>
  <si>
    <t>SE(NUM_DOC_ESPERADOS (SE(IF_CONSOLIDA;4066;4016); CALCULAR_DATABASE (-6; DATA_SEMESTRAL_ATUAL()) ;6) &gt;= 7 ; COS (['7.1.3.30.00-8';'8.1.4.50.00-2'; '7.1.3.70.00-6'; '7.1.5.75.00-7'; '8.1.5.20.00-4'; '7.1.5.80.00-9'; '8.1.5.50.00-5'; '7.1.5.90.00-6'; '8.1.5.80.00-6'; '7.1.9.15.00-7'; '8.1.9.15.00-4'; '8.1.5.10.00-7'; '8.1.5.95.00-8']; SE(IF_CONSOLIDA;40605;4010); CALCULAR_DATABASE (-36; DATA_SEMESTRAL_ATUAL() )) ; 0)</t>
  </si>
  <si>
    <t>SE(NUM_DOC_ESPERADOS (SE(IF_CONSOLIDA;4066;4016); CALCULAR_DATABASE (-6; DATA_SEMESTRAL_ATUAL()) ;6) &gt;= 3 ; COS (['7.1.3.10.00-4';'7.1.7.00.00-9'; '7.1.9.70.00-4']; SE(IF_CONSOLIDA;40605;4010); CALCULAR_DATABASE (-6; DATA_SEMESTRAL_ATUAL() ))-COS(['7.1.7.05.20-0';'7.1.7.05.40-6';'7.1.7.05.50-9';'7.1.7.05.60-2';'7.1.7.05.99-4'];SE(IF_CONSOLIDA;40605;4010); CALCULAR_DATABASE (-6; DATA_SEMESTRAL_ATUAL() )) ; 0)</t>
  </si>
  <si>
    <t>SE(NUM_DOC_ESPERADOS (SE(IF_CONSOLIDA;4066;4016); CALCULAR_DATABASE (-6; DATA_SEMESTRAL_ATUAL()) ;6) &gt;= 3 ; COS (['7.1.3.10.00-4';'7.1.7.00.00-9'; '7.1.9.70.00-4']; SE(IF_CONSOLIDA;40605;4010); CALCULAR_DATABASE (-12; DATA_SEMESTRAL_ATUAL() ))-COS(['7.1.7.05.20-0';'7.1.7.05.40-6';'7.1.7.05.50-9';'7.1.7.05.60-2';'7.1.7.05.99-4'];SE(IF_CONSOLIDA;40605;4010); CALCULAR_DATABASE (-12; DATA_SEMESTRAL_ATUAL() )) ; 0)</t>
  </si>
  <si>
    <t>SE(NUM_DOC_ESPERADOS (SE(IF_CONSOLIDA;4066;4016); CALCULAR_DATABASE (-6; DATA_SEMESTRAL_ATUAL()) ;6) &gt;= 3 ; COS (['8.1.4.20.00-1';'8.1.7.54.00-7'; '8.1.7.63.00-5']; SE(IF_CONSOLIDA;40605;4010); CALCULAR_DATABASE (-6; DATA_SEMESTRAL_ATUAL() )) ; 0)</t>
  </si>
  <si>
    <t>SE(NUM_DOC_ESPERADOS (SE(IF_CONSOLIDA;4066;4016); CALCULAR_DATABASE (-6; DATA_SEMESTRAL_ATUAL()) ;6) &gt;= 3 ; COS (['8.1.4.20.00-1';'8.1.7.54.00-7'; '8.1.7.63.00-5']; SE(IF_CONSOLIDA;40605;4010); CALCULAR_DATABASE (-12; DATA_SEMESTRAL_ATUAL() )) ; 0)</t>
  </si>
  <si>
    <t>SE(NUM_DOC_ESPERADOS (SE(IF_CONSOLIDA;4066;4016); CALCULAR_DATABASE (-6; DATA_SEMESTRAL_ATUAL()) ;6) &gt;= 3 ; COS (['7.1.9.99.00-9']; SE(IF_CONSOLIDA;40605;4010); CALCULAR_DATABASE (-6; DATA_SEMESTRAL_ATUAL() )) ; 0)</t>
  </si>
  <si>
    <t>SE(NUM_DOC_ESPERADOS (SE(IF_CONSOLIDA;4066;4016); CALCULAR_DATABASE (-6; DATA_SEMESTRAL_ATUAL()) ;6) &gt;= 3 ; COS (['7.1.9.99.00-9']; SE(IF_CONSOLIDA;40605;4010); CALCULAR_DATABASE (-12; DATA_SEMESTRAL_ATUAL() )) ; 0)</t>
  </si>
  <si>
    <t>SE(NUM_DOC_ESPERADOS (SE(IF_CONSOLIDA;4066;4016); CALCULAR_DATABASE (-6; DATA_SEMESTRAL_ATUAL()) ;6) &gt;= 3 ; COS (['8.1.6.00.00-3';'8.1.8.40.10-0'; '8.1.9.65.00-9'; '8.1.9.77.00-4'; '8.1.9.78.00-3'; '8.1.9.99.00-6']; SE(IF_CONSOLIDA;40605;4010); CALCULAR_DATABASE (-6; DATA_SEMESTRAL_ATUAL() )) ; 0)</t>
  </si>
  <si>
    <t>SE(NUM_DOC_ESPERADOS (SE(IF_CONSOLIDA;4066;4016); CALCULAR_DATABASE (-6; DATA_SEMESTRAL_ATUAL()) ;6) &gt;= 3 ; COS (['8.1.6.00.00-3';'8.1.8.40.10-0'; '8.1.9.65.00-9'; '8.1.9.77.00-4'; '8.1.9.78.00-3'; '8.1.9.99.00-6']; SE(IF_CONSOLIDA;40605;4010); CALCULAR_DATABASE (-12; DATA_SEMESTRAL_ATUAL() )) ; 0)</t>
  </si>
  <si>
    <t>SE(NUM_DOC_ESPERADOS (SE(IF_CONSOLIDA;4066;4016); CALCULAR_DATABASE (-6; DATA_SEMESTRAL_ATUAL()) ;6) &gt;= 4 ; COS (['7.1.3.10.00-4';'7.1.7.00.00-9'; '7.1.9.70.00-4']; SE(IF_CONSOLIDA;40605;4010); CALCULAR_DATABASE (-18; DATA_SEMESTRAL_ATUAL() ))-COS(['7.1.7.05.20-0';'7.1.7.05.40-6';'7.1.7.05.50-9';'7.1.7.05.60-2';'7.1.7.05.99-4'];SE(IF_CONSOLIDA;40605;4010); CALCULAR_DATABASE (-18; DATA_SEMESTRAL_ATUAL() )) ; 0)</t>
  </si>
  <si>
    <t>SE(NUM_DOC_ESPERADOS (SE(IF_CONSOLIDA;4066;4016); CALCULAR_DATABASE (-6; DATA_SEMESTRAL_ATUAL()) ;6) &gt;= 4 ; COS (['8.1.4.20.00-1';'8.1.7.54.00-7'; '8.1.7.63.00-5']; SE(IF_CONSOLIDA;40605;4010); CALCULAR_DATABASE (-18; DATA_SEMESTRAL_ATUAL() )) ; 0)</t>
  </si>
  <si>
    <t>SE(NUM_DOC_ESPERADOS (SE(IF_CONSOLIDA;4066;4016); CALCULAR_DATABASE (-6; DATA_SEMESTRAL_ATUAL()) ;6) &gt;= 4 ; COS (['7.1.9.99.00-9']; SE(IF_CONSOLIDA;40605;4010); CALCULAR_DATABASE (-18; DATA_SEMESTRAL_ATUAL() )) ; 0)</t>
  </si>
  <si>
    <t>SE(NUM_DOC_ESPERADOS (SE(IF_CONSOLIDA;4066;4016); CALCULAR_DATABASE (-6; DATA_SEMESTRAL_ATUAL()) ;6) &gt;= 4 ; COS (['8.1.6.00.00-3';'8.1.8.40.10-0'; '8.1.9.65.00-9'; '8.1.9.77.00-4'; '8.1.9.78.00-3'; '8.1.9.99.00-6']; SE(IF_CONSOLIDA;40605;4010); CALCULAR_DATABASE (-18; DATA_SEMESTRAL_ATUAL() )) ; 0)</t>
  </si>
  <si>
    <t>SE(NUM_DOC_ESPERADOS (SE(IF_CONSOLIDA;4066;4016); CALCULAR_DATABASE (-6; DATA_SEMESTRAL_ATUAL()) ;6) &gt;= 5 ; COS (['7.1.3.10.00-4';'7.1.7.00.00-9'; '7.1.9.70.00-4']; SE(IF_CONSOLIDA;40605;4010); CALCULAR_DATABASE (-24; DATA_SEMESTRAL_ATUAL() ))-COS(['7.1.7.05.20-0';'7.1.7.05.40-6';'7.1.7.05.50-9';'7.1.7.05.60-2';'7.1.7.05.99-4'];SE(IF_CONSOLIDA;40605;4010); CALCULAR_DATABASE (-24; DATA_SEMESTRAL_ATUAL() )) ; 0)</t>
  </si>
  <si>
    <t>SE(NUM_DOC_ESPERADOS (SE(IF_CONSOLIDA;4066;4016); CALCULAR_DATABASE (-6; DATA_SEMESTRAL_ATUAL()) ;6) &gt;= 5 ; COS (['8.1.4.20.00-1';'8.1.7.54.00-7'; '8.1.7.63.00-5']; SE(IF_CONSOLIDA;40605;4010); CALCULAR_DATABASE (-24; DATA_SEMESTRAL_ATUAL() )) ; 0)</t>
  </si>
  <si>
    <t>SE(NUM_DOC_ESPERADOS (SE(IF_CONSOLIDA;4066;4016); CALCULAR_DATABASE (-6; DATA_SEMESTRAL_ATUAL()) ;6) &gt;= 5 ; COS (['7.1.9.99.00-9']; SE(IF_CONSOLIDA;40605;4010); CALCULAR_DATABASE (-24; DATA_SEMESTRAL_ATUAL() )) ; 0)</t>
  </si>
  <si>
    <t>SE(NUM_DOC_ESPERADOS (SE(IF_CONSOLIDA;4066;4016); CALCULAR_DATABASE (-6; DATA_SEMESTRAL_ATUAL()) ;6) &gt;= 5 ; COS (['8.1.6.00.00-3';'8.1.8.40.10-0'; '8.1.9.65.00-9'; '8.1.9.77.00-4'; '8.1.9.78.00-3'; '8.1.9.99.00-6']; SE(IF_CONSOLIDA;40605;4010); CALCULAR_DATABASE (-24; DATA_SEMESTRAL_ATUAL() )) ; 0)</t>
  </si>
  <si>
    <t>SE(NUM_DOC_ESPERADOS (SE(IF_CONSOLIDA;4066;4016); CALCULAR_DATABASE (-6; DATA_SEMESTRAL_ATUAL()) ;6) &gt;= 6 ; COS (['7.1.3.10.00-4';'7.1.7.00.00-9'; '7.1.9.70.00-4']; SE(IF_CONSOLIDA;40605;4010); CALCULAR_DATABASE (-30; DATA_SEMESTRAL_ATUAL() ))-COS(['7.1.7.05.20-0';'7.1.7.05.40-6';'7.1.7.05.50-9';'7.1.7.05.60-2';'7.1.7.05.99-4'];SE(IF_CONSOLIDA;40605;4010); CALCULAR_DATABASE (-30; DATA_SEMESTRAL_ATUAL() )) ; 0)</t>
  </si>
  <si>
    <t>SE(NUM_DOC_ESPERADOS (SE(IF_CONSOLIDA;4066;4016); CALCULAR_DATABASE (-6; DATA_SEMESTRAL_ATUAL()) ;6) &gt;= 6 ; COS (['8.1.4.20.00-1';'8.1.7.54.00-7'; '8.1.7.63.00-5']; SE(IF_CONSOLIDA;40605;4010); CALCULAR_DATABASE (-30; DATA_SEMESTRAL_ATUAL() )) ; 0)</t>
  </si>
  <si>
    <t>SE(NUM_DOC_ESPERADOS (SE(IF_CONSOLIDA;4066;4016); CALCULAR_DATABASE (-6; DATA_SEMESTRAL_ATUAL()) ;6) &gt;= 6 ; COS (['7.1.9.99.00-9']; SE(IF_CONSOLIDA;40605;4010); CALCULAR_DATABASE (-30; DATA_SEMESTRAL_ATUAL() )) ; 0)</t>
  </si>
  <si>
    <t>SE(NUM_DOC_ESPERADOS (SE(IF_CONSOLIDA;4066;4016); CALCULAR_DATABASE (-6; DATA_SEMESTRAL_ATUAL()) ;6) &gt;= 6 ; COS (['8.1.6.00.00-3';'8.1.8.40.10-0'; '8.1.9.65.00-9'; '8.1.9.77.00-4'; '8.1.9.78.00-3'; '8.1.9.99.00-6']; SE(IF_CONSOLIDA;40605;4010); CALCULAR_DATABASE (-30; DATA_SEMESTRAL_ATUAL() )) ; 0)</t>
  </si>
  <si>
    <t>SE(NUM_DOC_ESPERADOS (SE(IF_CONSOLIDA;4066;4016); CALCULAR_DATABASE (-6; DATA_SEMESTRAL_ATUAL()) ;6) &gt;= 7 ; COS (['7.1.3.10.00-4';'7.1.7.00.00-9'; '7.1.9.70.00-4']; SE(IF_CONSOLIDA;40605;4010); CALCULAR_DATABASE (-36; DATA_SEMESTRAL_ATUAL() ))-COS(['7.1.7.05.20-0';'7.1.7.05.40-6';'7.1.7.05.50-9';'7.1.7.05.60-2';'7.1.7.05.99-4'];SE(IF_CONSOLIDA;40605;4010); CALCULAR_DATABASE (-36; DATA_SEMESTRAL_ATUAL() )) ; 0)</t>
  </si>
  <si>
    <t>SE(NUM_DOC_ESPERADOS (SE(IF_CONSOLIDA;4066;4016); CALCULAR_DATABASE (-6; DATA_SEMESTRAL_ATUAL()) ;6) &gt;= 7 ; COS (['8.1.4.20.00-1';'8.1.7.54.00-7'; '8.1.7.63.00-5']; SE(IF_CONSOLIDA;40605;4010); CALCULAR_DATABASE (-36; DATA_SEMESTRAL_ATUAL() )) ; 0)</t>
  </si>
  <si>
    <t>SE(NUM_DOC_ESPERADOS (SE(IF_CONSOLIDA;4066;4016); CALCULAR_DATABASE (-6; DATA_SEMESTRAL_ATUAL()) ;6) &gt;= 7 ; COS (['7.1.9.99.00-9']; SE(IF_CONSOLIDA;40605;4010); CALCULAR_DATABASE (-36; DATA_SEMESTRAL_ATUAL() )) ; 0)</t>
  </si>
  <si>
    <t>SE(NUM_DOC_ESPERADOS (SE(IF_CONSOLIDA;4066;4016); CALCULAR_DATABASE (-6; DATA_SEMESTRAL_ATUAL()) ;6) &gt;= 7 ; COS (['8.1.6.00.00-3';'8.1.8.40.10-0'; '8.1.9.65.00-9'; '8.1.9.77.00-4'; '8.1.9.78.00-3'; '8.1.9.99.00-6']; SE(IF_CONSOLIDA;40605;4010); CALCULAR_DATABASE (-36; DATA_SEMESTRAL_ATUAL() )) ; 0)</t>
  </si>
  <si>
    <t>DJB3 - Despesas de Juros e Arrendamentos - T-1</t>
  </si>
  <si>
    <t>SE (NUM_DOC_ESPERADOS (SE(IF_CONSOLIDA;4066;4016); CALCULAR_DATABASE (-6; DATA_SEMESTRAL_ATUAL()) ;6) &gt;= 4 ; ABS ( (SALDO(1802.01) + SALDO(1802.02) + SALDO(1802.09)) - ABS(SALDO(1802.03) + SALDO(1802.04) + SALDO(1802.10)) + (SALDO(1802.05) + SALDO(1802.06) + SALDO(1802.11))) + ABS (SALDO(1802.07) + SALDO(1802.08) + SALDO(1802.12)) ; 0)</t>
  </si>
  <si>
    <t>SE (NUM_DOC_ESPERADOS (SE(IF_CONSOLIDA;4066;4016); CALCULAR_DATABASE (-6; DATA_SEMESTRAL_ATUAL()) ;6) &gt;= 4 ; MAX ( (SALDO(1803.01) + SALDO(1803.02) + SALDO(1803.09)) ; ABS(SALDO(1803.03) + SALDO(1803.04) + SALDO(1803.10))) + MAX ( (SALDO(1803.05) + SALDO(1803.06) + SALDO(1803.11)) ; ABS(SALDO(1803.07) + SALDO(1803.08) + SALDO(1803.12))) ; 0)</t>
  </si>
  <si>
    <t>SE (NUM_DOC_ESPERADOS (SE(IF_CONSOLIDA;4066;4016); CALCULAR_DATABASE (-6; DATA_SEMESTRAL_ATUAL()) ;6) &gt;= 5 ; ABS ( (SALDO(1802.09) + SALDO(1802.13)) - ABS(SALDO(1802.10) + SALDO(1802.14)) + (SALDO(1802.11) + SALDO(1802.15))) + ABS (SALDO(1802.12) + SALDO(1802.16)) ; 0)</t>
  </si>
  <si>
    <t>SE (NUM_DOC_ESPERADOS (SE(IF_CONSOLIDA;4066;4016); CALCULAR_DATABASE (-6; DATA_SEMESTRAL_ATUAL()) ;6) &gt;= 5 ; MAX ( (SALDO(1803.09) + SALDO(1803.13)) ; ABS(SALDO(1803.10) + SALDO(1803.14))) + MAX ( (SALDO(1803.11) + SALDO(1803.15)) ; ABS(SALDO(1803.12) + SALDO(1803.16))) ; 0)</t>
  </si>
  <si>
    <t>SE (NUM_DOC_ESPERADOS (SE(IF_CONSOLIDA;4066;4016); CALCULAR_DATABASE (-6; DATA_SEMESTRAL_ATUAL()) ;6) &gt;= 6 ; ABS ( (SALDO(1802.17) + SALDO(1802.13) + SALDO(1802.09)) - ABS(SALDO(1802.18) + SALDO(1802.14) + SALDO(1802.10)) + (SALDO(1802.19) + SALDO(1802.15) + SALDO(1802.11))) + ABS (SALDO(1802.20) + SALDO(1802.16) + SALDO(1802.12)) ; 0)</t>
  </si>
  <si>
    <t>SE (NUM_DOC_ESPERADOS (SE(IF_CONSOLIDA;4066;4016); CALCULAR_DATABASE (-6; DATA_SEMESTRAL_ATUAL()) ;6) &gt;= 6 ; MAX ( (SALDO(1803.17) + SALDO(1803.13) + SALDO(1803.09)) ; ABS(SALDO(1803.18) + SALDO(1803.14) + SALDO(1803.10))) + MAX ( (SALDO(1803.19) + SALDO(1803.15) + SALDO(1803.11)) ; ABS(SALDO(1803.20) + SALDO(1803.16) + SALDO(1803.12))) ; 0)</t>
  </si>
  <si>
    <t>SE (NUM_DOC_ESPERADOS (SE(IF_CONSOLIDA;4066;4016); CALCULAR_DATABASE (-6; DATA_SEMESTRAL_ATUAL()) ;6) &gt;= 7 ; ABS ( (SALDO(1802.17) + SALDO(1802.21)) - ABS(SALDO(1802.18) + SALDO(1802.22)) + (SALDO(1802.19) + SALDO(1802.23))) + ABS (SALDO(1802.20) + SALDO(1802.24)) ; 0)</t>
  </si>
  <si>
    <t>SE (NUM_DOC_ESPERADOS (SE(IF_CONSOLIDA;4066;4016); CALCULAR_DATABASE (-6; DATA_SEMESTRAL_ATUAL()) ;6) &gt;= 7 ; MAX ( (SALDO(1803.17) + SALDO(1803.21)) ; ABS(SALDO(1803.18) + SALDO(1803.22))) + MAX ( (SALDO(1803.19) + SALDO(1803.23)) ; ABS(SALDO(1803.20) + SALDO(1803.24))) ; 0)</t>
  </si>
  <si>
    <t>70009999;94000100;94010100;94020250;94040100;99099999</t>
  </si>
  <si>
    <t>570.15</t>
  </si>
  <si>
    <t>PRECATÓRIOS OU DIREITOS CREDITÓRIOS</t>
  </si>
  <si>
    <t>11;41;48</t>
  </si>
  <si>
    <t>97000000;97010000;97020100;97030100;97040100;97050150;97060200;97070300;97080600;97091250;97101250;97111250</t>
  </si>
  <si>
    <t>0% / 00 EXPOSIÇÃO/ 0 BRASIL / 9 PRECATÓRIOS / 0 UNIÃO / §4º Art. 84-A</t>
  </si>
  <si>
    <t>0% / 00 EXPOSIÇÃO/ 0 BRASIL / 9 DIREITOS DE CRÉDITO / 0 UNIÃO / § 4ºArt. 84-A</t>
  </si>
  <si>
    <t>100% / 00 EXPOSIÇÃO/ 0 BRASIL / 9 PRECATÓRIOS / 0 DF, ESTADOS E MUNICÍPIOS / §4º Art. 84-A</t>
  </si>
  <si>
    <t>100% / 00 EXPOSIÇÃO/ 0 BRASIL / 9 DIREITOS DE CRÉDITO / 0 DF, ESTADOS E MUNICÍPIOS / §4º Art. 84-A</t>
  </si>
  <si>
    <t>100% / 00 EXPOSIÇÃO/ 0 BRASIL / 9 PRECATÓRIOS / 0 UNIÃO / Inc. I Art. 84-A</t>
  </si>
  <si>
    <t>150% / 00 EXPOSIÇÃO/ 0 BRASIL / 9 PRECATÓRIOS / 0 DF, ESTADOS E MUNICÍPIOS / Inc. II Art. 84-A</t>
  </si>
  <si>
    <t>200% / 00 EXPOSIÇÃO/ 0 BRASIL / 9 DIREITOS DE CRÉDITO / 0 UNIÃO / Inc. III ºArt. 84-A</t>
  </si>
  <si>
    <t>300% / 00 EXPOSIÇÃO/ 0 BRASIL / 9 DIREITOS DE CRÉDITO / 0 DF, ESTADOS E MUNICÍPIOS / Inc. IV Art. 84-A</t>
  </si>
  <si>
    <t>600% / 00 EXPOSIÇÃO/ 0 BRASIL / 9 PRECATÓRIOS / 0 UNIÃO, DF, ESTADOS E MUNICÍPIOS / Inc. V Art. 84-A</t>
  </si>
  <si>
    <t>1250% / 00 EXPOSIÇÃO/ 0 BRASIL / 9 DIREITOS DE CRÉDITO / 0 UNIÃO, DF, ESTADOS E MUNICÍPIOS / Alínea "a" Inc. VI Art. 84-A</t>
  </si>
  <si>
    <t>1250% / 00 EXPOSIÇÃO/ 0 BRASIL / 9 PRECATÓRIOS E DIREITOS DE CRÉDITO / 0 UNIÃO, DF, ESTADOS E MUNICÍPIOS / Alínea "B" Inc. VI Art. 84-A</t>
  </si>
  <si>
    <t>1250% / 00 EXPOSIÇÃO/ 0 BRASIL / 9 PRECATÓRIOS E DIREITOS DE CRÉDITO / 0 UNIÃO, DF, ESTADOS E MUNICÍPIOS / §6º Art. 84-A</t>
  </si>
  <si>
    <t>10000000;10010000;11000000;11010000;13000000;13010020;14000000;15000020;15010030;16000050;16010050;17000100;17010100;18000150;18010150;20000015;20010020;20020035;20030100;21000015;21010020;21020035;21030100;22000020;22010020;22040030;22050030;22060040;22070040;22100050;22110050;22120050;22130100;22140100;22150075;22160075;22170150;22180150;23000020;23010020;23020030;23030030;23040040;23050040;23060050;23070050;23080075;23090075;23100150;23110150;24000020;24010020;24020030;24030030;24040040;24050040;24060050;24070050;24080075;24090075;24100150;24110150;25000020;25010020;25020050;25030050;26000020;26010050;28000150;28010150;40000075;40010075;41000065;41010065;42000112;42010112;43000085;43010085;44000100;44010100;45000100;45010100;46000100;46010100;47000020;50000080;50010080;50020100;50030100;50040130;50050130;51000100;51010100;52000100;52010100;60000002;61000002;62000002;63000002;65000004;66000004;67000020;67030030;67040040;67050050;67060075;67070150;68000020;68030030;68040040;68050050;68060075;68070150;69010020;69020030;69030040;69040050;69050065;69060075;69070085;69080100;69090150;72000150;73001250;74001250;75001250;77000100;78000150;80000100;81000100;81010100;81020160;81030160;81040220;81050200;81050220;81060280;81070280;81080340;81090340;81100400;81110400;82000100;82010130;82020160;82030190;82040220;82050250;90000000;92000020;93000050;93010050;93020100;93030100;93040100;93050100;93060150;93070150;97040100;97050150;97060200;97070300;97080600;97091250;97101250;97111250;99099999</t>
  </si>
  <si>
    <t xml:space="preserve">Valores a receber de emissores de instrumento de pagamento relativos à atuação da instituição como credenciadora, conforme definido no art. 3º, inciso III, da Res. BCB nº 80, de 25.3.2021, cobertos pelo componente "ADQ" da parcela RWASP. BN: alínea "a" do inc. XV do § 1º do art. 4º da Res. BCB 229/22. Aplicável as instituições sujeitas ao cálculo do RWASP. </t>
  </si>
  <si>
    <t xml:space="preserve">Valores a receber de credenciador de instrumento de pagamento relativos à atuação da instituição como subcredenciadora, conforme definido na Resolução BCB nº 150, de 6 de outubro de 2021, cobertos pelo componente "ADQ" da parcela RWASP.  BN: alínea "b" do inc. XV do § 1º do art. 4º da Res. BCB 229/22.  Aplicável as instituições sujeitas ao cálculo do RWASP. </t>
  </si>
  <si>
    <t xml:space="preserve">Recursos líquidos correspondentes aos saldos de moedas eletrônicas mantidas em contas de pagamento, de que trata o art. 22 da Resolução BCB nº 80, de 2021.  BN: alínea "c" do inc. XV do § 1º do art. 4º da Res. BCB 229/22.  Aplicável as instituições sujeitas ao cálculo do RWASP. </t>
  </si>
  <si>
    <t>IS_ELEMENTO_DOMINIO_ASSOCIADO_CONTA(570.15;42;[99])</t>
  </si>
  <si>
    <t>98;99;101;102;103;105;106;107;108;109;110;111;115;116;118;119;121;122;123;125;126;127;128;129;130;131;132;133;137;138;139;140;141;142;143;144;145;149;151;153;158;162;164;166;167;168;173;174;178;180;196;198;209;210;211;266;267;268;300;301;302;303;304;305;306;307;366;466;467;505</t>
  </si>
  <si>
    <t>98;99;101;102;103;105;106;107;108;109;110;111;115;116;118;119;121;122;123;124;125;126;127;128;129;130;131;132;133;137;138;139;140;141;142;143;144;145;149;151;153;158;162;164;166;167;168;173;174;178;180;196;198;209;210;211;266;267;268;300;301;302;303;304;305;306;307;366;466;467;505</t>
  </si>
  <si>
    <t>IS_ELEMENTO_DOMINIO_ASSOCIADO_CONTA(550.20;42;[98;99;101;102;103;105;106;107;108;109;110;111;115;116;118;119;121;122;123;125;126;127;128;129;130;131;132;133;137;138;139;140;141;142;143;144;145;149;151;153;158;162;164;166;167;168;173;174;178;180;196;198;209;210;211;266;267;268;300;301;302;303;304;305;306;307;366;466;467;505])</t>
  </si>
  <si>
    <t>IS_ELEMENTO_DOMINIO_ASSOCIADO_CONTA(550.21;42;[98;99;101;102;103;105;106;107;108;109;110;111;115;116;118;119;121;122;123;124;125;126;127;128;129;130;131;132;133;137;138;139;140;141;142;143;144;145;149;151;153;158;162;164;166;167;168;173;174;178;180;196;198;209;210;211;266;267;268;300;301;302;303;304;305;306;307;366;466;467;505])</t>
  </si>
  <si>
    <t>10010000;30000020;30010025;30020030;30030030;30040037;30050040;30060045;30070050;30080060;30090070;30100075;30110105;31000020;31010025;31020030;31030030;31040037;31050040;31060045;31070050;31080060;31090070;31100075;31110105;32000030;32010035;32020045;32030052;32040060;32050067;32060075;32070090;32080105;32090112;32100150;32110045;33000030;33010035;33020045;33030052;33040060;33050067;33060075;33070090;33080105;33090112;33100150;33110045;34000050;35000060;35010060;35030085;35040085;35050100;35060100;35070100;35080100;35090065;35100065;35110075;35120075;36000070;36010070;36020090;36030090;36040110;36050110;37020075;37030075;37040075;37050075;37060075;37070085;37080085;37090085;37100085;37110100;37120100;37130100;37140100;37150100;37160100;37170100;37180100;37190150;37200150;37210085;40010100;41010065;43010085;44000100;44010100;46010100;93070150;99099999</t>
  </si>
  <si>
    <t>MIN(COS(['3.0.9.73.12-1'];SE(OU(DATABASE_MES==6;DATABASE_MES==12);SE(IF_CONSOLIDA;40665;4016);SE(IF_CONSOLIDA;40605;4010)));  COS(['2.1.1.20.05-5';'2.1.1.99.20-6';'2.1.2.10.11-6';'2.1.2.99.11-3'];SE(OU(DATABASE_MES==6;DATABASE_MES==12);SE(IF_CONSOLIDA;40665;4016);SE(IF_CONSOLIDA;40605;4010))))+SALDO(1120.05)+COS(['2.1.1.20.15-8';'2.1.1.99.30-9';'2.1.2.10.21-9';'2.1.2.10.95-8';'2.1.2.99.21-6'];SE(OU(DATABASE_MES==6;DATABASE_MES==12);SE(IF_CONSOLIDA;40665;4016);SE(IF_CONSOLIDA;40605;4010)))+COS(['2.5.1.00.00-2'];SE(OU(DATABASE_MES==6;DATABASE_MES==12);SE(IF_CONSOLIDA;40665;4016);SE(IF_CONSOLIDA;40605;4010)))</t>
  </si>
  <si>
    <t>COS (['4.1.9.30.10-8'];SE(IF_CONSOLIDA;40605;4010); CALCULAR_DATABASE (0))</t>
  </si>
  <si>
    <t>SE(DATABASE_ANO_MES&gt;=202401;COS (['4.1.9.30.10-8'];SE(IF_CONSOLIDA;40605;4010); CALCULAR_DATABASE (0));0)</t>
  </si>
  <si>
    <t>COS (['4.1.9.30.10-8'];SE(IF_CONSOLIDA;40605;4010); CALCULAR_DATABASE (-1))</t>
  </si>
  <si>
    <t>SE(DATABASE_ANO_MES&gt;=202401;COS (['4.1.9.30.10-8'];SE(IF_CONSOLIDA;40605;4010); CALCULAR_DATABASE (-1));0)</t>
  </si>
  <si>
    <t>COS (['4.1.9.30.10-8'];SE(IF_CONSOLIDA;40605;4010); CALCULAR_DATABASE (-2))</t>
  </si>
  <si>
    <t>SE(DATABASE_ANO_MES&gt;=202401;COS (['4.1.9.30.10-8'];SE(IF_CONSOLIDA;40605;4010); CALCULAR_DATABASE (-2));0)</t>
  </si>
  <si>
    <t>COS (['4.1.9.30.10-8'];SE(IF_CONSOLIDA;40605;4010); CALCULAR_DATABASE (-3))</t>
  </si>
  <si>
    <t>SE(DATABASE_ANO_MES&gt;=202401;COS (['4.1.9.30.10-8'];SE(IF_CONSOLIDA;40605;4010); CALCULAR_DATABASE (-3));0)</t>
  </si>
  <si>
    <t>COS (['4.1.9.30.10-8'];SE(IF_CONSOLIDA;40605;4010); CALCULAR_DATABASE (-4))</t>
  </si>
  <si>
    <t>SE(DATABASE_ANO_MES&gt;=202401;COS (['4.1.9.30.10-8'];SE(IF_CONSOLIDA;40605;4010); CALCULAR_DATABASE (-4));0)</t>
  </si>
  <si>
    <t>COS (['4.1.9.30.10-8'];SE(IF_CONSOLIDA;40605;4010); CALCULAR_DATABASE (-5))</t>
  </si>
  <si>
    <t>SE(DATABASE_ANO_MES&gt;=202401;COS (['4.1.9.30.10-8'];SE(IF_CONSOLIDA;40605;4010); CALCULAR_DATABASE (-5));0)</t>
  </si>
  <si>
    <t>COS (['4.1.9.30.10-8'];SE(IF_CONSOLIDA;40605;4010); CALCULAR_DATABASE (-6))</t>
  </si>
  <si>
    <t>SE(DATABASE_ANO_MES&gt;=202401;COS (['4.1.9.30.10-8'];SE(IF_CONSOLIDA;40605;4010); CALCULAR_DATABASE (-6));0)</t>
  </si>
  <si>
    <t>COS (['4.1.9.30.10-8'];SE(IF_CONSOLIDA;40605;4010); CALCULAR_DATABASE (-7))</t>
  </si>
  <si>
    <t>SE(DATABASE_ANO_MES&gt;=202401;COS (['4.1.9.30.10-8'];SE(IF_CONSOLIDA;40605;4010); CALCULAR_DATABASE (-7));0)</t>
  </si>
  <si>
    <t>COS (['4.1.9.30.10-8'];SE(IF_CONSOLIDA;40605;4010); CALCULAR_DATABASE (-8))</t>
  </si>
  <si>
    <t>SE(DATABASE_ANO_MES&gt;=202401;COS (['4.1.9.30.10-8'];SE(IF_CONSOLIDA;40605;4010); CALCULAR_DATABASE (-8));0)</t>
  </si>
  <si>
    <t>COS (['4.1.9.30.10-8'];SE(IF_CONSOLIDA;40605;4010); CALCULAR_DATABASE (-9))</t>
  </si>
  <si>
    <t>SE(DATABASE_ANO_MES&gt;=202401;COS (['4.1.9.30.10-8'];SE(IF_CONSOLIDA;40605;4010); CALCULAR_DATABASE (-9));0)</t>
  </si>
  <si>
    <t>COS (['4.1.9.30.10-8'];SE(IF_CONSOLIDA;40605;4010); CALCULAR_DATABASE (-10))</t>
  </si>
  <si>
    <t>SE(DATABASE_ANO_MES&gt;=202401;COS (['4.1.9.30.10-8'];SE(IF_CONSOLIDA;40605;4010); CALCULAR_DATABASE (-10));0)</t>
  </si>
  <si>
    <t>COS (['4.1.9.30.10-8'];SE(IF_CONSOLIDA;40605;4010); CALCULAR_DATABASE (-11))</t>
  </si>
  <si>
    <t>SE(DATABASE_ANO_MES&gt;=202401;COS (['4.1.9.30.10-8'];SE(IF_CONSOLIDA;40605;4010); CALCULAR_DATABASE (-11));0)</t>
  </si>
  <si>
    <t>S5 - GI; S5 - GII; S5 - GIII; TIPO2; S5 - GII + IP; S5 - GIII + IP</t>
  </si>
  <si>
    <t>COS(['6.1.1.00.00-4';'6.4.0.00.00-8'];SE(OU(DATABASE_MES==6;DATABASE_MES==12);SE(IF_CONSOLIDA;40665;4016);SE(IF_CONSOLIDA;40605;4010)))- COS(['6.1.1.10-17-3';'6.1.1.10.27-6';'6.4.1.10.80-2'; '6.4.1.10.90-5'];SE(OU(DATABASE_MES==6;DATABASE_MES==12);SE(IF_CONSOLIDA;40665;4016);SE(IF_CONSOLIDA;40605;4010)))-MAX(0;COS(['6.1.1.20.00-8';'6.1.1.50.00-9'];SE(OU(DATABASE_MES==6;DATABASE_MES==12);SE(IF_CONSOLIDA;40665;4016);SE(IF_CONSOLIDA;40605;4010))))</t>
  </si>
  <si>
    <t>COS(['1.8.0.00.00-9'];SE(OU(DATABASE_MES==6;DATABASE_MES==12);SE(IF_CONSOLIDA;40665;4016);SE(IF_CONSOLIDA;40605;4010)))-COS(['1.8.2.06.00-9';'1.8.2.07.00-8';'1.8.2.25.00-4';'1.8.2.75.00-9';'1.8.2.85.00-6';'1.8.4.05.00-6';'1.8.4.10.00-8';'1.8.4.35.00-7';'1.8.4.40.00-9';'1.8.4.53.00-3';'1.8.5.90.00-7';'1.8.8.02.00-1';'1.8.8.20.00-7';'1.8.8.25.00-2';'1.8.8.40.05-6';'1.8.8.40.15-9';'1.8.8.40.20-7';'1.8.8.75.10-0';'1.8.8.75.20-3';'1.8.8.79.30-2'; '1.8.9.96.30-2'; '1.8.8.79.10-6'; '1.8.9.96.10-6'; '1.8.8.79.20-9'; '1.8.9.96.20-9'];SE(OU(DATABASE_MES==6;DATABASE_MES==12);SE(IF_CONSOLIDA;40665;4016);SE(IF_CONSOLIDA;40605;4010)))</t>
  </si>
  <si>
    <t>COS(['1.8.0.00.00-9'];SE(OU(DATABASE_MES==6;DATABASE_MES==12);SE(IF_CONSOLIDA;40665;4016);SE(IF_CONSOLIDA;40605;4010))) - COS(['1.8.2.06.25-0';'1.8.2.06.30-8';'1.8.2.06.32-2';'1.8.2.06.40-1';'1.8.2.06.70-0';'1.8.2.07.30-7';'1.8.2.07.40-0';'1.8.2.25.10-7';'1.8.2.25.20-0';'1.8.2.25.22-4';'1.8.2.25.25-5';'1.8.2.25.30-3';'1.8.2.25.60-2';'1.8.2.26.70-4';'1.8.2.75.00-9';'1.8.2.85.00-6';'1.8.4.05.00-6';'1.8.4.10.00-8';'1.8.4.35.00-7';'1.8.4.40.00-9';'1.8.4.53.00-3';'1.8.5.90.00-7';'1.8.8.02.00-1';'1.8.8.20.00-7';'1.8.8.25.00-2';'1.8.8.40.05-6';'1.8.8.40.15-9';'1.8.8.40.20-7';'1.8.8.52.00-6';'1.8.8.75.10-0';'1.8.8.75.20-3';'1.8.8.75.35-1';'1.8.8.75.37-5';'1.8.8.79.30-2'; '1.8.9.96.30-2'; '1.8.8.79.10-6'; '1.8.9.96.10-6'; '1.8.8.79.20-9'; '1.8.9.96.20-9'];SE(OU(DATABASE_MES==6;DATABASE_MES==12);SE(IF_CONSOLIDA;40665;4016);SE(IF_CONSOLIDA;40605;4010)))</t>
  </si>
  <si>
    <t>40000075;40010075;41000065;41010065;42000112;42010112;43000085;43010085;44000100;44010100;45000100;45010100;46000100;46010100;47000020;93000050;93020100;93060150;99099999</t>
  </si>
  <si>
    <t>11;21;37;51;61</t>
  </si>
  <si>
    <t>11;21;36;37;41;42;61</t>
  </si>
  <si>
    <t>11;21;37;51</t>
  </si>
  <si>
    <t>11;37</t>
  </si>
  <si>
    <t>11;21;37</t>
  </si>
  <si>
    <t>(1/0,08)*SALDO(1250)</t>
  </si>
  <si>
    <t>SE (NUM_DOC_ESPERADOS (SE(IF_CONSOLIDA;4066;4016); CALCULAR_DATABASE (-6; DATA_SEMESTRAL_ATUAL()) ;6) &lt; 3; (SALDO(1700) + SALDO(1900)) * 1,6; SE (NUM_DOC_ESPERADOS (SE(IF_CONSOLIDA;4066;4016); CALCULAR_DATABASE (-6; DATA_SEMESTRAL_ATUAL()) ;6) == 3 ; 1/ SE(DATABASE_ANO_MES&lt;=202004;0,17;SE(DATABASE_ANO_MES&lt;202105;0,15;SE(DATABASE_ANO_MES&lt;202111;0,155;SE(DATABASE_ANO_MES&lt;202205;0,1625;0,17))))* 0,15 * SALDO(1801) ; SE (NUM_DOC_ESPERADOS (SE(IF_CONSOLIDA;4066;4016); CALCULAR_DATABASE (-6; DATA_SEMESTRAL_ATUAL()) ;6) == 4 ; 1/ SE(DATABASE_ANO_MES&lt;=202004;0,17;SE(DATABASE_ANO_MES&lt;202105;0,15;SE(DATABASE_ANO_MES&lt;202111;0,155;SE(DATABASE_ANO_MES&lt;202205;0,1625;0,17))))* 0,15 * SALDO(1806) * 2/3; SE (NUM_DOC_ESPERADOS (SE(IF_CONSOLIDA;4066;4016); CALCULAR_DATABASE (-6; DATA_SEMESTRAL_ATUAL()) ;6) == 5 ; 1/ SE(DATABASE_ANO_MES&lt;=202004;0,17;SE(DATABASE_ANO_MES&lt;202105;0,15;SE(DATABASE_ANO_MES&lt;202111;0,155;SE(DATABASE_ANO_MES&lt;202205;0,1625;0,17))))* (((0,15 * SALDO(1801)) + (0,15 * SALDO(1809))) / 2); SE (NUM_DOC_ESPERADOS (SE(IF_CONSOLIDA;4066;4016); CALCULAR_DATABASE (-6; DATA_SEMESTRAL_ATUAL()) ;6) == 6 ; 1/ SE(DATABASE_ANO_MES&lt;=202004;0,17;SE(DATABASE_ANO_MES&lt;202105;0,15;SE(DATABASE_ANO_MES&lt;202111;0,155;SE(DATABASE_ANO_MES&lt;202205;0,1625;0,17))))* (((0,15 * SALDO(1801)) + (0,15 * SALDO(1812) * 2/3)) / 2) ; SE (NUM_DOC_ESPERADOS (SE(IF_CONSOLIDA;4066;4016); CALCULAR_DATABASE (-6; DATA_SEMESTRAL_ATUAL()) ;6) &gt;= 7 ; 1/ SE(DATABASE_ANO_MES&lt;=202004;0,17;SE(DATABASE_ANO_MES&lt;202105;0,15;SE(DATABASE_ANO_MES&lt;202111;0,155;SE(DATABASE_ANO_MES&lt;202205;0,1625;0,17))))* (((0,15 * SALDO(1801)) + (0,15 * SALDO(1809)) + (0,15 * SALDO(1815))) / 3); 0))))))</t>
  </si>
  <si>
    <t>10000000;11000000;13000000;15000020;16000050;17000100;18000150;22000020;22010020;22020020;22030020;22040030;22050030;22060040;22070040;22080040;22090040;22100050;22110050;22120050;22130100;22140100;22150075;22160075;22170150;22180150;22190150;22200150;26000020;26010050;27040040;30000020;30010025;30020030;30030030;30040037;30050040;30060045;30070050;30080060;30090070;30100075;30110105;31000020;31010025;31020030;31030030;31040037;31050040;31060045;31070050;31080060;31090070;31100075;31110105;32000030;32010035;32020045;32030052;32040060;32050067;32060075;32070090;32080105;32090112;32100150;32110045;33000030;33010035;33020045;33030052;33040060;33050067;33060075;33070090;33080105;33090112;33100150;33110045;34000050;35000060;35010060;35030085;35040085;35050100;35060100;35070100;35080100;35090065;35100065;35110075;35120075;36000070;36010070;36020090;36030090;36040110;36050110;37020075;37030075;37040075;37050075;37060075;37070085;37080085;37090085;37100085;37110100;37120100;37130100;37140100;37150100;37160100;37170100;37180100;37190150;37200150;37210085;40000075;40010075;40030045;40040045;40050045;41000065;41010065;42000112;42010112;42040067;42050067;43000085;43010085;44000100;44010100;45000100;45010100;46000100;46010100;47000020;93000050;93010050;93020100;93030100;93040100;93050100;93060150;93070150;95000050;96000050;99099999</t>
  </si>
  <si>
    <t>10000000;11000000;13000000;15000020;16000050;17000100;18000150;22000020;22010020;22020020;22030020;22040030;22050030;22060040;22070040;22080040;22090040;22100050;22110050;22120050;22130100;22140100;22150075;22160075;22170150;22180150;22190150;22200150;26000020;26010050;27040040;30000020;30010025;30020030;30030030;30040037;30050040;30060045;30070050;30080060;30090070;30100075;30110105;31000020;31010025;31020030;31030030;31040037;31050040;31060045;31070050;31080060;31090070;31100075;31110105;32000030;32010035;32020045;32030052;32040060;32050067;32060075;32070090;32080105;32090112;32100150;32110045;33000030;33010035;33020045;33030052;33040060;33050067;33060075;33070090;33080105;33090112;33100150;33110045;34000050;35000060;35010060;35030085;35040085;35050100;35060100;35070100;35080100;35090065;35100065;35110075;35120075;36000070;36010070;36020090;36030090;36040110;36050110;37020075;37030075;37040075;37050075;37060075;37070085;37080085;37090085;37100085;37110100;37120100;37130100;37140100;37150100;37160100;37170100;37180100;37190150;37200150;37210085;40000075;40010075;40030045;40040045;40050045;41000065;41010065;42000112;42010112;42040067;42050067;43000085;43010085;44000100;44010100;45000100;45010100;46000100;46010100;47000020;93000050;93010050;93020100;93030100;93040100;93050100;93060150;93070150;95000050;96000050</t>
  </si>
  <si>
    <t>S5 - GI; S5 - GII; S5 - GII + IP</t>
  </si>
  <si>
    <t>SE(OU(SEGMENTO_INS==15;SEGMENTO_INS==16;SEGMENTO_INS==21);0; COS(['1.8.2.06.00-9';'1.8.2.07.00-8';'1.8.2.25.00-4';'1.1.5.00.00-1'];SE(OU(DATABASE_MES==6;DATABASE_MES==12);SE(IF_CONSOLIDA;40665;4016);SE(IF_CONSOLIDA;40605;4010))))</t>
  </si>
  <si>
    <t>SE(SALDO(2100)&lt;0;0; 0,45 * SALDO(2100))</t>
  </si>
  <si>
    <t>COS(['1.2.1.10.03-6';'1.2.1.10.05-0';'1.2.1.10.07-4';'1.2.1.10.10-8';'1.2.1.10.70-6';'1.2.1.20.03-3';'1.2.1.20.05-7';'1.2.1.20.07-1';'1.2.1.20.10-5';'1.2.1.20.70-3';'1.2.1.30.02-3';'1.2.1.30.04-7'];SE(OU(DATABASE_MES==6;DATABASE_MES==12);SE(IF_CONSOLIDA;40665;4016);SE(IF_CONSOLIDA;40605;4010)))</t>
  </si>
  <si>
    <t>COS(['1.3.1.10.03-5';'1.3.1.10.05-9';'1.3.1.10.07-3';'1.3.1.10.10-7';'1.3.1.10.19-0';'1.3.1.10.75-0';'1.3.1.99.30-0';'1.3.1.99.45-8';'1.3.4.10.02-7';'1.3.4.10.04-1';'1.3.4.10.19-9';'1.3.4.20.00-0';'1.3.4.30.00-7';'1.3.4.40.00-4';'1.3.4.45.00-9';'1.3.6.10.02-3';'1.3.6.10.04-7';'1.3.6.10.19-5';'1.3.6.15.02-8';'1.3.6.15.19-0';'1.3.6.17.10-5';'1.3.6.20.02-0';'1.3.6.20.04-4';'1.3.6.20.19-2';'1.3.6.99.02-0';'1.3.6.99.99-6'];SE(OU(DATABASE_MES==6;DATABASE_MES==12);SE(IF_CONSOLIDA;40665;4016);SE(IF_CONSOLIDA;40605;4010)))</t>
  </si>
  <si>
    <t>COS(['1.4.2.10.00-6';'1.4.2.15.00-1';'1.4.2.28.00-5';'1.4.2.33.00-7';'1.4.2.35.00-5';'1.4.2.80.00-5';'1.4.2.99.10-6';'1.4.2.99.50-8'];SE(OU(DATABASE_MES==6;DATABASE_MES==12);SE(IF_CONSOLIDA;40665;4016);SE(IF_CONSOLIDA;40605;4010)))</t>
  </si>
  <si>
    <t>COS(['1.2.1.10.04-3';'1.2.1.10.06-7';'1.2.1.10.08-1';'1.2.1.10.98-8';'1.4.2.02.00-7';'1.4.2.06.00-3';'1.4.1.50.10-4';'1.4.1.50.20-7'; '1.8.8.79.10-6'; '1.8.9.96.10-6'; '1.8.8.79.20-9'; '1.8.9.96.20-9'; '1.3.6.25.00-1'];SE(OU(DATABASE_MES==6;DATABASE_MES==12);SE(IF_CONSOLIDA;40665;4016);SE(IF_CONSOLIDA;40605;4010)))</t>
  </si>
  <si>
    <t>COS(['1.2.1.10.04-3';'1.2.1.10.06-7';'1.2.1.10.08-1';'1.2.1.10.98-8';'1.4.2.02.00-7';'1.4.2.06.00-3';'1.4.1.50.10-4';'1.4.1.50.20-7';'1.3.6.25.00-1'];SE(OU(DATABASE_MES==6;DATABASE_MES==12);SE(IF_CONSOLIDA;40665;4016);SE(IF_CONSOLIDA;40605;4010)))</t>
  </si>
  <si>
    <t>Elemento 1</t>
  </si>
  <si>
    <t>Elemento 2</t>
  </si>
  <si>
    <t>Elemento 3</t>
  </si>
  <si>
    <t>Elemento 4</t>
  </si>
  <si>
    <t>Elemento 5</t>
  </si>
  <si>
    <t>Elemento 6</t>
  </si>
  <si>
    <t>Elemento 7</t>
  </si>
  <si>
    <t>Elemento 8</t>
  </si>
  <si>
    <t>Elemento 9</t>
  </si>
  <si>
    <t>61</t>
  </si>
  <si>
    <t>62</t>
  </si>
  <si>
    <t>55</t>
  </si>
  <si>
    <t>56</t>
  </si>
  <si>
    <t>58</t>
  </si>
  <si>
    <t>7</t>
  </si>
  <si>
    <t>81</t>
  </si>
  <si>
    <t>cód.elem.inválido</t>
  </si>
  <si>
    <t>87</t>
  </si>
  <si>
    <t>66</t>
  </si>
  <si>
    <t>67</t>
  </si>
  <si>
    <t>68</t>
  </si>
  <si>
    <t>69</t>
  </si>
  <si>
    <t>42</t>
  </si>
  <si>
    <t>91</t>
  </si>
  <si>
    <t xml:space="preserve"> 41</t>
  </si>
  <si>
    <t xml:space="preserve"> 42</t>
  </si>
  <si>
    <t xml:space="preserve"> 43</t>
  </si>
  <si>
    <t xml:space="preserve"> 45</t>
  </si>
  <si>
    <t xml:space="preserve"> 91</t>
  </si>
  <si>
    <t>54</t>
  </si>
  <si>
    <t>83</t>
  </si>
  <si>
    <t>SE(OU(...);SE(DATABASE_ANO_MES&lt;=202312;0,10; SE(DATABASE_ANO_MES&lt;=202412;0,13;0,17))*SALDO(2000);0,17*SALDO(2000))</t>
  </si>
  <si>
    <t>SE(DATABASE_ANO_MES&lt;=202312;SE(OU(...);0,3;1);SE(DATABASE_ANO_MES&lt;=202412; SE(OU(...);0,6;1);1))*(COS(['3.0.9.84.50-5';'3.0.9.84.60-8';'3.0.9.84.70-1';'3.0.9.84.80-4';'3.0.9.84.90-7'];SE(OU(DATABASE_MES==6;DATABASE_MES==12);SE(IF_CONSOLIDA;40665;4016);SE(IF_CONSOLIDA;40605;4010))))</t>
  </si>
  <si>
    <t>SE( DATABASE_ANO_MES&lt;=202312; SE(OU(...);0,3;1); SE( DATABASE_ANO_MES&lt;=202412;SE(OU(...);0,6;1); 1 ) )*( SE( COS( [ '3.0.9.50.45-0' ]; SE( OU( DATABASE_MES==6; DATABASE_MES==12 ); SE( IF_CONSOLIDA; 40665; 4016 ); SE( IF_CONSOLIDA; 40605; 4010 ) ) )&gt;0; COS( [ '3.0.9.84.21-3' ]; SE( OU( DATABASE_MES==6; DATABASE_MES==12 ); SE( IF_CONSOLIDA; 40665; 4016 ); SE( IF_CONSOLIDA; 40605; 4010 ) ) )+MAX( 0; ( COS( [ '3.0.9.84.29-9'; '3.0.9.84.30-9'; '3.0.9.84.40-2' ]; SE( OU( DATABASE_MES==6; DATABASE_MES==12 ); SE( IF_CONSOLIDA; 40665; 4016 ); SE( IF_CONSOLIDA; 40605; 4010 ) ) )-MIN( COS( [ '1.8.8.25.50-7' ]; SE( OU( DATABASE_MES==6; DATABASE_MES==12 ); SE( IF_CONSOLIDA; 40665; 4016 ); SE( IF_CONSOLIDA; 40605; 4010 ) ) ); COS( [ '3.0.9.50.45-0';'3.0.9.50.47-4';'3.0.9.50.49-8' ]; SE( OU( DATABASE_MES==6; DATABASE_MES==12 ); SE( IF_CONSOLIDA; 40665; 4016 ); SE( IF_CONSOLIDA; 40605; 4010 ) ) ) ) ) ); ( COS( [ '3.0.9.84.21-3' ]; SE( OU( DATABASE_MES==6; DATABASE_MES==12 ); SE( IF_CONSOLIDA; 40665; 4016 ); SE( IF_CONSOLIDA; 40605; 4010 ) ) )+MAX( 0; COS( [ '3.0.9.84.29-9'; '3.0.9.84.30-9'; '3.0.9.84.40-2' ]; SE( OU( DATABASE_MES==6; DATABASE_MES==12 ); SE( IF_CONSOLIDA; 40665; 4016 ); SE( IF_CONSOLIDA; 40605; 4010 ) ) )-MIN( COS( [ '1.8.8.25.30-1' ]; SE( OU( DATABASE_MES==6; DATABASE_MES==12 ); SE( IF_CONSOLIDA; 40665; 4016 ); SE( IF_CONSOLIDA; 40605; 4010 ) ) ); COS( [ '3.0.9.50.15-1'; '3.0.9.50.25-4'; '3.0.9.50.35-7' ]; SE( OU( DATABASE_MES==6; DATABASE_MES==12 ); SE( IF_CONSOLIDA; 40665; 4016 ); SE( IF_CONSOLIDA; 40605; 4010 ) ) ) ) ) ) ) )</t>
  </si>
  <si>
    <t>SE(DATABASE_ANO_MES&lt;=202312;SE(OU(...);0,3;1);SE(DATABASE_ANO_MES&lt;=202412; SE(OU(...);0,6;1);1))*(COS(['3.0.9.73.52-3';'3.0.9.73.53-0'];SE(OU(DATABASE_MES==6;DATABASE_MES==12);SE(IF_CONSOLIDA;40665;4016);SE(IF_CONSOLIDA;40605;4010))))</t>
  </si>
  <si>
    <t>SE(DATABASE_ANO_MES&lt;=202312;SE(OU(...);0,3;1);SE(DATABASE_ANO_MES&lt;=202412; SE(OU(...);0,6;1);1))*(COS(['3.0.9.73.12-1';'3.0.9.73.13-8';'3.0.9.73.14-5'];SE(OU(DATABASE_MES==6;DATABASE_MES==12);SE(IF_CONSOLIDA;40665;4016);SE(IF_CONSOLIDA;40605;4010))))</t>
  </si>
  <si>
    <t>SE(DATABASE_ANO_MES&lt;=202312;SE(OU(...);0,3;1);SE(DATABASE_ANO_MES&lt;=202412; SE(OU(...);0,6;1);1))*(COS(['2.1.1.20.15-8';'2.1.1.99.30-9';'2.1.2.10.21-9';'2.1.2.10.95-8';'2.1.2.99.21-6';'1.3.1.30.20-4';'1.3.1.30.90-5'];SE(OU(DATABASE_MES==6;DATABASE_MES==12);SE(IF_CONSOLIDA;40665;4016);SE(IF_CONSOLIDA;40605;4010))) )</t>
  </si>
  <si>
    <t>SE(DATABASE_ANO_MES&lt;=202312;SE(OU(...);0,3;1);SE(DATABASE_ANO_MES&lt;=202412; SE(OU(...);0,6;1);1))*(MAX(0;COS(['1.8.8.82.00-7'];SE(OU(DATABASE_MES==6;DATABASE_MES==12);SE(IF_CONSOLIDA;40665;4016);SE(IF_CONSOLIDA;40605;4010)))- COS(['4.9.4.30.30-1'];SE(OU(DATABASE_MES==6;DATABASE_MES==12);SE(IF_CONSOLIDA;40665;4016);SE(IF_CONSOLIDA;40605;4010)))))</t>
  </si>
  <si>
    <t>SE(DATABASE_ANO_MES&lt;=202312;SE(OU(...);0,3;1);SE(DATABASE_ANO_MES&lt;=202412; SE(OU(...);0,6;1);1))*(COS(['2.5.1.00.00-2'];SE(OU(DATABASE_MES==6;DATABASE_MES==12);SE(IF_CONSOLIDA;40665;4016);SE(IF_CONSOLIDA;40605;4010)))+MAX(0;COS(['1.9.8.70.40-3'];SE(OU(DATABASE_MES==6;DATABASE_MES==12);SE(IF_CONSOLIDA;40665;4016);SE(IF_CONSOLIDA;40605;4010)))+COS(['1.9.8.97.40-0'];SE(OU(DATABASE_MES==6;DATABASE_MES==12);SE(IF_CONSOLIDA;40665;4016);SE(IF_CONSOLIDA;40605;4010))))+MAX(0;COS(['1.9.8.80.40-0'];SE(OU(DATABASE_MES==6;DATABASE_MES==12);SE(IF_CONSOLIDA;40665;4016);SE(IF_CONSOLIDA;40605;4010)))+COS(['1.9.8.98.40-9'];SE(OU(DATABASE_MES==6;DATABASE_MES==12);SE(IF_CONSOLIDA;40665;4016);SE(IF_CONSOLIDA;40605;4010)))))</t>
  </si>
  <si>
    <t>SE(DATABASE_ANO_MES&lt;=202312;SE(OU(...);0,3;1);SE(DATABASE_ANO_MES&lt;=202412; SE(OU(...);0,6;1);1))*(MAX(0;COS(['2.1.1.20.16-5';'2.1.2.10.12-3';'2.1.2.10.22-6';'2.1.2.99.12-0';'2.1.2.99.22-3';'2.1.2.99.24-7';'2.5.2.00.00-5'];SE(OU(DATABASE_MES==6;DATABASE_MES==12);SE(IF_CONSOLIDA;40665;4016);SE(IF_CONSOLIDA;40605;4010))) - COS(['4.9.4.30.20-8'];SE(OU(DATABASE_MES==6;DATABASE_MES==12);SE(IF_CONSOLIDA;40665;4016);SE(IF_CONSOLIDA;40605;4010))) ))</t>
  </si>
  <si>
    <t>MAX ( 0; SE(E(CLASSE_COOP==2; !E(IS_COOP_VINC;...)); 0,15; 0,25) * SALDO(2100) )</t>
  </si>
  <si>
    <t>SE( E(CLASSE_COOP==2; E(IS_COOP_VINC; ...) ; ...); 0,12 *SALDO(2000); 0,17*SALDO(2000)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</si>
</sst>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0"/>
      <color theme="1"/>
      <name val="Arial"/>
      <family val="2"/>
    </font>
    <font>
      <sz val="10"/>
      <name val="Arial"/>
      <family val="2"/>
    </font>
    <font>
      <sz val="10"/>
      <color theme="0"/>
      <name val="Arial"/>
      <family val="2"/>
    </font>
    <font>
      <sz val="10"/>
      <color rgb="FF000000"/>
      <name val="Arial"/>
      <family val="2"/>
    </font>
    <font>
      <sz val="9"/>
      <color theme="1"/>
      <name val="Arial"/>
      <family val="2"/>
    </font>
    <font>
      <sz val="8"/>
      <color theme="1"/>
      <name val="Arial"/>
      <family val="2"/>
    </font>
    <font>
      <sz val="10"/>
      <color theme="9" tint="-0.499984740745262"/>
      <name val="Arial"/>
      <family val="2"/>
    </font>
    <font>
      <b/>
      <sz val="8"/>
      <color theme="9" tint="-0.499984740745262"/>
      <name val="Arial"/>
      <family val="2"/>
    </font>
    <font>
      <b/>
      <sz val="10"/>
      <color theme="9" tint="-0.499984740745262"/>
      <name val="Arial"/>
      <family val="2"/>
    </font>
    <font>
      <sz val="10"/>
      <color rgb="FFFFFF00"/>
      <name val="Arial"/>
      <family val="2"/>
    </font>
    <font>
      <b/>
      <sz val="12"/>
      <color theme="1"/>
      <name val="Arial"/>
      <family val="2"/>
    </font>
    <font>
      <b/>
      <sz val="12"/>
      <color theme="9" tint="-0.499984740745262"/>
      <name val="Arial"/>
      <family val="2"/>
    </font>
    <font>
      <sz val="8"/>
      <color theme="1" tint="0.34998626667073579"/>
      <name val="Arial"/>
      <family val="2"/>
    </font>
    <font>
      <b/>
      <sz val="8"/>
      <color theme="0"/>
      <name val="Arial"/>
      <family val="2"/>
    </font>
    <font>
      <b/>
      <sz val="8"/>
      <color theme="1" tint="0.34998626667073579"/>
      <name val="Arial"/>
      <family val="2"/>
    </font>
    <font>
      <b/>
      <sz val="8"/>
      <color theme="1"/>
      <name val="Arial"/>
      <family val="2"/>
    </font>
    <font>
      <sz val="8"/>
      <color theme="9" tint="-0.499984740745262"/>
      <name val="Arial"/>
      <family val="2"/>
    </font>
    <font>
      <sz val="10"/>
      <color theme="1"/>
      <name val="Arial"/>
      <family val="2"/>
    </font>
    <font>
      <sz val="8"/>
      <color theme="1"/>
      <name val="Arial"/>
      <family val="2"/>
    </font>
    <font>
      <sz val="8"/>
      <color theme="1" tint="0.34998626667073579"/>
      <name val="Arial"/>
      <family val="2"/>
    </font>
    <font>
      <sz val="11"/>
      <color rgb="FF000000"/>
      <name val="Calibri"/>
      <family val="2"/>
      <scheme val="minor"/>
    </font>
    <font>
      <sz val="10"/>
      <color theme="1"/>
      <name val="Arial"/>
      <family val="2"/>
    </font>
    <font>
      <sz val="8"/>
      <color theme="1"/>
      <name val="Arial"/>
      <family val="2"/>
    </font>
    <font>
      <sz val="8"/>
      <color theme="1" tint="0.34998626667073579"/>
      <name val="Arial"/>
      <family val="2"/>
    </font>
    <font>
      <sz val="10"/>
      <color theme="1"/>
      <name val="Arial"/>
      <family val="2"/>
    </font>
    <font>
      <sz val="8"/>
      <color theme="1"/>
      <name val="Arial"/>
      <family val="2"/>
    </font>
    <font>
      <sz val="8"/>
      <color theme="1" tint="0.34998626667073579"/>
      <name val="Arial"/>
      <family val="2"/>
    </font>
    <font>
      <sz val="10"/>
      <color theme="1"/>
      <name val="Arial"/>
      <family val="2"/>
    </font>
    <font>
      <sz val="8"/>
      <color theme="1"/>
      <name val="Arial"/>
      <family val="2"/>
    </font>
    <font>
      <sz val="8"/>
      <color theme="1" tint="0.34998626667073579"/>
      <name val="Arial"/>
      <family val="2"/>
    </font>
    <font>
      <sz val="10"/>
      <color theme="1"/>
      <name val="Arial"/>
      <family val="2"/>
    </font>
    <font>
      <sz val="8"/>
      <color theme="1"/>
      <name val="Arial"/>
      <family val="2"/>
    </font>
    <font>
      <sz val="8"/>
      <color theme="1" tint="0.34998626667073579"/>
      <name val="Arial"/>
      <family val="2"/>
    </font>
    <font>
      <sz val="10"/>
      <color rgb="FFFF0000"/>
      <name val="Arial"/>
      <family val="2"/>
    </font>
    <font>
      <sz val="10"/>
      <color theme="1"/>
      <name val="Arial"/>
      <family val="2"/>
    </font>
    <font>
      <sz val="8"/>
      <color theme="1"/>
      <name val="Arial"/>
      <family val="2"/>
    </font>
    <font>
      <sz val="8"/>
      <color theme="1" tint="0.34998626667073579"/>
      <name val="Arial"/>
      <family val="2"/>
    </font>
    <font>
      <sz val="10"/>
      <color theme="1"/>
      <name val="Arial"/>
      <family val="2"/>
    </font>
    <font>
      <sz val="8"/>
      <color theme="1"/>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
      <patternFill patternType="solid">
        <fgColor theme="4"/>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1" tint="0.249977111117893"/>
        <bgColor indexed="64"/>
      </patternFill>
    </fill>
    <fill>
      <patternFill patternType="solid">
        <fgColor theme="4" tint="0.59999389629810485"/>
        <bgColor indexed="64"/>
      </patternFill>
    </fill>
    <fill>
      <patternFill patternType="solid">
        <fgColor rgb="FFFFFF00"/>
        <bgColor indexed="64"/>
      </patternFill>
    </fill>
  </fills>
  <borders count="15">
    <border>
      <left/>
      <right/>
      <top/>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style="thin">
        <color rgb="FFD3D3D3"/>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rgb="FFD3D3D3"/>
      </right>
      <top style="thin">
        <color rgb="FFD3D3D3"/>
      </top>
      <bottom style="thin">
        <color rgb="FFD3D3D3"/>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rgb="FFD3D3D3"/>
      </left>
      <right style="thin">
        <color rgb="FFD3D3D3"/>
      </right>
      <top/>
      <bottom/>
      <diagonal/>
    </border>
    <border>
      <left/>
      <right style="thin">
        <color rgb="FFD3D3D3"/>
      </right>
      <top style="thin">
        <color rgb="FFD3D3D3"/>
      </top>
      <bottom/>
      <diagonal/>
    </border>
  </borders>
  <cellStyleXfs count="3">
    <xf numFmtId="0" fontId="0" fillId="0" borderId="0"/>
    <xf numFmtId="0" fontId="1" fillId="0" borderId="0"/>
    <xf numFmtId="0" fontId="20" fillId="0" borderId="0"/>
  </cellStyleXfs>
  <cellXfs count="163">
    <xf numFmtId="0" fontId="0" fillId="0" borderId="0" xfId="0"/>
    <xf numFmtId="49" fontId="0" fillId="0" borderId="0" xfId="0" applyNumberFormat="1"/>
    <xf numFmtId="0" fontId="0" fillId="0" borderId="0" xfId="0" applyAlignment="1">
      <alignment horizontal="center" vertical="center" wrapText="1"/>
    </xf>
    <xf numFmtId="0" fontId="0" fillId="0" borderId="0" xfId="0" applyAlignment="1">
      <alignment vertical="top"/>
    </xf>
    <xf numFmtId="0" fontId="0" fillId="0" borderId="0" xfId="0" applyAlignment="1">
      <alignment horizontal="left" vertical="top"/>
    </xf>
    <xf numFmtId="0" fontId="0" fillId="0" borderId="0" xfId="0" applyAlignment="1">
      <alignment vertical="top" wrapText="1"/>
    </xf>
    <xf numFmtId="0" fontId="0" fillId="0" borderId="0" xfId="0" applyAlignment="1">
      <alignment horizontal="left" vertical="top" wrapText="1"/>
    </xf>
    <xf numFmtId="0" fontId="0" fillId="2" borderId="0" xfId="0" applyFill="1" applyAlignment="1">
      <alignment vertical="top"/>
    </xf>
    <xf numFmtId="0" fontId="0" fillId="0" borderId="0" xfId="0" applyAlignment="1">
      <alignment horizontal="center" vertical="top"/>
    </xf>
    <xf numFmtId="0" fontId="0" fillId="3" borderId="0" xfId="0" applyFill="1" applyAlignment="1">
      <alignment vertical="top"/>
    </xf>
    <xf numFmtId="49" fontId="0" fillId="0" borderId="0" xfId="0" applyNumberFormat="1" applyAlignment="1">
      <alignment horizontal="center"/>
    </xf>
    <xf numFmtId="0" fontId="6" fillId="0" borderId="0" xfId="0" applyFont="1" applyAlignment="1">
      <alignment vertical="top" wrapText="1"/>
    </xf>
    <xf numFmtId="0" fontId="0" fillId="2" borderId="0" xfId="0" applyFill="1" applyAlignment="1">
      <alignment vertical="top" wrapText="1"/>
    </xf>
    <xf numFmtId="0" fontId="7" fillId="4" borderId="0" xfId="0" applyFont="1" applyFill="1" applyAlignment="1">
      <alignment horizontal="left" vertical="top" wrapText="1"/>
    </xf>
    <xf numFmtId="0" fontId="5" fillId="0" borderId="0" xfId="0" applyFont="1" applyAlignment="1">
      <alignment horizontal="left" vertical="top" wrapText="1"/>
    </xf>
    <xf numFmtId="0" fontId="6" fillId="0" borderId="0" xfId="0" applyFont="1" applyAlignment="1">
      <alignment horizontal="left" vertical="top"/>
    </xf>
    <xf numFmtId="0" fontId="6" fillId="0" borderId="0" xfId="0" applyFont="1"/>
    <xf numFmtId="49" fontId="0" fillId="0" borderId="0" xfId="0" applyNumberFormat="1" applyAlignment="1">
      <alignment horizontal="left" vertical="top" wrapText="1"/>
    </xf>
    <xf numFmtId="0" fontId="0" fillId="0" borderId="0" xfId="0" applyAlignment="1">
      <alignment horizontal="center"/>
    </xf>
    <xf numFmtId="0" fontId="2" fillId="6" borderId="0" xfId="0" applyFont="1" applyFill="1" applyAlignment="1">
      <alignment horizontal="left" vertical="top"/>
    </xf>
    <xf numFmtId="0" fontId="0" fillId="0" borderId="0" xfId="0" applyAlignment="1">
      <alignment wrapText="1"/>
    </xf>
    <xf numFmtId="0" fontId="4" fillId="0" borderId="0" xfId="0" applyFont="1" applyAlignment="1" applyProtection="1">
      <alignment horizontal="center" vertical="center"/>
      <protection locked="0"/>
    </xf>
    <xf numFmtId="0" fontId="2" fillId="3" borderId="0" xfId="0" applyFont="1" applyFill="1" applyAlignment="1">
      <alignment horizontal="center" vertical="top" textRotation="90" wrapText="1"/>
    </xf>
    <xf numFmtId="0" fontId="3" fillId="0" borderId="1" xfId="0" applyFont="1" applyBorder="1" applyAlignment="1">
      <alignment horizontal="center" vertical="top" wrapText="1" readingOrder="1"/>
    </xf>
    <xf numFmtId="49" fontId="0" fillId="0" borderId="0" xfId="0" applyNumberFormat="1" applyAlignment="1">
      <alignment horizontal="center" vertical="top"/>
    </xf>
    <xf numFmtId="49" fontId="0" fillId="3" borderId="0" xfId="0" applyNumberFormat="1" applyFill="1" applyAlignment="1">
      <alignment vertical="top"/>
    </xf>
    <xf numFmtId="49" fontId="0" fillId="2" borderId="0" xfId="0" applyNumberFormat="1" applyFill="1" applyAlignment="1">
      <alignment vertical="top"/>
    </xf>
    <xf numFmtId="0" fontId="5" fillId="0" borderId="0" xfId="0" applyFont="1" applyAlignment="1">
      <alignment vertical="top" wrapText="1"/>
    </xf>
    <xf numFmtId="49" fontId="3" fillId="0" borderId="1" xfId="0" applyNumberFormat="1" applyFont="1" applyBorder="1" applyAlignment="1">
      <alignment vertical="top" wrapText="1"/>
    </xf>
    <xf numFmtId="0" fontId="10" fillId="0" borderId="0" xfId="0" applyFont="1"/>
    <xf numFmtId="49" fontId="10" fillId="5" borderId="6" xfId="0" applyNumberFormat="1" applyFont="1" applyFill="1" applyBorder="1"/>
    <xf numFmtId="49" fontId="10" fillId="5" borderId="3" xfId="0" applyNumberFormat="1" applyFont="1" applyFill="1" applyBorder="1"/>
    <xf numFmtId="14" fontId="10" fillId="5" borderId="4" xfId="0" applyNumberFormat="1" applyFont="1" applyFill="1" applyBorder="1"/>
    <xf numFmtId="0" fontId="11" fillId="7" borderId="9" xfId="0" applyFont="1" applyFill="1" applyBorder="1"/>
    <xf numFmtId="49" fontId="0" fillId="0" borderId="0" xfId="0" applyNumberFormat="1" applyAlignment="1">
      <alignment vertical="top"/>
    </xf>
    <xf numFmtId="0" fontId="0" fillId="4" borderId="0" xfId="0" applyFill="1" applyAlignment="1">
      <alignment horizontal="left" vertical="top" wrapText="1"/>
    </xf>
    <xf numFmtId="0" fontId="16" fillId="0" borderId="0" xfId="0" applyFont="1" applyAlignment="1">
      <alignment horizontal="left" vertical="top" wrapText="1"/>
    </xf>
    <xf numFmtId="0" fontId="16" fillId="8" borderId="0" xfId="0" applyFont="1" applyFill="1" applyAlignment="1">
      <alignment horizontal="left" vertical="top" wrapText="1"/>
    </xf>
    <xf numFmtId="0" fontId="12" fillId="3" borderId="0" xfId="0" applyFont="1" applyFill="1" applyAlignment="1">
      <alignment horizontal="left" vertical="top" wrapText="1"/>
    </xf>
    <xf numFmtId="0" fontId="16" fillId="0" borderId="11" xfId="0" applyFont="1" applyBorder="1" applyAlignment="1">
      <alignment horizontal="left" vertical="top" wrapText="1"/>
    </xf>
    <xf numFmtId="0" fontId="5" fillId="0" borderId="0" xfId="0" applyFont="1" applyAlignment="1">
      <alignment horizontal="center" vertical="top" wrapText="1"/>
    </xf>
    <xf numFmtId="0" fontId="5" fillId="8" borderId="0" xfId="0" applyFont="1" applyFill="1" applyAlignment="1">
      <alignment vertical="top" wrapText="1"/>
    </xf>
    <xf numFmtId="0" fontId="12" fillId="3" borderId="0" xfId="0" applyFont="1" applyFill="1" applyAlignment="1">
      <alignment horizontal="center" vertical="top" wrapText="1"/>
    </xf>
    <xf numFmtId="0" fontId="5" fillId="8" borderId="0" xfId="0" applyFont="1" applyFill="1" applyAlignment="1">
      <alignment horizontal="center" vertical="top" wrapText="1"/>
    </xf>
    <xf numFmtId="0" fontId="5" fillId="0" borderId="10" xfId="0" applyFont="1" applyBorder="1" applyAlignment="1">
      <alignment horizontal="center" vertical="top" wrapText="1"/>
    </xf>
    <xf numFmtId="0" fontId="5" fillId="0" borderId="11" xfId="0" applyFont="1" applyBorder="1" applyAlignment="1">
      <alignment horizontal="center" vertical="top" wrapText="1"/>
    </xf>
    <xf numFmtId="0" fontId="7" fillId="4" borderId="0" xfId="0" applyFont="1" applyFill="1" applyAlignment="1">
      <alignment horizontal="center" vertical="top" wrapText="1"/>
    </xf>
    <xf numFmtId="0" fontId="13" fillId="4" borderId="0" xfId="0" applyFont="1" applyFill="1" applyAlignment="1">
      <alignment horizontal="center" vertical="top" wrapText="1"/>
    </xf>
    <xf numFmtId="0" fontId="14" fillId="3" borderId="0" xfId="0" applyFont="1" applyFill="1" applyAlignment="1">
      <alignment horizontal="center" vertical="top" wrapText="1"/>
    </xf>
    <xf numFmtId="0" fontId="7" fillId="4" borderId="11" xfId="0" applyFont="1" applyFill="1" applyBorder="1" applyAlignment="1">
      <alignment horizontal="center" vertical="top" wrapText="1"/>
    </xf>
    <xf numFmtId="0" fontId="16" fillId="9" borderId="0" xfId="0" applyFont="1" applyFill="1" applyAlignment="1">
      <alignment horizontal="left" vertical="top" wrapText="1"/>
    </xf>
    <xf numFmtId="0" fontId="5" fillId="9" borderId="0" xfId="0" applyFont="1" applyFill="1" applyAlignment="1">
      <alignment horizontal="left" vertical="top" wrapText="1"/>
    </xf>
    <xf numFmtId="0" fontId="7" fillId="9" borderId="0" xfId="0" applyFont="1" applyFill="1" applyAlignment="1">
      <alignment horizontal="center" vertical="top" wrapText="1"/>
    </xf>
    <xf numFmtId="0" fontId="5" fillId="0" borderId="12" xfId="0" applyFont="1" applyBorder="1" applyAlignment="1">
      <alignment horizontal="center" vertical="top" wrapText="1"/>
    </xf>
    <xf numFmtId="0" fontId="5" fillId="0" borderId="12" xfId="0" applyFont="1" applyBorder="1" applyAlignment="1">
      <alignment horizontal="left" vertical="top" wrapText="1"/>
    </xf>
    <xf numFmtId="0" fontId="15" fillId="9" borderId="0" xfId="0" applyFont="1" applyFill="1" applyAlignment="1">
      <alignment horizontal="center" vertical="top" wrapText="1"/>
    </xf>
    <xf numFmtId="49" fontId="0" fillId="0" borderId="0" xfId="0" applyNumberFormat="1" applyAlignment="1">
      <alignment horizontal="center" vertical="top" wrapText="1"/>
    </xf>
    <xf numFmtId="49" fontId="5" fillId="0" borderId="0" xfId="0" applyNumberFormat="1" applyFont="1" applyAlignment="1">
      <alignment horizontal="center" vertical="top" wrapText="1"/>
    </xf>
    <xf numFmtId="49" fontId="6" fillId="0" borderId="0" xfId="0" applyNumberFormat="1" applyFont="1" applyAlignment="1">
      <alignment vertical="top"/>
    </xf>
    <xf numFmtId="49" fontId="6" fillId="0" borderId="0" xfId="0" applyNumberFormat="1" applyFont="1" applyAlignment="1">
      <alignment horizontal="left" vertical="top" wrapText="1"/>
    </xf>
    <xf numFmtId="49" fontId="6" fillId="0" borderId="0" xfId="0" applyNumberFormat="1" applyFont="1"/>
    <xf numFmtId="49" fontId="6" fillId="6" borderId="0" xfId="0" applyNumberFormat="1" applyFont="1" applyFill="1" applyAlignment="1">
      <alignment horizontal="left" vertical="top"/>
    </xf>
    <xf numFmtId="49" fontId="6" fillId="0" borderId="0" xfId="0" applyNumberFormat="1" applyFont="1" applyAlignment="1">
      <alignment horizontal="center" vertical="top"/>
    </xf>
    <xf numFmtId="49" fontId="6" fillId="0" borderId="0" xfId="0" applyNumberFormat="1" applyFont="1" applyAlignment="1">
      <alignment horizontal="left" vertical="top"/>
    </xf>
    <xf numFmtId="49" fontId="3" fillId="0" borderId="1" xfId="0" applyNumberFormat="1" applyFont="1" applyBorder="1" applyAlignment="1">
      <alignment horizontal="center" vertical="top" wrapText="1"/>
    </xf>
    <xf numFmtId="49" fontId="17" fillId="0" borderId="0" xfId="0" applyNumberFormat="1" applyFont="1" applyAlignment="1">
      <alignment horizontal="center" vertical="top" wrapText="1"/>
    </xf>
    <xf numFmtId="49" fontId="18" fillId="0" borderId="0" xfId="0" applyNumberFormat="1" applyFont="1" applyAlignment="1">
      <alignment horizontal="center" vertical="top" wrapText="1"/>
    </xf>
    <xf numFmtId="0" fontId="18" fillId="0" borderId="0" xfId="0" applyFont="1" applyAlignment="1">
      <alignment horizontal="center" vertical="top" wrapText="1"/>
    </xf>
    <xf numFmtId="0" fontId="18" fillId="8" borderId="0" xfId="0" applyFont="1" applyFill="1" applyAlignment="1">
      <alignment vertical="top" wrapText="1"/>
    </xf>
    <xf numFmtId="0" fontId="19" fillId="3" borderId="0" xfId="0" applyFont="1" applyFill="1" applyAlignment="1">
      <alignment horizontal="center" vertical="top" wrapText="1"/>
    </xf>
    <xf numFmtId="0" fontId="18" fillId="8" borderId="0" xfId="0" applyFont="1" applyFill="1" applyAlignment="1">
      <alignment horizontal="center" vertical="top" wrapText="1"/>
    </xf>
    <xf numFmtId="0" fontId="18" fillId="0" borderId="10" xfId="0" applyFont="1" applyBorder="1" applyAlignment="1">
      <alignment horizontal="center" vertical="top" wrapText="1"/>
    </xf>
    <xf numFmtId="0" fontId="18" fillId="0" borderId="11" xfId="0" applyFont="1" applyBorder="1" applyAlignment="1">
      <alignment horizontal="center" vertical="top" wrapText="1"/>
    </xf>
    <xf numFmtId="0" fontId="18" fillId="0" borderId="12" xfId="0" applyFont="1" applyBorder="1" applyAlignment="1">
      <alignment horizontal="center" vertical="top" wrapText="1"/>
    </xf>
    <xf numFmtId="49" fontId="8" fillId="4" borderId="0" xfId="0" applyNumberFormat="1" applyFont="1" applyFill="1" applyAlignment="1">
      <alignment horizontal="center" vertical="top" wrapText="1"/>
    </xf>
    <xf numFmtId="49" fontId="0" fillId="4" borderId="0" xfId="0" applyNumberFormat="1" applyFill="1" applyAlignment="1">
      <alignment horizontal="left" vertical="top" wrapText="1"/>
    </xf>
    <xf numFmtId="49" fontId="0" fillId="0" borderId="0" xfId="0" applyNumberFormat="1" applyAlignment="1">
      <alignment horizontal="left" vertical="top"/>
    </xf>
    <xf numFmtId="0" fontId="3" fillId="0" borderId="0" xfId="0" applyFont="1" applyAlignment="1">
      <alignment horizontal="left" vertical="top" wrapText="1"/>
    </xf>
    <xf numFmtId="0" fontId="18" fillId="10" borderId="0" xfId="0" applyFont="1" applyFill="1" applyAlignment="1">
      <alignment horizontal="center" vertical="top" wrapText="1"/>
    </xf>
    <xf numFmtId="0" fontId="3" fillId="0" borderId="0" xfId="0" applyFont="1" applyAlignment="1">
      <alignment horizontal="left" vertical="top"/>
    </xf>
    <xf numFmtId="49" fontId="21" fillId="0" borderId="0" xfId="0" applyNumberFormat="1" applyFont="1" applyAlignment="1">
      <alignment horizontal="center" vertical="top" wrapText="1"/>
    </xf>
    <xf numFmtId="0" fontId="22" fillId="0" borderId="0" xfId="0" applyFont="1" applyAlignment="1">
      <alignment horizontal="center" vertical="top" wrapText="1"/>
    </xf>
    <xf numFmtId="0" fontId="22" fillId="8" borderId="0" xfId="0" applyFont="1" applyFill="1" applyAlignment="1">
      <alignment vertical="top" wrapText="1"/>
    </xf>
    <xf numFmtId="0" fontId="23" fillId="3" borderId="0" xfId="0" applyFont="1" applyFill="1" applyAlignment="1">
      <alignment horizontal="center" vertical="top" wrapText="1"/>
    </xf>
    <xf numFmtId="0" fontId="22" fillId="8" borderId="0" xfId="0" applyFont="1" applyFill="1" applyAlignment="1">
      <alignment horizontal="center" vertical="top" wrapText="1"/>
    </xf>
    <xf numFmtId="0" fontId="22" fillId="0" borderId="10" xfId="0" applyFont="1" applyBorder="1" applyAlignment="1">
      <alignment horizontal="center" vertical="top" wrapText="1"/>
    </xf>
    <xf numFmtId="0" fontId="22" fillId="0" borderId="11" xfId="0" applyFont="1" applyBorder="1" applyAlignment="1">
      <alignment horizontal="center" vertical="top" wrapText="1"/>
    </xf>
    <xf numFmtId="0" fontId="22" fillId="0" borderId="12" xfId="0" applyFont="1" applyBorder="1" applyAlignment="1">
      <alignment horizontal="center" vertical="top" wrapText="1"/>
    </xf>
    <xf numFmtId="0" fontId="0" fillId="9" borderId="0" xfId="0" applyFill="1" applyAlignment="1">
      <alignment horizontal="left" vertical="top" wrapText="1"/>
    </xf>
    <xf numFmtId="0" fontId="0" fillId="4" borderId="11" xfId="0" applyFill="1" applyBorder="1" applyAlignment="1">
      <alignment horizontal="left" vertical="top" wrapText="1"/>
    </xf>
    <xf numFmtId="0" fontId="0" fillId="9" borderId="12" xfId="0" applyFill="1" applyBorder="1" applyAlignment="1">
      <alignment horizontal="left" vertical="top" wrapText="1"/>
    </xf>
    <xf numFmtId="49" fontId="24" fillId="0" borderId="0" xfId="0" applyNumberFormat="1" applyFont="1" applyAlignment="1">
      <alignment horizontal="center" vertical="top" wrapText="1"/>
    </xf>
    <xf numFmtId="49" fontId="25" fillId="0" borderId="0" xfId="0" applyNumberFormat="1" applyFont="1" applyAlignment="1">
      <alignment horizontal="center" vertical="top" wrapText="1"/>
    </xf>
    <xf numFmtId="0" fontId="25" fillId="0" borderId="0" xfId="0" applyFont="1" applyAlignment="1">
      <alignment horizontal="center" vertical="top" wrapText="1"/>
    </xf>
    <xf numFmtId="0" fontId="25" fillId="8" borderId="0" xfId="0" applyFont="1" applyFill="1" applyAlignment="1">
      <alignment vertical="top" wrapText="1"/>
    </xf>
    <xf numFmtId="0" fontId="26" fillId="3" borderId="0" xfId="0" applyFont="1" applyFill="1" applyAlignment="1">
      <alignment horizontal="center" vertical="top" wrapText="1"/>
    </xf>
    <xf numFmtId="0" fontId="25" fillId="8" borderId="0" xfId="0" applyFont="1" applyFill="1" applyAlignment="1">
      <alignment horizontal="center" vertical="top" wrapText="1"/>
    </xf>
    <xf numFmtId="0" fontId="25" fillId="0" borderId="10" xfId="0" applyFont="1" applyBorder="1" applyAlignment="1">
      <alignment horizontal="center" vertical="top" wrapText="1"/>
    </xf>
    <xf numFmtId="0" fontId="25" fillId="0" borderId="11" xfId="0" applyFont="1" applyBorder="1" applyAlignment="1">
      <alignment horizontal="center" vertical="top" wrapText="1"/>
    </xf>
    <xf numFmtId="0" fontId="25" fillId="0" borderId="12" xfId="0" applyFont="1" applyBorder="1" applyAlignment="1">
      <alignment horizontal="center" vertical="top" wrapText="1"/>
    </xf>
    <xf numFmtId="49" fontId="22" fillId="0" borderId="0" xfId="0" applyNumberFormat="1" applyFont="1" applyAlignment="1">
      <alignment horizontal="center" vertical="top" wrapText="1"/>
    </xf>
    <xf numFmtId="49" fontId="3" fillId="0" borderId="1" xfId="0" applyNumberFormat="1" applyFont="1" applyBorder="1" applyAlignment="1">
      <alignment horizontal="left" vertical="top" wrapText="1"/>
    </xf>
    <xf numFmtId="49" fontId="3" fillId="0" borderId="1" xfId="0" applyNumberFormat="1" applyFont="1" applyBorder="1" applyAlignment="1">
      <alignment vertical="top" wrapText="1" readingOrder="1"/>
    </xf>
    <xf numFmtId="49" fontId="3" fillId="0" borderId="13" xfId="0" applyNumberFormat="1" applyFont="1" applyBorder="1" applyAlignment="1">
      <alignment vertical="top" wrapText="1" readingOrder="1"/>
    </xf>
    <xf numFmtId="49" fontId="3" fillId="0" borderId="5" xfId="0" applyNumberFormat="1" applyFont="1" applyBorder="1" applyAlignment="1">
      <alignment horizontal="center" vertical="center" wrapText="1" readingOrder="1"/>
    </xf>
    <xf numFmtId="49" fontId="3" fillId="0" borderId="14" xfId="0" applyNumberFormat="1" applyFont="1" applyBorder="1" applyAlignment="1">
      <alignment horizontal="center" vertical="center" wrapText="1" readingOrder="1"/>
    </xf>
    <xf numFmtId="49" fontId="3" fillId="0" borderId="1" xfId="0" applyNumberFormat="1" applyFont="1" applyBorder="1" applyAlignment="1">
      <alignment horizontal="center" vertical="top"/>
    </xf>
    <xf numFmtId="49" fontId="11" fillId="7" borderId="7" xfId="0" applyNumberFormat="1" applyFont="1" applyFill="1" applyBorder="1"/>
    <xf numFmtId="49" fontId="11" fillId="7" borderId="8" xfId="0" applyNumberFormat="1" applyFont="1" applyFill="1" applyBorder="1"/>
    <xf numFmtId="49" fontId="27" fillId="0" borderId="0" xfId="0" applyNumberFormat="1" applyFont="1" applyAlignment="1">
      <alignment horizontal="center" vertical="top" wrapText="1"/>
    </xf>
    <xf numFmtId="0" fontId="28" fillId="0" borderId="0" xfId="0" applyFont="1" applyAlignment="1">
      <alignment horizontal="center" vertical="top" wrapText="1"/>
    </xf>
    <xf numFmtId="0" fontId="28" fillId="8" borderId="0" xfId="0" applyFont="1" applyFill="1" applyAlignment="1">
      <alignment vertical="top" wrapText="1"/>
    </xf>
    <xf numFmtId="0" fontId="29" fillId="3" borderId="0" xfId="0" applyFont="1" applyFill="1" applyAlignment="1">
      <alignment horizontal="center" vertical="top" wrapText="1"/>
    </xf>
    <xf numFmtId="0" fontId="28" fillId="8" borderId="0" xfId="0" applyFont="1" applyFill="1" applyAlignment="1">
      <alignment horizontal="center" vertical="top" wrapText="1"/>
    </xf>
    <xf numFmtId="0" fontId="28" fillId="0" borderId="10" xfId="0" applyFont="1" applyBorder="1" applyAlignment="1">
      <alignment horizontal="center" vertical="top" wrapText="1"/>
    </xf>
    <xf numFmtId="0" fontId="28" fillId="0" borderId="11" xfId="0" applyFont="1" applyBorder="1" applyAlignment="1">
      <alignment horizontal="center" vertical="top" wrapText="1"/>
    </xf>
    <xf numFmtId="0" fontId="28" fillId="0" borderId="12" xfId="0" applyFont="1" applyBorder="1" applyAlignment="1">
      <alignment horizontal="center" vertical="top" wrapText="1"/>
    </xf>
    <xf numFmtId="49" fontId="0" fillId="0" borderId="1" xfId="0" applyNumberFormat="1" applyBorder="1" applyAlignment="1">
      <alignment horizontal="left" vertical="top"/>
    </xf>
    <xf numFmtId="0" fontId="3" fillId="0" borderId="5" xfId="0" applyFont="1" applyBorder="1" applyAlignment="1">
      <alignment horizontal="center" vertical="center" wrapText="1" readingOrder="1"/>
    </xf>
    <xf numFmtId="0" fontId="0" fillId="0" borderId="5" xfId="0" applyBorder="1" applyAlignment="1">
      <alignment horizontal="left" vertical="top" wrapText="1"/>
    </xf>
    <xf numFmtId="0" fontId="31" fillId="0" borderId="0" xfId="0" applyFont="1" applyAlignment="1">
      <alignment horizontal="center" vertical="top" wrapText="1"/>
    </xf>
    <xf numFmtId="0" fontId="31" fillId="8" borderId="0" xfId="0" applyFont="1" applyFill="1" applyAlignment="1">
      <alignment vertical="top" wrapText="1"/>
    </xf>
    <xf numFmtId="0" fontId="32" fillId="3" borderId="0" xfId="0" applyFont="1" applyFill="1" applyAlignment="1">
      <alignment horizontal="center" vertical="top" wrapText="1"/>
    </xf>
    <xf numFmtId="0" fontId="31" fillId="8" borderId="0" xfId="0" applyFont="1" applyFill="1" applyAlignment="1">
      <alignment horizontal="center" vertical="top" wrapText="1"/>
    </xf>
    <xf numFmtId="0" fontId="31" fillId="0" borderId="10" xfId="0" applyFont="1" applyBorder="1" applyAlignment="1">
      <alignment horizontal="center" vertical="top" wrapText="1"/>
    </xf>
    <xf numFmtId="0" fontId="31" fillId="0" borderId="11" xfId="0" applyFont="1" applyBorder="1" applyAlignment="1">
      <alignment horizontal="center" vertical="top" wrapText="1"/>
    </xf>
    <xf numFmtId="0" fontId="31" fillId="0" borderId="12" xfId="0" applyFont="1" applyBorder="1" applyAlignment="1">
      <alignment horizontal="center" vertical="top" wrapText="1"/>
    </xf>
    <xf numFmtId="49" fontId="30" fillId="0" borderId="0" xfId="0" applyNumberFormat="1" applyFont="1" applyAlignment="1">
      <alignment horizontal="center" vertical="top" wrapText="1"/>
    </xf>
    <xf numFmtId="0" fontId="18" fillId="0" borderId="11" xfId="0" quotePrefix="1" applyFont="1" applyBorder="1" applyAlignment="1">
      <alignment horizontal="center" vertical="top" wrapText="1"/>
    </xf>
    <xf numFmtId="0" fontId="9" fillId="0" borderId="0" xfId="0" applyFont="1" applyAlignment="1">
      <alignment horizontal="left" vertical="top" wrapText="1"/>
    </xf>
    <xf numFmtId="49" fontId="0" fillId="0" borderId="1" xfId="0" applyNumberFormat="1" applyBorder="1" applyAlignment="1">
      <alignment horizontal="left" vertical="top" wrapText="1"/>
    </xf>
    <xf numFmtId="0" fontId="0" fillId="0" borderId="0" xfId="0" applyAlignment="1">
      <alignment horizontal="left"/>
    </xf>
    <xf numFmtId="0" fontId="33" fillId="0" borderId="0" xfId="0" applyFont="1" applyAlignment="1">
      <alignment vertical="top"/>
    </xf>
    <xf numFmtId="0" fontId="33" fillId="0" borderId="0" xfId="0" applyFont="1" applyAlignment="1">
      <alignment horizontal="left" vertical="top"/>
    </xf>
    <xf numFmtId="0" fontId="6" fillId="0" borderId="0" xfId="0" applyFont="1" applyAlignment="1">
      <alignment horizontal="center" vertical="top"/>
    </xf>
    <xf numFmtId="0" fontId="3" fillId="0" borderId="1" xfId="0" applyFont="1" applyBorder="1" applyAlignment="1">
      <alignment horizontal="center" vertical="top"/>
    </xf>
    <xf numFmtId="9" fontId="0" fillId="0" borderId="0" xfId="0" applyNumberFormat="1" applyAlignment="1">
      <alignment horizontal="left" vertical="top"/>
    </xf>
    <xf numFmtId="0" fontId="0" fillId="0" borderId="1" xfId="0" applyBorder="1" applyAlignment="1">
      <alignment horizontal="left" vertical="top"/>
    </xf>
    <xf numFmtId="1" fontId="0" fillId="0" borderId="0" xfId="0" applyNumberFormat="1" applyAlignment="1">
      <alignment horizontal="left" vertical="top"/>
    </xf>
    <xf numFmtId="49" fontId="34" fillId="0" borderId="0" xfId="0" applyNumberFormat="1" applyFont="1" applyAlignment="1">
      <alignment horizontal="center" vertical="top" wrapText="1"/>
    </xf>
    <xf numFmtId="0" fontId="35" fillId="0" borderId="0" xfId="0" applyFont="1" applyAlignment="1">
      <alignment horizontal="center" vertical="top" wrapText="1"/>
    </xf>
    <xf numFmtId="0" fontId="35" fillId="8" borderId="0" xfId="0" applyFont="1" applyFill="1" applyAlignment="1">
      <alignment vertical="top" wrapText="1"/>
    </xf>
    <xf numFmtId="0" fontId="36" fillId="3" borderId="0" xfId="0" applyFont="1" applyFill="1" applyAlignment="1">
      <alignment horizontal="center" vertical="top" wrapText="1"/>
    </xf>
    <xf numFmtId="0" fontId="35" fillId="8" borderId="0" xfId="0" applyFont="1" applyFill="1" applyAlignment="1">
      <alignment horizontal="center" vertical="top" wrapText="1"/>
    </xf>
    <xf numFmtId="0" fontId="35" fillId="0" borderId="10" xfId="0" applyFont="1" applyBorder="1" applyAlignment="1">
      <alignment horizontal="center" vertical="top" wrapText="1"/>
    </xf>
    <xf numFmtId="0" fontId="35" fillId="0" borderId="11" xfId="0" applyFont="1" applyBorder="1" applyAlignment="1">
      <alignment horizontal="center" vertical="top" wrapText="1"/>
    </xf>
    <xf numFmtId="0" fontId="35" fillId="0" borderId="12" xfId="0" applyFont="1" applyBorder="1" applyAlignment="1">
      <alignment horizontal="center" vertical="top" wrapText="1"/>
    </xf>
    <xf numFmtId="0" fontId="3" fillId="0" borderId="13" xfId="0" applyFont="1" applyBorder="1" applyAlignment="1">
      <alignment vertical="top" wrapText="1" readingOrder="1"/>
    </xf>
    <xf numFmtId="0" fontId="3" fillId="0" borderId="2" xfId="0" applyFont="1" applyBorder="1" applyAlignment="1">
      <alignment horizontal="center" vertical="top" wrapText="1" readingOrder="1"/>
    </xf>
    <xf numFmtId="49" fontId="3" fillId="0" borderId="2" xfId="0" applyNumberFormat="1" applyFont="1" applyBorder="1" applyAlignment="1">
      <alignment vertical="top" wrapText="1" readingOrder="1"/>
    </xf>
    <xf numFmtId="49" fontId="3" fillId="0" borderId="2" xfId="0" applyNumberFormat="1" applyFont="1" applyBorder="1" applyAlignment="1">
      <alignment horizontal="center" vertical="top" wrapText="1"/>
    </xf>
    <xf numFmtId="49" fontId="3" fillId="0" borderId="2" xfId="0" applyNumberFormat="1" applyFont="1" applyBorder="1" applyAlignment="1">
      <alignment horizontal="left" vertical="top" wrapText="1"/>
    </xf>
    <xf numFmtId="49" fontId="37" fillId="0" borderId="0" xfId="0" applyNumberFormat="1" applyFont="1" applyAlignment="1">
      <alignment horizontal="center" vertical="top" wrapText="1"/>
    </xf>
    <xf numFmtId="0" fontId="38" fillId="0" borderId="0" xfId="0" applyFont="1" applyAlignment="1">
      <alignment horizontal="center" vertical="top" wrapText="1"/>
    </xf>
    <xf numFmtId="0" fontId="38" fillId="8" borderId="0" xfId="0" applyFont="1" applyFill="1" applyAlignment="1">
      <alignment vertical="top" wrapText="1"/>
    </xf>
    <xf numFmtId="0" fontId="38" fillId="8" borderId="0" xfId="0" applyFont="1" applyFill="1" applyAlignment="1">
      <alignment horizontal="center" vertical="top" wrapText="1"/>
    </xf>
    <xf numFmtId="0" fontId="38" fillId="0" borderId="10" xfId="0" applyFont="1" applyBorder="1" applyAlignment="1">
      <alignment horizontal="center" vertical="top" wrapText="1"/>
    </xf>
    <xf numFmtId="0" fontId="38" fillId="0" borderId="12" xfId="0" applyFont="1" applyBorder="1" applyAlignment="1">
      <alignment horizontal="center" vertical="top" wrapText="1"/>
    </xf>
    <xf numFmtId="0" fontId="3" fillId="0" borderId="1" xfId="0" applyFont="1" applyBorder="1" applyAlignment="1">
      <alignment horizontal="left" vertical="top" wrapText="1"/>
    </xf>
    <xf numFmtId="0" fontId="3" fillId="0" borderId="1" xfId="0" applyFont="1" applyBorder="1" applyAlignment="1">
      <alignment horizontal="center" vertical="top" wrapText="1"/>
    </xf>
    <xf numFmtId="49" fontId="3" fillId="0" borderId="1" xfId="0" applyNumberFormat="1" applyFont="1" applyBorder="1" applyAlignment="1">
      <alignment horizontal="left" vertical="top"/>
    </xf>
    <xf numFmtId="0" fontId="15" fillId="9" borderId="0" xfId="0" applyFont="1" applyFill="1" applyAlignment="1">
      <alignment horizontal="center" vertical="top" wrapText="1"/>
    </xf>
    <xf numFmtId="0" fontId="13" fillId="8" borderId="0" xfId="0" applyFont="1" applyFill="1" applyAlignment="1">
      <alignment horizontal="center" textRotation="90" wrapText="1"/>
    </xf>
  </cellXfs>
  <cellStyles count="3">
    <cellStyle name="Normal" xfId="0" builtinId="0"/>
    <cellStyle name="Normal 2" xfId="1" xr:uid="{00000000-0005-0000-0000-000001000000}"/>
    <cellStyle name="Normal 3" xfId="2" xr:uid="{F01D0C8C-95A5-4F18-AEFB-868B5575C004}"/>
  </cellStyles>
  <dxfs count="15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fgColor auto="1"/>
          <bgColor theme="5" tint="0.39994506668294322"/>
        </patternFill>
      </fill>
    </dxf>
    <dxf>
      <fill>
        <patternFill>
          <bgColor rgb="FFFF0000"/>
        </patternFill>
      </fill>
    </dxf>
    <dxf>
      <fill>
        <patternFill>
          <fgColor auto="1"/>
          <bgColor theme="5" tint="0.39994506668294322"/>
        </patternFill>
      </fill>
    </dxf>
    <dxf>
      <font>
        <color rgb="FF9C0006"/>
      </font>
      <fill>
        <patternFill>
          <bgColor rgb="FFFFC7CE"/>
        </patternFill>
      </fill>
    </dxf>
    <dxf>
      <font>
        <strike val="0"/>
        <color rgb="FFC00000"/>
      </font>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ont>
        <strike val="0"/>
        <outline val="0"/>
        <shadow val="0"/>
        <u val="none"/>
        <vertAlign val="baseline"/>
        <sz val="10"/>
        <color theme="9" tint="-0.499984740745262"/>
        <name val="Arial"/>
        <scheme val="none"/>
      </font>
    </dxf>
    <dxf>
      <font>
        <strike val="0"/>
        <outline val="0"/>
        <shadow val="0"/>
        <u val="none"/>
        <vertAlign val="baseline"/>
        <sz val="10"/>
        <color theme="9" tint="-0.499984740745262"/>
        <name val="Arial"/>
        <scheme val="none"/>
      </font>
    </dxf>
    <dxf>
      <font>
        <strike val="0"/>
        <outline val="0"/>
        <shadow val="0"/>
        <u val="none"/>
        <vertAlign val="baseline"/>
        <sz val="10"/>
        <color theme="9" tint="-0.499984740745262"/>
        <name val="Arial"/>
        <scheme val="none"/>
      </font>
    </dxf>
    <dxf>
      <numFmt numFmtId="0" formatCode="General"/>
      <fill>
        <patternFill patternType="none">
          <fgColor indexed="64"/>
          <bgColor indexed="65"/>
        </patternFill>
      </fill>
      <alignment horizontal="left" vertical="top" textRotation="0" wrapText="0" indent="0" justifyLastLine="0" shrinkToFit="0" readingOrder="0"/>
    </dxf>
    <dxf>
      <numFmt numFmtId="0" formatCode="General"/>
      <fill>
        <patternFill patternType="none">
          <fgColor indexed="64"/>
          <bgColor indexed="65"/>
        </patternFill>
      </fill>
      <alignment horizontal="left" vertical="top" textRotation="0" wrapText="1" indent="0" justifyLastLine="0" shrinkToFit="0" readingOrder="0"/>
    </dxf>
    <dxf>
      <numFmt numFmtId="0" formatCode="General"/>
      <fill>
        <patternFill patternType="none">
          <fgColor indexed="64"/>
          <bgColor indexed="65"/>
        </patternFill>
      </fill>
      <alignment horizontal="left" vertical="top" textRotation="0" wrapText="0" indent="0" justifyLastLine="0" shrinkToFit="0" readingOrder="0"/>
    </dxf>
    <dxf>
      <numFmt numFmtId="0" formatCode="General"/>
      <fill>
        <patternFill patternType="none">
          <fgColor indexed="64"/>
          <bgColor indexed="65"/>
        </patternFill>
      </fill>
      <alignment horizontal="left" vertical="top" textRotation="0" wrapText="0" indent="0" justifyLastLine="0" shrinkToFit="0" readingOrder="0"/>
    </dxf>
    <dxf>
      <numFmt numFmtId="0" formatCode="General"/>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sz val="10"/>
        <color rgb="FFFFFF00"/>
        <name val="Arial"/>
        <scheme val="none"/>
      </font>
      <fill>
        <patternFill patternType="none">
          <fgColor indexed="64"/>
          <bgColor auto="1"/>
        </patternFill>
      </fill>
      <alignment horizontal="left" vertical="top" textRotation="0" wrapText="0" indent="0" justifyLastLine="0" shrinkToFit="0" readingOrder="0"/>
    </dxf>
    <dxf>
      <font>
        <color rgb="FF000000"/>
      </font>
      <numFmt numFmtId="0" formatCode="General"/>
      <fill>
        <patternFill patternType="none">
          <fgColor indexed="64"/>
          <bgColor indexed="65"/>
        </patternFill>
      </fill>
      <alignment horizontal="center" vertical="top" textRotation="0" wrapText="0" indent="0" justifyLastLine="0" shrinkToFit="0" readingOrder="0"/>
      <border diagonalUp="0" diagonalDown="0" outline="0">
        <left style="thin">
          <color rgb="FFD3D3D3"/>
        </left>
        <right style="thin">
          <color rgb="FFD3D3D3"/>
        </right>
        <top style="thin">
          <color rgb="FFD3D3D3"/>
        </top>
        <bottom style="thin">
          <color rgb="FFD3D3D3"/>
        </bottom>
      </border>
    </dxf>
    <dxf>
      <font>
        <color rgb="FF000000"/>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rgb="FFD3D3D3"/>
        </left>
        <right style="thin">
          <color rgb="FFD3D3D3"/>
        </right>
        <top style="thin">
          <color rgb="FFD3D3D3"/>
        </top>
        <bottom style="thin">
          <color rgb="FFD3D3D3"/>
        </bottom>
      </border>
    </dxf>
    <dxf>
      <font>
        <color rgb="FF000000"/>
      </font>
      <numFmt numFmtId="0" formatCode="General"/>
      <fill>
        <patternFill patternType="none">
          <fgColor indexed="64"/>
          <bgColor indexed="65"/>
        </patternFill>
      </fill>
      <alignment horizontal="center" vertical="top" textRotation="0" wrapText="0" indent="0" justifyLastLine="0" shrinkToFit="0" readingOrder="0"/>
      <border diagonalUp="0" diagonalDown="0" outline="0">
        <left style="thin">
          <color rgb="FFD3D3D3"/>
        </left>
        <right style="thin">
          <color rgb="FFD3D3D3"/>
        </right>
        <top style="thin">
          <color rgb="FFD3D3D3"/>
        </top>
        <bottom style="thin">
          <color rgb="FFD3D3D3"/>
        </bottom>
      </border>
    </dxf>
    <dxf>
      <numFmt numFmtId="30" formatCode="@"/>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alignment vertical="top" textRotation="0" indent="0" justifyLastLine="0" shrinkToFit="0" readingOrder="0"/>
    </dxf>
    <dxf>
      <alignment horizontal="left" vertical="top" textRotation="0" wrapText="0" indent="0" justifyLastLine="0" shrinkToFit="0" readingOrder="0"/>
    </dxf>
    <dxf>
      <font>
        <color rgb="FF000000"/>
      </font>
      <numFmt numFmtId="0" formatCode="General"/>
      <fill>
        <patternFill patternType="none">
          <fgColor indexed="64"/>
          <bgColor indexed="65"/>
        </patternFill>
      </fill>
      <alignment horizontal="center" vertical="center" textRotation="0" wrapText="1" indent="0" justifyLastLine="0" shrinkToFit="0" readingOrder="1"/>
      <border diagonalUp="0" diagonalDown="0">
        <left/>
        <right style="thin">
          <color rgb="FFD3D3D3"/>
        </right>
        <top style="thin">
          <color rgb="FFD3D3D3"/>
        </top>
        <bottom style="thin">
          <color rgb="FFD3D3D3"/>
        </bottom>
        <vertical/>
        <horizontal/>
      </border>
    </dxf>
    <dxf>
      <numFmt numFmtId="30" formatCode="@"/>
      <alignment horizontal="center" vertical="bottom" textRotation="0" wrapText="0" indent="0" justifyLastLine="0" shrinkToFit="0" readingOrder="0"/>
    </dxf>
    <dxf>
      <font>
        <strike val="0"/>
        <outline val="0"/>
        <shadow val="0"/>
        <u val="none"/>
        <vertAlign val="baseline"/>
        <sz val="10"/>
        <color theme="9" tint="-0.499984740745262"/>
        <name val="Arial"/>
        <scheme val="none"/>
      </font>
    </dxf>
    <dxf>
      <font>
        <color rgb="FF000000"/>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rgb="FFD3D3D3"/>
        </left>
        <right style="thin">
          <color rgb="FFD3D3D3"/>
        </right>
        <top style="thin">
          <color rgb="FFD3D3D3"/>
        </top>
        <bottom style="thin">
          <color rgb="FFD3D3D3"/>
        </bottom>
        <vertical/>
        <horizontal/>
      </border>
    </dxf>
    <dxf>
      <font>
        <color rgb="FF000000"/>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rgb="FFD3D3D3"/>
        </left>
        <right style="thin">
          <color rgb="FFD3D3D3"/>
        </right>
        <top style="thin">
          <color rgb="FFD3D3D3"/>
        </top>
        <bottom style="thin">
          <color rgb="FFD3D3D3"/>
        </bottom>
      </border>
    </dxf>
    <dxf>
      <font>
        <color rgb="FF000000"/>
      </font>
      <numFmt numFmtId="0" formatCode="General"/>
      <fill>
        <patternFill patternType="none">
          <fgColor indexed="64"/>
          <bgColor indexed="65"/>
        </patternFill>
      </fill>
      <alignment horizontal="center" vertical="top" textRotation="0" wrapText="1" indent="0" justifyLastLine="0" shrinkToFit="0" readingOrder="0"/>
      <border diagonalUp="0" diagonalDown="0" outline="0">
        <left style="thin">
          <color rgb="FFD3D3D3"/>
        </left>
        <right style="thin">
          <color rgb="FFD3D3D3"/>
        </right>
        <top style="thin">
          <color rgb="FFD3D3D3"/>
        </top>
        <bottom style="thin">
          <color rgb="FFD3D3D3"/>
        </bottom>
      </border>
    </dxf>
    <dxf>
      <font>
        <color rgb="FF000000"/>
      </font>
      <fill>
        <patternFill patternType="none">
          <fgColor rgb="FF000000"/>
          <bgColor rgb="FFFFFFFF"/>
        </patternFill>
      </fill>
      <alignment horizontal="general" vertical="top" textRotation="0" wrapText="1" indent="0" justifyLastLine="0" shrinkToFit="0" readingOrder="0"/>
    </dxf>
    <dxf>
      <font>
        <strike val="0"/>
        <outline val="0"/>
        <shadow val="0"/>
        <u val="none"/>
        <vertAlign val="baseline"/>
        <sz val="10"/>
        <color theme="9" tint="-0.499984740745262"/>
        <name val="Arial"/>
        <scheme val="none"/>
      </font>
      <alignment horizontal="left" vertical="top" textRotation="0" indent="0" justifyLastLine="0" shrinkToFit="0" readingOrder="0"/>
    </dxf>
    <dxf>
      <font>
        <color rgb="FF000000"/>
      </font>
      <numFmt numFmtId="0" formatCode="General"/>
      <fill>
        <patternFill patternType="none">
          <fgColor indexed="64"/>
          <bgColor indexed="65"/>
        </patternFill>
      </fill>
      <alignment horizontal="general" vertical="top" textRotation="0" wrapText="1" indent="0" justifyLastLine="0" shrinkToFit="0" readingOrder="1"/>
      <border diagonalUp="0" diagonalDown="0">
        <left style="thin">
          <color rgb="FFD3D3D3"/>
        </left>
        <right style="thin">
          <color rgb="FFD3D3D3"/>
        </right>
        <top style="thin">
          <color rgb="FFD3D3D3"/>
        </top>
        <bottom/>
        <vertical/>
        <horizontal/>
      </border>
    </dxf>
    <dxf>
      <font>
        <color rgb="FF000000"/>
      </font>
      <numFmt numFmtId="0" formatCode="General"/>
      <fill>
        <patternFill patternType="none">
          <fgColor indexed="64"/>
          <bgColor indexed="65"/>
        </patternFill>
      </fill>
      <alignment horizontal="center" vertical="top" textRotation="0" wrapText="1" indent="0" justifyLastLine="0" shrinkToFit="0" readingOrder="1"/>
      <border diagonalUp="0" diagonalDown="0">
        <left style="thin">
          <color rgb="FFD3D3D3"/>
        </left>
        <right style="thin">
          <color rgb="FFD3D3D3"/>
        </right>
        <top style="thin">
          <color rgb="FFD3D3D3"/>
        </top>
        <bottom style="thin">
          <color rgb="FFD3D3D3"/>
        </bottom>
        <vertical/>
        <horizontal/>
      </border>
    </dxf>
    <dxf>
      <font>
        <strike val="0"/>
        <outline val="0"/>
        <shadow val="0"/>
        <u val="none"/>
        <vertAlign val="baseline"/>
        <sz val="10"/>
        <color theme="9" tint="-0.499984740745262"/>
        <name val="Arial"/>
        <scheme val="none"/>
      </font>
    </dxf>
    <dxf>
      <font>
        <color rgb="FF000000"/>
      </font>
      <numFmt numFmtId="0" formatCode="General"/>
      <fill>
        <patternFill patternType="none">
          <fgColor indexed="64"/>
          <bgColor indexed="65"/>
        </patternFill>
      </fill>
      <alignment horizontal="center" vertical="top" textRotation="0" wrapText="1" indent="0" justifyLastLine="0" shrinkToFit="0" readingOrder="0"/>
      <border diagonalUp="0" diagonalDown="0" outline="0">
        <left style="thin">
          <color rgb="FFD3D3D3"/>
        </left>
        <right style="thin">
          <color rgb="FFD3D3D3"/>
        </right>
        <top style="thin">
          <color rgb="FFD3D3D3"/>
        </top>
        <bottom style="thin">
          <color rgb="FFD3D3D3"/>
        </bottom>
      </border>
    </dxf>
    <dxf>
      <font>
        <color rgb="FF000000"/>
      </font>
      <numFmt numFmtId="0" formatCode="General"/>
      <fill>
        <patternFill patternType="none">
          <fgColor indexed="64"/>
          <bgColor indexed="65"/>
        </patternFill>
      </fill>
      <alignment horizontal="center" vertical="top" textRotation="0" wrapText="1" indent="0" justifyLastLine="0" shrinkToFit="0" readingOrder="0"/>
      <border diagonalUp="0" diagonalDown="0" outline="0">
        <left style="thin">
          <color rgb="FFD3D3D3"/>
        </left>
        <right style="thin">
          <color rgb="FFD3D3D3"/>
        </right>
        <top style="thin">
          <color rgb="FFD3D3D3"/>
        </top>
        <bottom style="thin">
          <color rgb="FFD3D3D3"/>
        </bottom>
      </border>
    </dxf>
    <dxf>
      <font>
        <color rgb="FF000000"/>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rgb="FFD3D3D3"/>
        </left>
        <right style="thin">
          <color rgb="FFD3D3D3"/>
        </right>
        <top style="thin">
          <color rgb="FFD3D3D3"/>
        </top>
        <bottom style="thin">
          <color rgb="FFD3D3D3"/>
        </bottom>
      </border>
    </dxf>
    <dxf>
      <font>
        <color rgb="FF000000"/>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rgb="FFD3D3D3"/>
        </left>
        <right style="thin">
          <color rgb="FFD3D3D3"/>
        </right>
        <top style="thin">
          <color rgb="FFD3D3D3"/>
        </top>
        <bottom style="thin">
          <color rgb="FFD3D3D3"/>
        </bottom>
      </border>
    </dxf>
    <dxf>
      <font>
        <color rgb="FF000000"/>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rgb="FFD3D3D3"/>
        </left>
        <right style="thin">
          <color rgb="FFD3D3D3"/>
        </right>
        <top style="thin">
          <color rgb="FFD3D3D3"/>
        </top>
        <bottom style="thin">
          <color rgb="FFD3D3D3"/>
        </bottom>
      </border>
    </dxf>
    <dxf>
      <font>
        <color rgb="FF000000"/>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rgb="FFD3D3D3"/>
        </left>
        <right style="thin">
          <color rgb="FFD3D3D3"/>
        </right>
        <top style="thin">
          <color rgb="FFD3D3D3"/>
        </top>
        <bottom style="thin">
          <color rgb="FFD3D3D3"/>
        </bottom>
      </border>
    </dxf>
    <dxf>
      <font>
        <color rgb="FF000000"/>
      </font>
      <numFmt numFmtId="30" formatCode="@"/>
      <fill>
        <patternFill patternType="none">
          <fgColor indexed="64"/>
          <bgColor indexed="65"/>
        </patternFill>
      </fill>
      <alignment horizontal="center" vertical="top" textRotation="0" wrapText="1" indent="0" justifyLastLine="0" shrinkToFit="0" readingOrder="0"/>
      <border diagonalUp="0" diagonalDown="0" outline="0">
        <left style="thin">
          <color rgb="FFD3D3D3"/>
        </left>
        <right style="thin">
          <color rgb="FFD3D3D3"/>
        </right>
        <top style="thin">
          <color rgb="FFD3D3D3"/>
        </top>
        <bottom style="thin">
          <color rgb="FFD3D3D3"/>
        </bottom>
      </border>
    </dxf>
    <dxf>
      <font>
        <color rgb="FF000000"/>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0"/>
        <color theme="9" tint="-0.499984740745262"/>
        <name val="Arial"/>
        <scheme val="none"/>
      </font>
      <alignment horizontal="left" vertical="top" textRotation="0" indent="0" justifyLastLine="0" shrinkToFit="0" readingOrder="0"/>
    </dxf>
    <dxf>
      <font>
        <strike val="0"/>
        <outline val="0"/>
        <shadow val="0"/>
        <u val="none"/>
        <vertAlign val="baseline"/>
        <sz val="8"/>
        <name val="Arial"/>
        <scheme val="none"/>
      </font>
      <numFmt numFmtId="0" formatCode="General"/>
      <alignment horizontal="center" vertical="top" textRotation="0" wrapText="1" indent="0" justifyLastLine="0" shrinkToFit="0" readingOrder="0"/>
    </dxf>
    <dxf>
      <font>
        <strike val="0"/>
        <outline val="0"/>
        <shadow val="0"/>
        <u val="none"/>
        <vertAlign val="baseline"/>
        <sz val="8"/>
        <name val="Arial"/>
        <scheme val="none"/>
      </font>
      <alignment horizontal="center" vertical="top" textRotation="0" wrapText="1" indent="0" justifyLastLine="0" shrinkToFit="0" readingOrder="0"/>
    </dxf>
    <dxf>
      <font>
        <strike val="0"/>
        <outline val="0"/>
        <shadow val="0"/>
        <u val="none"/>
        <vertAlign val="baseline"/>
        <sz val="8"/>
        <name val="Arial"/>
        <scheme val="none"/>
      </font>
      <numFmt numFmtId="0" formatCode="General"/>
      <alignment horizontal="center" vertical="top" textRotation="0" wrapText="1" indent="0" justifyLastLine="0" shrinkToFit="0" readingOrder="0"/>
      <border diagonalUp="0" diagonalDown="0">
        <left style="thin">
          <color indexed="64"/>
        </left>
        <right/>
        <top/>
        <bottom/>
        <vertical/>
        <horizontal/>
      </border>
    </dxf>
    <dxf>
      <font>
        <strike val="0"/>
        <outline val="0"/>
        <shadow val="0"/>
        <u val="none"/>
        <vertAlign val="baseline"/>
        <sz val="8"/>
        <name val="Arial"/>
        <scheme val="none"/>
      </font>
      <alignment horizontal="center" vertical="top" textRotation="0" wrapText="1" indent="0" justifyLastLine="0" shrinkToFit="0" readingOrder="0"/>
    </dxf>
    <dxf>
      <font>
        <strike val="0"/>
        <outline val="0"/>
        <shadow val="0"/>
        <u val="none"/>
        <vertAlign val="baseline"/>
        <sz val="8"/>
        <name val="Arial"/>
        <scheme val="none"/>
      </font>
      <alignment horizontal="center" vertical="top" textRotation="0" wrapText="1" indent="0" justifyLastLine="0" shrinkToFit="0" readingOrder="0"/>
    </dxf>
    <dxf>
      <font>
        <strike val="0"/>
        <outline val="0"/>
        <shadow val="0"/>
        <u val="none"/>
        <vertAlign val="baseline"/>
        <sz val="8"/>
        <name val="Arial"/>
        <scheme val="none"/>
      </font>
      <numFmt numFmtId="0" formatCode="General"/>
      <alignment horizontal="center" vertical="top" textRotation="0" wrapText="1" indent="0" justifyLastLine="0" shrinkToFit="0" readingOrder="0"/>
      <border diagonalUp="0" diagonalDown="0">
        <left style="thin">
          <color indexed="64"/>
        </left>
        <right/>
        <top/>
        <bottom/>
        <vertical/>
        <horizontal/>
      </border>
    </dxf>
    <dxf>
      <font>
        <strike val="0"/>
        <outline val="0"/>
        <shadow val="0"/>
        <u val="none"/>
        <vertAlign val="baseline"/>
        <sz val="8"/>
        <name val="Arial"/>
        <scheme val="none"/>
      </font>
      <alignment horizontal="center" vertical="top" textRotation="0" wrapText="1" indent="0" justifyLastLine="0" shrinkToFit="0" readingOrder="0"/>
    </dxf>
    <dxf>
      <font>
        <strike val="0"/>
        <outline val="0"/>
        <shadow val="0"/>
        <u val="none"/>
        <vertAlign val="baseline"/>
        <sz val="8"/>
        <name val="Arial"/>
        <scheme val="none"/>
      </font>
      <alignment horizontal="center" vertical="top" textRotation="0" wrapText="1" indent="0" justifyLastLine="0" shrinkToFit="0" readingOrder="0"/>
    </dxf>
    <dxf>
      <font>
        <strike val="0"/>
        <outline val="0"/>
        <shadow val="0"/>
        <u val="none"/>
        <vertAlign val="baseline"/>
        <sz val="8"/>
        <name val="Arial"/>
        <scheme val="none"/>
      </font>
      <numFmt numFmtId="0" formatCode="General"/>
      <alignment horizontal="center" vertical="top" textRotation="0" wrapText="1" indent="0" justifyLastLine="0" shrinkToFit="0" readingOrder="0"/>
      <border diagonalUp="0" diagonalDown="0">
        <left style="thin">
          <color indexed="64"/>
        </left>
        <right/>
        <top/>
        <bottom/>
        <vertical/>
        <horizontal/>
      </border>
    </dxf>
    <dxf>
      <font>
        <strike val="0"/>
        <outline val="0"/>
        <shadow val="0"/>
        <u val="none"/>
        <vertAlign val="baseline"/>
        <sz val="8"/>
        <name val="Arial"/>
        <scheme val="none"/>
      </font>
      <alignment horizontal="center" vertical="top" textRotation="0" wrapText="1" indent="0" justifyLastLine="0" shrinkToFit="0" readingOrder="0"/>
    </dxf>
    <dxf>
      <font>
        <strike val="0"/>
        <outline val="0"/>
        <shadow val="0"/>
        <u val="none"/>
        <vertAlign val="baseline"/>
        <sz val="8"/>
        <name val="Arial"/>
        <scheme val="none"/>
      </font>
      <alignment horizontal="center" vertical="top" textRotation="0" wrapText="1" indent="0" justifyLastLine="0" shrinkToFit="0" readingOrder="0"/>
    </dxf>
    <dxf>
      <font>
        <strike val="0"/>
        <outline val="0"/>
        <shadow val="0"/>
        <u val="none"/>
        <vertAlign val="baseline"/>
        <sz val="8"/>
        <name val="Arial"/>
        <scheme val="none"/>
      </font>
      <numFmt numFmtId="0" formatCode="General"/>
      <alignment horizontal="center" vertical="top" textRotation="0" wrapText="1" indent="0" justifyLastLine="0" shrinkToFit="0" readingOrder="0"/>
      <border diagonalUp="0" diagonalDown="0" outline="0">
        <left style="thin">
          <color indexed="64"/>
        </left>
        <right/>
        <top/>
        <bottom/>
      </border>
    </dxf>
    <dxf>
      <font>
        <strike val="0"/>
        <outline val="0"/>
        <shadow val="0"/>
        <u val="none"/>
        <vertAlign val="baseline"/>
        <sz val="8"/>
        <name val="Arial"/>
        <scheme val="none"/>
      </font>
      <alignment horizontal="center" vertical="top" textRotation="0" wrapText="1" indent="0" justifyLastLine="0" shrinkToFit="0" readingOrder="0"/>
    </dxf>
    <dxf>
      <font>
        <strike val="0"/>
        <outline val="0"/>
        <shadow val="0"/>
        <u val="none"/>
        <vertAlign val="baseline"/>
        <sz val="8"/>
        <name val="Arial"/>
        <scheme val="none"/>
      </font>
      <alignment horizontal="center" vertical="top" textRotation="0" wrapText="1" indent="0" justifyLastLine="0" shrinkToFit="0" readingOrder="0"/>
    </dxf>
    <dxf>
      <font>
        <strike val="0"/>
        <outline val="0"/>
        <shadow val="0"/>
        <u val="none"/>
        <vertAlign val="baseline"/>
        <sz val="8"/>
        <name val="Arial"/>
        <scheme val="none"/>
      </font>
      <numFmt numFmtId="0" formatCode="General"/>
      <alignment horizontal="center" vertical="top" textRotation="0" wrapText="1" indent="0" justifyLastLine="0" shrinkToFit="0" readingOrder="0"/>
      <border diagonalUp="0" diagonalDown="0" outline="0">
        <left style="thin">
          <color indexed="64"/>
        </left>
        <right/>
        <top/>
        <bottom/>
      </border>
    </dxf>
    <dxf>
      <font>
        <strike val="0"/>
        <outline val="0"/>
        <shadow val="0"/>
        <u val="none"/>
        <vertAlign val="baseline"/>
        <sz val="8"/>
        <name val="Arial"/>
        <scheme val="none"/>
      </font>
      <alignment horizontal="center" vertical="top" textRotation="0" wrapText="1" indent="0" justifyLastLine="0" shrinkToFit="0" readingOrder="0"/>
    </dxf>
    <dxf>
      <font>
        <strike val="0"/>
        <outline val="0"/>
        <shadow val="0"/>
        <u val="none"/>
        <vertAlign val="baseline"/>
        <sz val="8"/>
        <name val="Arial"/>
        <scheme val="none"/>
      </font>
      <alignment horizontal="center" vertical="top" textRotation="0" wrapText="1" indent="0" justifyLastLine="0" shrinkToFit="0" readingOrder="0"/>
    </dxf>
    <dxf>
      <font>
        <strike val="0"/>
        <outline val="0"/>
        <shadow val="0"/>
        <u val="none"/>
        <vertAlign val="baseline"/>
        <sz val="8"/>
        <name val="Arial"/>
        <scheme val="none"/>
      </font>
      <numFmt numFmtId="0" formatCode="General"/>
      <alignment horizontal="center" vertical="top" textRotation="0" wrapText="1" indent="0" justifyLastLine="0" shrinkToFit="0" readingOrder="0"/>
      <border diagonalUp="0" diagonalDown="0" outline="0">
        <left style="thin">
          <color indexed="64"/>
        </left>
        <right/>
        <top/>
        <bottom/>
      </border>
    </dxf>
    <dxf>
      <font>
        <strike val="0"/>
        <outline val="0"/>
        <shadow val="0"/>
        <u val="none"/>
        <vertAlign val="baseline"/>
        <sz val="8"/>
        <name val="Arial"/>
        <scheme val="none"/>
      </font>
      <numFmt numFmtId="0" formatCode="General"/>
      <alignment horizontal="center" vertical="top" textRotation="0" wrapText="1" indent="0" justifyLastLine="0" shrinkToFit="0" readingOrder="0"/>
      <border diagonalUp="0" diagonalDown="0">
        <left/>
        <right style="thin">
          <color indexed="64"/>
        </right>
        <top/>
        <bottom/>
      </border>
    </dxf>
    <dxf>
      <font>
        <strike val="0"/>
        <outline val="0"/>
        <shadow val="0"/>
        <u val="none"/>
        <vertAlign val="baseline"/>
        <sz val="8"/>
        <name val="Arial"/>
        <scheme val="none"/>
      </font>
      <alignment horizontal="center" vertical="top" textRotation="0" wrapText="1" indent="0" justifyLastLine="0" shrinkToFit="0" readingOrder="0"/>
    </dxf>
    <dxf>
      <font>
        <strike val="0"/>
        <outline val="0"/>
        <shadow val="0"/>
        <u val="none"/>
        <vertAlign val="baseline"/>
        <sz val="8"/>
        <name val="Arial"/>
        <scheme val="none"/>
      </font>
      <alignment horizontal="center" vertical="top" textRotation="0" wrapText="1" indent="0" justifyLastLine="0" shrinkToFit="0" readingOrder="0"/>
    </dxf>
    <dxf>
      <font>
        <strike val="0"/>
        <outline val="0"/>
        <shadow val="0"/>
        <u val="none"/>
        <vertAlign val="baseline"/>
        <sz val="8"/>
        <name val="Arial"/>
        <scheme val="none"/>
      </font>
      <numFmt numFmtId="0" formatCode="General"/>
      <alignment horizontal="center" vertical="top" textRotation="0" wrapText="1" indent="0" justifyLastLine="0" shrinkToFit="0" readingOrder="0"/>
      <border diagonalUp="0" diagonalDown="0" outline="0">
        <left style="thin">
          <color indexed="64"/>
        </left>
        <right/>
        <top/>
        <bottom/>
      </border>
    </dxf>
    <dxf>
      <font>
        <strike val="0"/>
        <outline val="0"/>
        <shadow val="0"/>
        <u val="none"/>
        <vertAlign val="baseline"/>
        <sz val="8"/>
        <name val="Arial"/>
        <scheme val="none"/>
      </font>
      <alignment horizontal="center" vertical="top" textRotation="0" wrapText="1" indent="0" justifyLastLine="0" shrinkToFit="0" readingOrder="0"/>
    </dxf>
    <dxf>
      <font>
        <strike val="0"/>
        <outline val="0"/>
        <shadow val="0"/>
        <u val="none"/>
        <vertAlign val="baseline"/>
        <sz val="8"/>
        <name val="Arial"/>
        <scheme val="none"/>
      </font>
      <alignment horizontal="center" vertical="top" textRotation="0" wrapText="1" indent="0" justifyLastLine="0" shrinkToFit="0" readingOrder="0"/>
    </dxf>
    <dxf>
      <font>
        <strike val="0"/>
        <outline val="0"/>
        <shadow val="0"/>
        <u val="none"/>
        <vertAlign val="baseline"/>
        <sz val="8"/>
        <name val="Arial"/>
        <scheme val="none"/>
      </font>
      <numFmt numFmtId="0" formatCode="General"/>
      <alignment horizontal="center" vertical="top" textRotation="0" wrapText="1" indent="0" justifyLastLine="0" shrinkToFit="0" readingOrder="0"/>
      <border diagonalUp="0" diagonalDown="0" outline="0">
        <left style="thin">
          <color indexed="64"/>
        </left>
        <right/>
        <top/>
        <bottom/>
      </border>
    </dxf>
    <dxf>
      <font>
        <strike val="0"/>
        <outline val="0"/>
        <shadow val="0"/>
        <u val="none"/>
        <vertAlign val="baseline"/>
        <sz val="8"/>
        <name val="Arial"/>
        <scheme val="none"/>
      </font>
      <alignment horizontal="center" vertical="top" textRotation="0" wrapText="1" indent="0" justifyLastLine="0" shrinkToFit="0" readingOrder="0"/>
    </dxf>
    <dxf>
      <font>
        <strike val="0"/>
        <outline val="0"/>
        <shadow val="0"/>
        <u val="none"/>
        <vertAlign val="baseline"/>
        <sz val="8"/>
        <name val="Arial"/>
        <scheme val="none"/>
      </font>
      <alignment horizontal="center" vertical="top" textRotation="0" wrapText="1" indent="0" justifyLastLine="0" shrinkToFit="0" readingOrder="0"/>
    </dxf>
    <dxf>
      <font>
        <strike val="0"/>
        <outline val="0"/>
        <shadow val="0"/>
        <u val="none"/>
        <vertAlign val="baseline"/>
        <sz val="8"/>
        <name val="Arial"/>
        <scheme val="none"/>
      </font>
      <numFmt numFmtId="0" formatCode="General"/>
      <alignment horizontal="center" vertical="top" textRotation="0" wrapText="1" indent="0" justifyLastLine="0" shrinkToFit="0" readingOrder="0"/>
    </dxf>
    <dxf>
      <font>
        <strike val="0"/>
        <outline val="0"/>
        <shadow val="0"/>
        <u val="none"/>
        <vertAlign val="baseline"/>
        <sz val="8"/>
        <name val="Arial"/>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8"/>
        <name val="Arial"/>
        <scheme val="none"/>
      </font>
      <alignment horizontal="center" vertical="top" textRotation="0" wrapText="1" indent="0" justifyLastLine="0" shrinkToFit="0" readingOrder="0"/>
    </dxf>
    <dxf>
      <font>
        <strike val="0"/>
        <outline val="0"/>
        <shadow val="0"/>
        <u val="none"/>
        <vertAlign val="baseline"/>
        <sz val="8"/>
        <name val="Arial"/>
        <scheme val="none"/>
      </font>
      <alignment horizontal="center" vertical="top" textRotation="0" wrapText="1" indent="0" justifyLastLine="0" shrinkToFit="0" readingOrder="0"/>
    </dxf>
    <dxf>
      <font>
        <strike val="0"/>
        <outline val="0"/>
        <shadow val="0"/>
        <u val="none"/>
        <vertAlign val="baseline"/>
        <sz val="8"/>
        <name val="Arial"/>
        <scheme val="none"/>
      </font>
      <fill>
        <patternFill patternType="solid">
          <fgColor indexed="64"/>
          <bgColor theme="1" tint="0.249977111117893"/>
        </patternFill>
      </fill>
      <alignment horizontal="center" vertical="top" textRotation="0" wrapText="1" indent="0" justifyLastLine="0" shrinkToFit="0" readingOrder="0"/>
    </dxf>
    <dxf>
      <font>
        <strike val="0"/>
        <outline val="0"/>
        <shadow val="0"/>
        <u val="none"/>
        <vertAlign val="baseline"/>
        <sz val="8"/>
        <name val="Arial"/>
        <scheme val="none"/>
      </font>
      <alignment horizontal="center" vertical="top" textRotation="0" wrapText="1" indent="0" justifyLastLine="0" shrinkToFit="0" readingOrder="0"/>
    </dxf>
    <dxf>
      <font>
        <strike val="0"/>
        <outline val="0"/>
        <shadow val="0"/>
        <u val="none"/>
        <vertAlign val="baseline"/>
        <sz val="8"/>
        <color theme="1" tint="0.34998626667073579"/>
        <name val="Arial"/>
        <scheme val="none"/>
      </font>
      <fill>
        <patternFill>
          <fgColor indexed="64"/>
          <bgColor theme="1" tint="0.34998626667073579"/>
        </patternFill>
      </fill>
      <alignment horizontal="center" vertical="top" textRotation="0" wrapText="1" indent="0" justifyLastLine="0" shrinkToFit="0" readingOrder="0"/>
    </dxf>
    <dxf>
      <font>
        <strike val="0"/>
        <outline val="0"/>
        <shadow val="0"/>
        <u val="none"/>
        <vertAlign val="baseline"/>
        <sz val="8"/>
        <name val="Arial"/>
        <scheme val="none"/>
      </font>
      <alignment horizontal="center" vertical="top" textRotation="0" wrapText="1" indent="0" justifyLastLine="0" shrinkToFit="0" readingOrder="0"/>
    </dxf>
    <dxf>
      <font>
        <strike val="0"/>
        <outline val="0"/>
        <shadow val="0"/>
        <u val="none"/>
        <vertAlign val="baseline"/>
        <sz val="8"/>
        <color theme="1" tint="0.34998626667073579"/>
        <name val="Arial"/>
        <scheme val="none"/>
      </font>
      <fill>
        <patternFill>
          <fgColor indexed="64"/>
          <bgColor theme="1" tint="0.34998626667073579"/>
        </patternFill>
      </fill>
      <alignment horizontal="center" vertical="top" textRotation="0" wrapText="1" indent="0" justifyLastLine="0" shrinkToFit="0" readingOrder="0"/>
    </dxf>
    <dxf>
      <font>
        <strike val="0"/>
        <outline val="0"/>
        <shadow val="0"/>
        <u val="none"/>
        <vertAlign val="baseline"/>
        <sz val="8"/>
        <name val="Arial"/>
        <scheme val="none"/>
      </font>
      <alignment horizontal="center" vertical="top" textRotation="0" wrapText="1" indent="0" justifyLastLine="0" shrinkToFit="0" readingOrder="0"/>
    </dxf>
    <dxf>
      <font>
        <strike val="0"/>
        <outline val="0"/>
        <shadow val="0"/>
        <u val="none"/>
        <vertAlign val="baseline"/>
        <sz val="8"/>
        <color theme="1" tint="0.34998626667073579"/>
        <name val="Arial"/>
        <scheme val="none"/>
      </font>
      <fill>
        <patternFill>
          <fgColor indexed="64"/>
          <bgColor theme="1" tint="0.34998626667073579"/>
        </patternFill>
      </fill>
      <alignment horizontal="center" vertical="top" textRotation="0" wrapText="1" indent="0" justifyLastLine="0" shrinkToFit="0" readingOrder="0"/>
    </dxf>
    <dxf>
      <font>
        <strike val="0"/>
        <outline val="0"/>
        <shadow val="0"/>
        <u val="none"/>
        <vertAlign val="baseline"/>
        <sz val="8"/>
        <name val="Arial"/>
        <scheme val="none"/>
      </font>
      <alignment horizontal="center" vertical="top" textRotation="0" wrapText="1" indent="0" justifyLastLine="0" shrinkToFit="0" readingOrder="0"/>
    </dxf>
    <dxf>
      <font>
        <strike val="0"/>
        <outline val="0"/>
        <shadow val="0"/>
        <u val="none"/>
        <vertAlign val="baseline"/>
        <sz val="8"/>
        <color theme="1" tint="0.34998626667073579"/>
        <name val="Arial"/>
        <scheme val="none"/>
      </font>
      <fill>
        <patternFill>
          <fgColor indexed="64"/>
          <bgColor theme="1" tint="0.34998626667073579"/>
        </patternFill>
      </fill>
      <alignment horizontal="center" vertical="top" textRotation="0" wrapText="1" indent="0" justifyLastLine="0" shrinkToFit="0" readingOrder="0"/>
    </dxf>
    <dxf>
      <font>
        <strike val="0"/>
        <outline val="0"/>
        <shadow val="0"/>
        <u val="none"/>
        <vertAlign val="baseline"/>
        <sz val="8"/>
        <name val="Arial"/>
        <scheme val="none"/>
      </font>
      <alignment horizontal="center" vertical="top" textRotation="0" wrapText="1" indent="0" justifyLastLine="0" shrinkToFit="0" readingOrder="0"/>
    </dxf>
    <dxf>
      <font>
        <strike val="0"/>
        <outline val="0"/>
        <shadow val="0"/>
        <u val="none"/>
        <vertAlign val="baseline"/>
        <sz val="8"/>
        <color theme="1" tint="0.34998626667073579"/>
        <name val="Arial"/>
        <scheme val="none"/>
      </font>
      <fill>
        <patternFill>
          <fgColor indexed="64"/>
          <bgColor theme="1" tint="0.34998626667073579"/>
        </patternFill>
      </fill>
      <alignment horizontal="center" vertical="top" textRotation="0" wrapText="1" indent="0" justifyLastLine="0" shrinkToFit="0" readingOrder="0"/>
    </dxf>
    <dxf>
      <font>
        <strike val="0"/>
        <outline val="0"/>
        <shadow val="0"/>
        <u val="none"/>
        <vertAlign val="baseline"/>
        <sz val="8"/>
        <name val="Arial"/>
        <scheme val="none"/>
      </font>
      <alignment horizontal="center" vertical="top" textRotation="0" wrapText="1" indent="0" justifyLastLine="0" shrinkToFit="0" readingOrder="0"/>
    </dxf>
    <dxf>
      <font>
        <strike val="0"/>
        <outline val="0"/>
        <shadow val="0"/>
        <u val="none"/>
        <vertAlign val="baseline"/>
        <sz val="8"/>
        <color theme="1" tint="0.34998626667073579"/>
        <name val="Arial"/>
        <scheme val="none"/>
      </font>
      <fill>
        <patternFill>
          <fgColor indexed="64"/>
          <bgColor theme="1" tint="0.34998626667073579"/>
        </patternFill>
      </fill>
      <alignment horizontal="center" vertical="top" textRotation="0" wrapText="1" indent="0" justifyLastLine="0" shrinkToFit="0" readingOrder="0"/>
    </dxf>
    <dxf>
      <font>
        <strike val="0"/>
        <outline val="0"/>
        <shadow val="0"/>
        <u val="none"/>
        <vertAlign val="baseline"/>
        <sz val="8"/>
        <name val="Arial"/>
        <scheme val="none"/>
      </font>
      <alignment horizontal="center" vertical="top" textRotation="0" wrapText="1" indent="0" justifyLastLine="0" shrinkToFit="0" readingOrder="0"/>
    </dxf>
    <dxf>
      <font>
        <strike val="0"/>
        <outline val="0"/>
        <shadow val="0"/>
        <u val="none"/>
        <vertAlign val="baseline"/>
        <sz val="8"/>
        <color theme="1" tint="0.34998626667073579"/>
        <name val="Arial"/>
        <scheme val="none"/>
      </font>
      <fill>
        <patternFill>
          <fgColor indexed="64"/>
          <bgColor theme="1" tint="0.34998626667073579"/>
        </patternFill>
      </fill>
      <alignment horizontal="center" vertical="top" textRotation="0" wrapText="1" indent="0" justifyLastLine="0" shrinkToFit="0" readingOrder="0"/>
    </dxf>
    <dxf>
      <font>
        <strike val="0"/>
        <outline val="0"/>
        <shadow val="0"/>
        <u val="none"/>
        <vertAlign val="baseline"/>
        <sz val="8"/>
        <name val="Arial"/>
        <scheme val="none"/>
      </font>
      <alignment horizontal="center" vertical="top" textRotation="0" wrapText="1" indent="0" justifyLastLine="0" shrinkToFit="0" readingOrder="0"/>
    </dxf>
    <dxf>
      <font>
        <strike val="0"/>
        <outline val="0"/>
        <shadow val="0"/>
        <u val="none"/>
        <vertAlign val="baseline"/>
        <sz val="8"/>
        <name val="Arial"/>
        <scheme val="none"/>
      </font>
      <fill>
        <patternFill patternType="solid">
          <fgColor indexed="64"/>
          <bgColor theme="1" tint="0.249977111117893"/>
        </patternFill>
      </fill>
      <alignment vertical="top" textRotation="0" wrapText="1" indent="0" justifyLastLine="0" shrinkToFit="0" readingOrder="0"/>
    </dxf>
    <dxf>
      <font>
        <b val="0"/>
        <i val="0"/>
        <strike val="0"/>
        <condense val="0"/>
        <extend val="0"/>
        <outline val="0"/>
        <shadow val="0"/>
        <u val="none"/>
        <vertAlign val="baseline"/>
        <sz val="8"/>
        <color theme="1"/>
        <name val="Arial"/>
        <scheme val="none"/>
      </font>
      <numFmt numFmtId="0" formatCode="General"/>
      <alignment horizontal="center" vertical="top" textRotation="0" wrapText="1" indent="0" justifyLastLine="0" shrinkToFit="0" readingOrder="0"/>
    </dxf>
    <dxf>
      <font>
        <strike val="0"/>
        <outline val="0"/>
        <shadow val="0"/>
        <u val="none"/>
        <vertAlign val="baseline"/>
        <sz val="8"/>
        <name val="Arial"/>
        <scheme val="none"/>
      </font>
      <alignment horizontal="center" vertical="top" textRotation="0" wrapText="1" indent="0" justifyLastLine="0" shrinkToFit="0" readingOrder="0"/>
    </dxf>
    <dxf>
      <font>
        <strike val="0"/>
        <outline val="0"/>
        <shadow val="0"/>
        <u val="none"/>
        <vertAlign val="baseline"/>
        <sz val="10"/>
        <name val="Arial"/>
        <scheme val="none"/>
      </font>
      <numFmt numFmtId="30" formatCode="@"/>
      <alignment horizontal="center" vertical="top" textRotation="0" wrapText="1" indent="0" justifyLastLine="0" shrinkToFit="0" readingOrder="0"/>
    </dxf>
    <dxf>
      <font>
        <strike val="0"/>
        <outline val="0"/>
        <shadow val="0"/>
        <u val="none"/>
        <vertAlign val="baseline"/>
        <sz val="8"/>
        <name val="Arial"/>
        <scheme val="none"/>
      </font>
      <alignment vertical="top" textRotation="0" wrapText="1" indent="0" justifyLastLine="0" shrinkToFit="0" readingOrder="0"/>
    </dxf>
    <dxf>
      <font>
        <strike val="0"/>
        <outline val="0"/>
        <shadow val="0"/>
        <u val="none"/>
        <vertAlign val="baseline"/>
        <sz val="8"/>
        <name val="Arial"/>
        <scheme val="none"/>
      </font>
      <alignment horizontal="left" vertical="top" textRotation="0" wrapText="1" indent="0" justifyLastLine="0" shrinkToFit="0" readingOrder="0"/>
    </dxf>
    <dxf>
      <numFmt numFmtId="30" formatCode="@"/>
      <fill>
        <patternFill patternType="solid">
          <fgColor indexed="64"/>
          <bgColor theme="0" tint="-0.14999847407452621"/>
        </patternFill>
      </fill>
      <alignment horizontal="general" vertical="top" textRotation="0" wrapText="0" indent="0" justifyLastLine="0" shrinkToFit="0" readingOrder="0"/>
    </dxf>
    <dxf>
      <numFmt numFmtId="30" formatCode="@"/>
      <alignment horizontal="center" vertical="top" textRotation="0" wrapText="0" indent="0" justifyLastLine="0" shrinkToFit="0" readingOrder="0"/>
    </dxf>
    <dxf>
      <numFmt numFmtId="30" formatCode="@"/>
      <fill>
        <patternFill patternType="solid">
          <fgColor indexed="64"/>
          <bgColor theme="0" tint="-0.14999847407452621"/>
        </patternFill>
      </fill>
      <alignment horizontal="general" vertical="top" textRotation="0" wrapText="0" indent="0" justifyLastLine="0" shrinkToFit="0" readingOrder="0"/>
    </dxf>
    <dxf>
      <numFmt numFmtId="30" formatCode="@"/>
      <alignment horizontal="center" vertical="top" textRotation="0" wrapText="0" indent="0" justifyLastLine="0" shrinkToFit="0" readingOrder="0"/>
    </dxf>
    <dxf>
      <numFmt numFmtId="30" formatCode="@"/>
      <alignment horizontal="center" vertical="top" textRotation="0" wrapText="0" indent="0" justifyLastLine="0" shrinkToFit="0" readingOrder="0"/>
    </dxf>
    <dxf>
      <numFmt numFmtId="30" formatCode="@"/>
      <fill>
        <patternFill patternType="solid">
          <fgColor indexed="64"/>
          <bgColor theme="1" tint="0.34998626667073579"/>
        </patternFill>
      </fill>
      <alignment horizontal="general" vertical="top" textRotation="0" wrapText="0" indent="0" justifyLastLine="0" shrinkToFit="0" readingOrder="0"/>
    </dxf>
    <dxf>
      <numFmt numFmtId="30" formatCode="@"/>
      <alignment horizontal="general" vertical="top" textRotation="0" wrapText="0" indent="0" justifyLastLine="0" shrinkToFit="0" readingOrder="0"/>
    </dxf>
    <dxf>
      <numFmt numFmtId="0" formatCode="General"/>
      <alignment horizontal="general" vertical="top" textRotation="0" wrapText="0" indent="0" justifyLastLine="0" shrinkToFit="0" readingOrder="0"/>
    </dxf>
    <dxf>
      <numFmt numFmtId="30" formatCode="@"/>
      <alignment vertical="top" textRotation="0" indent="0" justifyLastLine="0" shrinkToFit="0" readingOrder="0"/>
    </dxf>
    <dxf>
      <numFmt numFmtId="30" formatCode="@"/>
      <alignment horizontal="center" vertical="top" textRotation="0" wrapText="0" indent="0" justifyLastLine="0" shrinkToFit="0" readingOrder="0"/>
    </dxf>
    <dxf>
      <alignment vertical="top" indent="0" justifyLastLine="0" shrinkToFit="0" readingOrder="0"/>
    </dxf>
    <dxf>
      <font>
        <strike val="0"/>
        <outline val="0"/>
        <shadow val="0"/>
        <u val="none"/>
        <vertAlign val="baseline"/>
        <sz val="10"/>
        <color theme="9" tint="-0.499984740745262"/>
        <name val="Arial"/>
        <scheme val="none"/>
      </font>
      <alignment vertical="top" indent="0" justifyLastLine="0" shrinkToFit="0" readingOrder="0"/>
    </dxf>
  </dxfs>
  <tableStyles count="0" defaultTableStyle="TableStyleMedium2" defaultPivotStyle="PivotStyleLight16"/>
  <colors>
    <mruColors>
      <color rgb="FF5B9BD5"/>
      <color rgb="FF5B73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3">
    <xs:schema xmlns:xs="http://www.w3.org/2001/XMLSchema" xmlns="" elementFormDefault="qualified">
      <xs:element name="documento">
        <xs:complexType>
          <xs:sequence>
            <xs:element minOccurs="0" name="limites">
              <xs:complexType>
                <xs:sequence>
                  <xs:element maxOccurs="unbounded" minOccurs="1" name="limite">
                    <xs:complexType>
                      <xs:attribute name="codigoLimite" type="codigoLimite" use="required"/>
                      <xs:attribute name="nomeLimite" type="nomeLimite" use="required"/>
                    </xs:complexType>
                  </xs:element>
                </xs:sequence>
              </xs:complexType>
            </xs:element>
            <xs:element name="parametros">
              <xs:complexType>
                <xs:sequence>
                  <xs:element maxOccurs="unbounded" minOccurs="1" name="parametro">
                    <xs:complexType>
                      <xs:attribute name="codigoParametro" type="codigoParametro" use="required"/>
                      <xs:attribute name="nomeParametro" type="nomeParametro" use="required"/>
                    </xs:complexType>
                  </xs:element>
                </xs:sequence>
              </xs:complexType>
            </xs:element>
            <xs:element maxOccurs="1" minOccurs="0" name="dominiosParametros">
              <xs:complexType>
                <xs:sequence>
                  <xs:element maxOccurs="unbounded" minOccurs="0" name="dominioParametro">
                    <xs:complexType>
                      <xs:attribute name="codigoParametro" type="codigoParametro" use="required"/>
                      <xs:attribute name="codigoDominioParametro" type="codigoDominioParametro" use="required"/>
                      <xs:attribute name="descricaoDominioParametro" type="descricaoDominioParametro" use="required"/>
                      <xs:attribute name="valorDominioParametro" type="valorDominioParametro" use="required"/>
                    </xs:complexType>
                  </xs:element>
                </xs:sequence>
              </xs:complexType>
            </xs:element>
            <xs:element maxOccurs="1" minOccurs="0" name="elementos">
              <xs:complexType>
                <xs:sequence>
                  <xs:element maxOccurs="unbounded" minOccurs="1" name="elemento">
                    <xs:complexType>
                      <xs:attribute name="codigoElemento" type="codigoElemento" use="required"/>
                      <xs:attribute name="nomeElemento" type="nomeElemento" use="required"/>
                      <xs:attribute name="formatoExibicao" type="formatoExibicao" use="optional"/>
                      <xs:attribute name="rotulo" type="rotulo" use="optional"/>
                    </xs:complexType>
                  </xs:element>
                </xs:sequence>
              </xs:complexType>
            </xs:element>
            <xs:element maxOccurs="1" minOccurs="0" name="dominiosElementos">
              <xs:complexType>
                <xs:sequence>
                  <xs:element maxOccurs="unbounded" minOccurs="0" name="dominioElemento">
                    <xs:complexType>
                      <xs:attribute name="codigoElemento" type="codigoElemento" use="required"/>
                      <xs:attribute name="codigoDominioElemento" type="codigoDominioElemento" use="required"/>
                      <xs:attribute name="descricaoDominioElemento" type="descricaoDominioElemento" use="required"/>
                      <xs:attribute name="valorDominioElemento" type="valorDominioElemento" use="required"/>
                    </xs:complexType>
                  </xs:element>
                </xs:sequence>
              </xs:complexType>
            </xs:element>
            <xs:element name="contasCaptacao">
              <xs:complexType>
                <xs:sequence>
                  <xs:element maxOccurs="unbounded" minOccurs="1" name="contaCaptacao">
                    <xs:complexType>
                      <xs:attribute name="codigoConta" type="codigoConta" use="required"/>
                      <xs:attribute name="nomeConta" type="nomeConta" use="required"/>
                      <xs:attribute name="nomeGrupo" type="nomeGrupo" use="optional"/>
                    </xs:complexType>
                  </xs:element>
                </xs:sequence>
              </xs:complexType>
            </xs:element>
            <xs:element maxOccurs="1" minOccurs="0" name="contasGeracaoFormula">
              <xs:complexType>
                <xs:sequence>
                  <xs:element maxOccurs="unbounded" minOccurs="1" name="contaGeracaoFormula">
                    <xs:complexType>
                      <xs:attribute name="codigoConta" type="codigoConta" use="required"/>
                      <xs:attribute name="nomeConta" type="nomeContaGeracao" use="required"/>
                      <xs:attribute name="codigoFPR" type="codigoFPR" use="optional"/>
                      <xs:attribute name="grupoSegmento" type="grupoSegmentoContaGeracao" use="optional"/>
                      <xs:attribute name="formulaGeracao" type="formulaGeracaoConta" use="required"/>
                      <xs:attribute name="sequencial" type="sequencialContaGeracao" use="required"/>
                      <xs:attribute name="nomeGrupo" type="nomeGrupo" use="optional"/>
                    </xs:complexType>
                  </xs:element>
                </xs:sequence>
              </xs:complexType>
            </xs:element>
            <xs:element maxOccurs="1" minOccurs="0" name="contasGeracaoMaiorExposicao">
              <xs:complexType>
                <xs:sequence>
                  <xs:element maxOccurs="61" minOccurs="61" name="contaGeracaoMaiorExposicao">
                    <xs:complexType>
                      <xs:attribute name="codigoConta" type="codigoConta" use="required"/>
                      <xs:attribute name="nomeConta" type="nomeConta" use="required"/>
                      <xs:attribute name="nomeGrupo" type="nomeGrupo" use="optional"/>
                    </xs:complexType>
                  </xs:element>
                </xs:sequence>
              </xs:complexType>
            </xs:element>
            <xs:element maxOccurs="1" minOccurs="0" name="contasGeracaoMaiorExposicaoClientePublico">
              <xs:complexType>
                <xs:sequence>
                  <xs:element maxOccurs="20" minOccurs="20" name="contaGeracaoMaiorExposicaoClientePublico">
                    <xs:complexType>
                      <xs:attribute name="codigoConta" type="codigoConta" use="required"/>
                      <xs:attribute name="nomeConta" type="nomeConta" use="required"/>
                      <xs:attribute name="nomeGrupo" type="nomeGrupo" use="optional"/>
                    </xs:complexType>
                  </xs:element>
                </xs:sequence>
              </xs:complexType>
            </xs:element>
            <xs:element maxOccurs="1" minOccurs="0" name="tipoClientes">
              <xs:complexType>
                <xs:sequence>
                  <xs:element maxOccurs="unbounded" minOccurs="1" name="tipoCliente">
                    <xs:complexType>
                      <xs:attribute name="codigoTipoCliente" type="codigoTipoCliente" use="required"/>
                      <xs:attribute name="nomeTipoCliente" type="nomeTipoCliente" use="required"/>
                    </xs:complexType>
                  </xs:element>
                </xs:sequence>
              </xs:complexType>
            </xs:element>
            <xs:element maxOccurs="1" minOccurs="0" name="tipoParticipantes">
              <xs:complexType>
                <xs:sequence>
                  <xs:element maxOccurs="unbounded" minOccurs="1" name="tipoParticipante">
                    <xs:complexType>
                      <xs:attribute name="codigoTipoParticipante" type="codigoTipoParticipante" use="required"/>
                      <xs:attribute name="nomeTipoParticipante" type="nomeTipoParticipante" use="required"/>
                    </xs:complexType>
                  </xs:element>
                </xs:sequence>
              </xs:complexType>
            </xs:element>
            <xs:element maxOccurs="1" minOccurs="0" name="tiposRazoesParticipacoes">
              <xs:complexType>
                <xs:sequence>
                  <xs:element maxOccurs="unbounded" minOccurs="1" name="tipoRazaoParticipacao">
                    <xs:complexType>
                      <xs:attribute name="codigoRazaoParticipacao" type="codigoRazaoParticipacao" use="required"/>
                      <xs:attribute name="nomeRazaoParticipacao" type="nomeRazaoParticipacao" use="required"/>
                    </xs:complexType>
                  </xs:element>
                </xs:sequence>
              </xs:complexType>
            </xs:element>
            <xs:element maxOccurs="1" minOccurs="0" name="regrasValidacao">
              <xs:complexType>
                <xs:sequence>
                  <xs:element maxOccurs="unbounded" minOccurs="1" name="regraValidacao">
                    <xs:complexType>
                      <xs:attribute name="codigoRegraValidacao" type="codigoRegraValidacao" use="required"/>
                      <xs:attribute name="vinculacao" type="vinculacao" use="required"/>
                      <xs:attribute name="codigoVinculacao" type="codigoVinculacao" use="required"/>
                      <xs:attribute name="codigoMensagemValidacao" type="codigoMensagemValidacao" use="required"/>
                      <xs:attribute name="formulaRegra" type="formulaRegra" use="required"/>
                    </xs:complexType>
                  </xs:element>
                </xs:sequence>
              </xs:complexType>
            </xs:element>
          </xs:sequence>
          <xs:attribute name="codigoDocumento" type="codigoDocumento" use="required"/>
          <xs:attribute name="nomeDocumento" type="nomeDocumento" use="required"/>
          <xs:attribute name="dataBaseInicio" type="dataBaseInicio" use="required"/>
        </xs:complexType>
      </xs:element>
      <xs:simpleType name="codigoDocumento">
        <xs:restriction base="xs:string">
          <xs:pattern value="\d+"/>
          <xs:whiteSpace value="collapse"/>
          <xs:minLength value="1"/>
          <xs:maxLength value="10"/>
        </xs:restriction>
      </xs:simpleType>
      <xs:simpleType name="nomeDocumento">
        <xs:restriction base="xs:string">
          <xs:whiteSpace value="collapse"/>
          <xs:minLength value="1"/>
          <xs:maxLength value="255"/>
        </xs:restriction>
      </xs:simpleType>
      <xs:simpleType name="dataBaseInicioMensal">
        <xs:restriction base="xs:gYearMonth">
          <xs:whiteSpace value="collapse"/>
          <xs:minInclusive value="1800-01"/>
          <xs:maxExclusive value="2900-12"/>
        </xs:restriction>
      </xs:simpleType>
      <xs:simpleType name="dataBaseInicioDiario">
        <xs:restriction base="xs:date">
          <xs:whiteSpace value="collapse"/>
          <xs:minInclusive value="1800-01-01"/>
          <xs:maxExclusive value="2900-12-31"/>
        </xs:restriction>
      </xs:simpleType>
      <xs:simpleType name="dataBaseInicio">
        <xs:union memberTypes="dataBaseInicioMensal dataBaseInicioDiario"/>
      </xs:simpleType>
      <xs:simpleType name="codigoLimite">
        <xs:restriction base="xs:integer">
          <xs:minInclusive value="0"/>
          <xs:maxExclusive value="9999999999"/>
        </xs:restriction>
      </xs:simpleType>
      <xs:simpleType name="nomeLimite">
        <xs:restriction base="xs:string">
          <xs:whiteSpace value="collapse"/>
          <xs:minLength value="1"/>
          <xs:maxLength value="75"/>
        </xs:restriction>
      </xs:simpleType>
      <xs:simpleType name="codigoParametro">
        <xs:restriction base="xs:string">
          <xs:pattern value="\d+"/>
          <xs:minLength value="1"/>
          <xs:maxLength value="10"/>
        </xs:restriction>
      </xs:simpleType>
      <xs:simpleType name="nomeParametro">
        <xs:restriction base="xs:string">
          <xs:whiteSpace value="collapse"/>
          <xs:minLength value="1"/>
          <xs:maxLength value="75"/>
        </xs:restriction>
      </xs:simpleType>
      <xs:simpleType name="codigoDominioParametro">
        <xs:restriction base="xs:string">
          <xs:whiteSpace value="collapse"/>
          <xs:minLength value="1"/>
          <xs:maxLength value="3"/>
        </xs:restriction>
      </xs:simpleType>
      <xs:simpleType name="descricaoDominioParametro">
        <xs:restriction base="xs:string">
          <xs:whiteSpace value="collapse"/>
          <xs:minLength value="1"/>
          <xs:maxLength value="500"/>
        </xs:restriction>
      </xs:simpleType>
      <xs:simpleType name="valorDominioParametro">
        <xs:restriction base="xs:string">
          <xs:pattern value="(-)?\d{1,16}(\.\d{1,2})?"/>
        </xs:restriction>
      </xs:simpleType>
      <xs:simpleType name="codigoElemento">
        <xs:restriction base="xs:string">
          <xs:pattern value="\d+"/>
          <xs:minLength value="1"/>
          <xs:maxLength value="10"/>
        </xs:restriction>
      </xs:simpleType>
      <xs:simpleType name="nomeElemento">
        <xs:restriction base="xs:string">
          <xs:whiteSpace value="collapse"/>
          <xs:minLength value="1"/>
          <xs:maxLength value="50"/>
        </xs:restriction>
      </xs:simpleType>
      <xs:simpleType name="formatoExibicao">
        <xs:restriction base="xs:string">
          <xs:pattern value="(NUMÉRICO|PERCENTUAL)\(([0-9]+)\)"/>
          <xs:minLength value="1"/>
          <xs:maxLength value="50"/>
        </xs:restriction>
      </xs:simpleType>
      <xs:simpleType name="codigoDominioElemento">
        <xs:restriction base="xs:string">
          <xs:whiteSpace value="collapse"/>
          <xs:minLength value="1"/>
          <xs:maxLength value="5"/>
        </xs:restriction>
      </xs:simpleType>
      <xs:simpleType name="descricaoDominioElemento">
        <xs:restriction base="xs:string">
          <xs:whiteSpace value="collapse"/>
          <xs:minLength value="1"/>
          <xs:maxLength value="600"/>
        </xs:restriction>
      </xs:simpleType>
      <xs:simpleType name="valorDominioElemento">
        <xs:restriction base="xs:string">
          <xs:pattern value="(-)?\d{1,16}(\.\d{1,2})?"/>
        </xs:restriction>
      </xs:simpleType>
      <xs:simpleType name="codigoConta">
        <xs:restriction base="xs:string">
          <xs:whiteSpace value="collapse"/>
          <xs:pattern value="(\d)+(\.[\d]{1,})*"/>
          <xs:minLength value="1"/>
          <xs:maxLength value="20"/>
        </xs:restriction>
      </xs:simpleType>
      <xs:simpleType name="nomeConta">
        <xs:restriction base="xs:string">
          <xs:whiteSpace value="collapse"/>
          <xs:minLength value="1"/>
          <xs:maxLength value="300"/>
        </xs:restriction>
      </xs:simpleType>
      <xs:simpleType name="nomeContaGeracao">
        <xs:restriction base="xs:string">
          <xs:whiteSpace value="collapse"/>
          <xs:minLength value="1"/>
          <xs:maxLength value="300"/>
        </xs:restriction>
      </xs:simpleType>
      <xs:simpleType name="grupoSegmentoContaGeracao">
        <xs:restriction base="xs:string">
          <xs:minLength value="1"/>
          <xs:maxLength value="500"/>
        </xs:restriction>
      </xs:simpleType>
      <xs:simpleType name="formulaGeracaoConta">
        <xs:restriction base="xs:string">
          <xs:minLength value="1"/>
          <xs:maxLength value="30000"/>
        </xs:restriction>
      </xs:simpleType>
      <xs:simpleType name="sequencialContaGeracao">
        <xs:restriction base="xs:string">
          <xs:pattern value="\d+"/>
          <xs:minLength value="1"/>
          <xs:maxLength value="10"/>
        </xs:restriction>
      </xs:simpleType>
      <xs:simpleType name="codigoFPR">
        <xs:restriction base="xs:string">
          <xs:whiteSpace value="collapse"/>
          <xs:minLength value="1"/>
          <xs:maxLength value="5"/>
        </xs:restriction>
      </xs:simpleType>
      <xs:simpleType name="codigoTipoCliente">
        <xs:restriction base="xs:integer">
          <xs:minInclusive value="0"/>
          <xs:maxExclusive value="9999999999"/>
        </xs:restriction>
      </xs:simpleType>
      <xs:simpleType name="nomeTipoCliente">
        <xs:restriction base="xs:string">
          <xs:whiteSpace value="collapse"/>
          <xs:minLength value="1"/>
          <xs:maxLength value="100"/>
        </xs:restriction>
      </xs:simpleType>
      <xs:simpleType name="codigoTipoParticipante">
        <xs:restriction base="xs:integer">
          <xs:minInclusive value="0"/>
          <xs:maxExclusive value="9999999999"/>
        </xs:restriction>
      </xs:simpleType>
      <xs:simpleType name="nomeTipoParticipante">
        <xs:restriction base="xs:string">
          <xs:whiteSpace value="collapse"/>
          <xs:minLength value="1"/>
          <xs:maxLength value="100"/>
        </xs:restriction>
      </xs:simpleType>
      <xs:simpleType name="codigoRazaoParticipacao">
        <xs:restriction base="xs:integer">
          <xs:minInclusive value="0"/>
          <xs:maxExclusive value="9999999999"/>
        </xs:restriction>
      </xs:simpleType>
      <xs:simpleType name="nomeRazaoParticipacao">
        <xs:restriction base="xs:string">
          <xs:whiteSpace value="collapse"/>
          <xs:minLength value="1"/>
          <xs:maxLength value="100"/>
        </xs:restriction>
      </xs:simpleType>
      <xs:simpleType name="codigoRegraValidacao">
        <xs:restriction base="xs:string">
          <xs:pattern value="RGR\d+"/>
          <xs:minLength value="8"/>
          <xs:maxLength value="8"/>
        </xs:restriction>
      </xs:simpleType>
      <xs:simpleType name="vinculacao">
        <xs:restriction base="xs:string">
          <xs:pattern value="(Documento|Limite|Parametro|Elemento|Conta|TipoCliente|TipoParticipante|TipoRazaoParticipacao|documento|limite|parametro|elemento|conta|tipocliente|tipoparticipante|tiporazaoparticipacao)"/>
          <xs:minLength value="1"/>
          <xs:maxLength value="21"/>
        </xs:restriction>
      </xs:simpleType>
      <xs:simpleType name="codigoVinculacao">
        <xs:restriction base="xs:string">
          <xs:pattern value="(\d)+(\.[\d]{1,})*"/>
          <xs:minLength value="1"/>
          <xs:maxLength value="20"/>
        </xs:restriction>
      </xs:simpleType>
      <xs:simpleType name="formulaRegra">
        <xs:restriction base="xs:string">
          <xs:minLength value="1"/>
          <xs:maxLength value="30000"/>
        </xs:restriction>
      </xs:simpleType>
      <xs:simpleType name="codigoMensagemValidacao">
        <xs:restriction base="xs:string">
          <xs:pattern value="ELIM\d+"/>
          <xs:minLength value="8"/>
          <xs:maxLength value="8"/>
        </xs:restriction>
      </xs:simpleType>
      <xs:simpleType name="rotulo">
        <xs:restriction base="xs:string">
          <xs:whiteSpace value="collapse"/>
          <xs:minLength value="0"/>
          <xs:maxLength value="50"/>
        </xs:restriction>
      </xs:simpleType>
      <xs:simpleType name="nomeGrupo">
        <xs:restriction base="xs:string">
          <xs:whiteSpace value="collapse"/>
          <xs:minLength value="0"/>
          <xs:maxLength value="10"/>
        </xs:restriction>
      </xs:simpleType>
    </xs:schema>
  </Schema>
  <Map ID="12" Name="2061_20210420" RootElement="documento" SchemaID="Schema3"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xmlMaps" Target="xmlMaps.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1.xml"/><Relationship Id="rId27" Type="http://schemas.openxmlformats.org/officeDocument/2006/relationships/customXml" Target="../customXml/item5.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2847975</xdr:colOff>
          <xdr:row>0</xdr:row>
          <xdr:rowOff>0</xdr:rowOff>
        </xdr:from>
        <xdr:to>
          <xdr:col>5</xdr:col>
          <xdr:colOff>3638550</xdr:colOff>
          <xdr:row>1</xdr:row>
          <xdr:rowOff>146050</xdr:rowOff>
        </xdr:to>
        <xdr:sp macro="" textlink="">
          <xdr:nvSpPr>
            <xdr:cNvPr id="200705" name="cmdMenu" hidden="1">
              <a:extLst>
                <a:ext uri="{63B3BB69-23CF-44E3-9099-C40C66FF867C}">
                  <a14:compatExt spid="_x0000_s200705"/>
                </a:ext>
                <a:ext uri="{FF2B5EF4-FFF2-40B4-BE49-F238E27FC236}">
                  <a16:creationId xmlns:a16="http://schemas.microsoft.com/office/drawing/2014/main" id="{00000000-0008-0000-0300-00000110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2447925</xdr:colOff>
          <xdr:row>3</xdr:row>
          <xdr:rowOff>28575</xdr:rowOff>
        </xdr:from>
        <xdr:to>
          <xdr:col>2</xdr:col>
          <xdr:colOff>3228975</xdr:colOff>
          <xdr:row>5</xdr:row>
          <xdr:rowOff>9525</xdr:rowOff>
        </xdr:to>
        <xdr:sp macro="" textlink="">
          <xdr:nvSpPr>
            <xdr:cNvPr id="201729" name="cmdMenu" hidden="1">
              <a:extLst>
                <a:ext uri="{63B3BB69-23CF-44E3-9099-C40C66FF867C}">
                  <a14:compatExt spid="_x0000_s201729"/>
                </a:ext>
                <a:ext uri="{FF2B5EF4-FFF2-40B4-BE49-F238E27FC236}">
                  <a16:creationId xmlns:a16="http://schemas.microsoft.com/office/drawing/2014/main" id="{00000000-0008-0000-0500-0000011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acen\Desig\LIMITES\Limites2\Leiautes\2061-201906-20190723_16h27m33s_efa53b169069aa0f333616a55035dad7.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P\2061-202307-20231227145915445-HASHXML_dad83775b3b87fd71fb529e8a1841667_HASHXLS_08791b74d8b428f3c9ca2c7b43437038.xlsm" TargetMode="External"/><Relationship Id="rId1" Type="http://schemas.openxmlformats.org/officeDocument/2006/relationships/externalLinkPath" Target="file:///D:\P\2061-202307-20231227145915445-HASHXML_dad83775b3b87fd71fb529e8a1841667_HASHXLS_08791b74d8b428f3c9ca2c7b4343703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bcmg008\S_Desig\Diaci\CORAC\Limites\Sistema%20Limites\Baks_planilhas_geradoras_xml_configuracao\2061-201906-20190710a_comparaXMLsCorretamen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o"/>
      <sheetName val="Instruções"/>
      <sheetName val="Elementos"/>
      <sheetName val="Conta de Captação"/>
      <sheetName val="Alterações-Obs"/>
      <sheetName val="RegrasParaCriarNoXML"/>
      <sheetName val="RegrasNumaDatabase"/>
      <sheetName val="Reincluídas"/>
      <sheetName val="NãoReincluídas"/>
      <sheetName val="NovasRegrasAvulsas"/>
      <sheetName val="LogAlterações"/>
      <sheetName val="Conta de Geração"/>
      <sheetName val="Limites"/>
      <sheetName val="Parâmetros"/>
      <sheetName val="Domínios de Parâmetro"/>
      <sheetName val="Domínios de Elementos"/>
      <sheetName val="Tipo Cliente"/>
      <sheetName val="Tipo Participantes"/>
      <sheetName val="Tipo Razão Participação"/>
      <sheetName val="Elims"/>
    </sheetNames>
    <sheetDataSet>
      <sheetData sheetId="0"/>
      <sheetData sheetId="1"/>
      <sheetData sheetId="2">
        <row r="7">
          <cell r="B7" t="str">
            <v>2</v>
          </cell>
          <cell r="C7" t="str">
            <v>V Contábil/Exposição</v>
          </cell>
        </row>
        <row r="8">
          <cell r="B8">
            <v>3</v>
          </cell>
          <cell r="C8" t="str">
            <v>Perc Aplic Capital</v>
          </cell>
        </row>
        <row r="9">
          <cell r="B9">
            <v>4</v>
          </cell>
          <cell r="C9" t="str">
            <v>Tipo (TABELA 024)</v>
          </cell>
        </row>
        <row r="10">
          <cell r="B10">
            <v>5</v>
          </cell>
          <cell r="C10" t="str">
            <v>ACCPi UTILIZADO</v>
          </cell>
        </row>
        <row r="11">
          <cell r="B11">
            <v>6</v>
          </cell>
          <cell r="C11" t="str">
            <v>RWAcprNBi</v>
          </cell>
        </row>
        <row r="12">
          <cell r="B12">
            <v>7</v>
          </cell>
          <cell r="C12" t="str">
            <v>Faculdade 5% Jurisd.</v>
          </cell>
        </row>
        <row r="13">
          <cell r="B13">
            <v>8</v>
          </cell>
          <cell r="C13" t="str">
            <v>ACCPi JURISDIÇÃO</v>
          </cell>
        </row>
        <row r="14">
          <cell r="B14">
            <v>11</v>
          </cell>
          <cell r="C14" t="str">
            <v>REC INTERM FINANC</v>
          </cell>
        </row>
        <row r="15">
          <cell r="B15">
            <v>12</v>
          </cell>
          <cell r="C15" t="str">
            <v>REC PREST SERVIÇO</v>
          </cell>
        </row>
        <row r="16">
          <cell r="B16">
            <v>13</v>
          </cell>
          <cell r="C16" t="str">
            <v>REC OPER Ñ INCLUIDA</v>
          </cell>
        </row>
        <row r="17">
          <cell r="B17">
            <v>14</v>
          </cell>
          <cell r="C17" t="str">
            <v>DESP INTERM FINANC</v>
          </cell>
        </row>
        <row r="18">
          <cell r="B18">
            <v>15</v>
          </cell>
          <cell r="C18" t="str">
            <v>DESP OPER Ñ INCLUIDA</v>
          </cell>
        </row>
        <row r="19">
          <cell r="B19">
            <v>16</v>
          </cell>
          <cell r="C19" t="str">
            <v>TVM E INST DERIVATIV</v>
          </cell>
        </row>
        <row r="20">
          <cell r="B20">
            <v>17</v>
          </cell>
          <cell r="C20" t="str">
            <v>OP CRED, ARRED, OUTR</v>
          </cell>
        </row>
        <row r="21">
          <cell r="B21">
            <v>18</v>
          </cell>
          <cell r="C21" t="str">
            <v>TVM Ñ CLASSIFICADO</v>
          </cell>
        </row>
        <row r="22">
          <cell r="B22">
            <v>19</v>
          </cell>
          <cell r="C22" t="str">
            <v>TVM CLASSIFICADO</v>
          </cell>
        </row>
        <row r="23">
          <cell r="B23">
            <v>20</v>
          </cell>
          <cell r="C23" t="str">
            <v>PLANO DE NEGÓCIOS</v>
          </cell>
        </row>
        <row r="24">
          <cell r="B24">
            <v>31</v>
          </cell>
          <cell r="C24" t="str">
            <v>Var valor 1º percent</v>
          </cell>
        </row>
        <row r="25">
          <cell r="B25">
            <v>32</v>
          </cell>
          <cell r="C25" t="str">
            <v>Var valor 99 percent</v>
          </cell>
        </row>
        <row r="26">
          <cell r="B26">
            <v>33</v>
          </cell>
          <cell r="C26" t="str">
            <v>Est. PP a 5% do PR</v>
          </cell>
        </row>
        <row r="27">
          <cell r="B27">
            <v>34</v>
          </cell>
          <cell r="C27" t="str">
            <v>Est. PP a 10% do PR</v>
          </cell>
        </row>
        <row r="28">
          <cell r="B28">
            <v>35</v>
          </cell>
          <cell r="C28" t="str">
            <v>Est. PP a 20% do PR</v>
          </cell>
        </row>
        <row r="29">
          <cell r="B29">
            <v>41</v>
          </cell>
          <cell r="C29" t="str">
            <v>Ponderação Exposição</v>
          </cell>
        </row>
        <row r="30">
          <cell r="B30">
            <v>42</v>
          </cell>
          <cell r="C30" t="str">
            <v>Mitigador de Risco</v>
          </cell>
        </row>
        <row r="31">
          <cell r="B31">
            <v>43</v>
          </cell>
          <cell r="C31" t="str">
            <v>Fator de Conversão</v>
          </cell>
        </row>
        <row r="32">
          <cell r="B32">
            <v>45</v>
          </cell>
          <cell r="C32" t="str">
            <v>Cod sub conta</v>
          </cell>
        </row>
        <row r="33">
          <cell r="B33">
            <v>46</v>
          </cell>
          <cell r="C33" t="str">
            <v>Vr.Prov.Ad.Rec Rd Ap</v>
          </cell>
        </row>
        <row r="34">
          <cell r="B34">
            <v>51</v>
          </cell>
          <cell r="C34" t="str">
            <v>VaR - Cenário Normal</v>
          </cell>
        </row>
        <row r="35">
          <cell r="B35">
            <v>52</v>
          </cell>
          <cell r="C35" t="str">
            <v>VaR - Estressado</v>
          </cell>
        </row>
        <row r="36">
          <cell r="B36">
            <v>54</v>
          </cell>
          <cell r="C36" t="str">
            <v>Fator Risco</v>
          </cell>
        </row>
        <row r="37">
          <cell r="B37">
            <v>55</v>
          </cell>
          <cell r="C37" t="str">
            <v>Op. Excl. Margens</v>
          </cell>
        </row>
        <row r="38">
          <cell r="B38">
            <v>56</v>
          </cell>
          <cell r="C38" t="str">
            <v>Opção Mod Int IRRBB</v>
          </cell>
        </row>
        <row r="39">
          <cell r="B39">
            <v>57</v>
          </cell>
          <cell r="C39" t="str">
            <v>Periodo Manutenção</v>
          </cell>
        </row>
        <row r="40">
          <cell r="B40">
            <v>58</v>
          </cell>
          <cell r="C40" t="str">
            <v>Trat. Cap. Próprio</v>
          </cell>
        </row>
        <row r="41">
          <cell r="B41">
            <v>59</v>
          </cell>
          <cell r="C41" t="str">
            <v>Vr. Perdas e Ganhos</v>
          </cell>
        </row>
        <row r="42">
          <cell r="B42">
            <v>61</v>
          </cell>
          <cell r="C42" t="str">
            <v>Cód Incl Vr Op Limit</v>
          </cell>
        </row>
        <row r="43">
          <cell r="B43">
            <v>62</v>
          </cell>
          <cell r="C43" t="str">
            <v>Sistema de Registro</v>
          </cell>
        </row>
        <row r="44">
          <cell r="B44">
            <v>63</v>
          </cell>
          <cell r="C44" t="str">
            <v>Vr. Bruto para LEC</v>
          </cell>
        </row>
        <row r="45">
          <cell r="B45">
            <v>64</v>
          </cell>
          <cell r="C45" t="str">
            <v>Parc. Mitigada LEC</v>
          </cell>
        </row>
        <row r="46">
          <cell r="B46">
            <v>65</v>
          </cell>
          <cell r="C46" t="str">
            <v>Parc.Exp. Compensada</v>
          </cell>
        </row>
        <row r="47">
          <cell r="B47">
            <v>66</v>
          </cell>
          <cell r="C47" t="str">
            <v>Tipo Exposição</v>
          </cell>
        </row>
        <row r="48">
          <cell r="B48">
            <v>67</v>
          </cell>
          <cell r="C48" t="str">
            <v>Carteira - Neg/Banc</v>
          </cell>
        </row>
        <row r="49">
          <cell r="B49">
            <v>68</v>
          </cell>
          <cell r="C49" t="str">
            <v>Crédito Int/Ext</v>
          </cell>
        </row>
        <row r="50">
          <cell r="B50">
            <v>69</v>
          </cell>
          <cell r="C50" t="str">
            <v>Tipo Part. Excepcion</v>
          </cell>
        </row>
        <row r="51">
          <cell r="B51">
            <v>70</v>
          </cell>
          <cell r="C51" t="str">
            <v>Vr.Bruto Exp.Agreg</v>
          </cell>
        </row>
        <row r="52">
          <cell r="B52">
            <v>71</v>
          </cell>
          <cell r="C52" t="str">
            <v>Vr.Agreg.Mitigadores</v>
          </cell>
        </row>
        <row r="53">
          <cell r="B53">
            <v>72</v>
          </cell>
          <cell r="C53" t="str">
            <v>Qde Clientes Agreg.</v>
          </cell>
        </row>
        <row r="54">
          <cell r="B54">
            <v>76</v>
          </cell>
          <cell r="C54" t="str">
            <v>Data Maior Exposição</v>
          </cell>
        </row>
        <row r="55">
          <cell r="B55">
            <v>81</v>
          </cell>
          <cell r="C55" t="str">
            <v>País</v>
          </cell>
        </row>
        <row r="56">
          <cell r="B56">
            <v>83</v>
          </cell>
          <cell r="C56" t="str">
            <v>Moeda</v>
          </cell>
        </row>
        <row r="57">
          <cell r="B57">
            <v>85</v>
          </cell>
          <cell r="C57" t="str">
            <v>CNPJ Coop Sing Fil</v>
          </cell>
        </row>
        <row r="58">
          <cell r="B58">
            <v>86</v>
          </cell>
          <cell r="C58" t="str">
            <v>PR NI Coop Sing Fil</v>
          </cell>
        </row>
        <row r="59">
          <cell r="B59">
            <v>87</v>
          </cell>
          <cell r="C59" t="str">
            <v>Ctrapte Suj LEC Alt.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ções"/>
      <sheetName val="ComparaArquivos"/>
      <sheetName val="Documento"/>
      <sheetName val="LogAlterações"/>
      <sheetName val="AbasPorDocumento"/>
      <sheetName val="Rascunho"/>
      <sheetName val="AlteraçõesFuturas"/>
      <sheetName val="Elementos"/>
      <sheetName val="Conta de Captação"/>
      <sheetName val="Conta de Geração"/>
      <sheetName val="NovasRegrasAvulsas"/>
      <sheetName val="RegrasNumaDatabase"/>
      <sheetName val="RegrasParaCriarNoXML"/>
      <sheetName val="Reincluídas"/>
      <sheetName val="NãoReincluídas"/>
      <sheetName val="LEC"/>
      <sheetName val="LCSP"/>
      <sheetName val="Limites"/>
      <sheetName val="Parâmetros"/>
      <sheetName val="Domínios de Parâmetro"/>
      <sheetName val="Domínios de Elementos"/>
      <sheetName val="Tipo Cliente"/>
      <sheetName val="Tipo Participantes"/>
      <sheetName val="Tipo Razão Participação"/>
      <sheetName val="Elims"/>
      <sheetName val="CodigosDeRegras"/>
      <sheetName val="2061-202307-20231227145915445-H"/>
    </sheetNames>
    <sheetDataSet>
      <sheetData sheetId="0"/>
      <sheetData sheetId="1"/>
      <sheetData sheetId="2">
        <row r="8">
          <cell r="M8" t="str">
            <v>arquivo 1: C:\Users\desig.cateb\Desktop\2061-202307-20240104_10h13m47s-HASHXML_7d46c875b85cae063f70d8756ad17e64_HASHXLS_4e26ab3d149ea823fb29b6883802630f.xml</v>
          </cell>
        </row>
      </sheetData>
      <sheetData sheetId="3">
        <row r="5">
          <cell r="B5" t="str">
            <v>Mais ajustes em contas de geração</v>
          </cell>
        </row>
      </sheetData>
      <sheetData sheetId="4"/>
      <sheetData sheetId="5"/>
      <sheetData sheetId="6"/>
      <sheetData sheetId="7">
        <row r="7">
          <cell r="B7" t="str">
            <v>2</v>
          </cell>
          <cell r="C7" t="str">
            <v>V Contábil/Exposição</v>
          </cell>
          <cell r="G7" t="str">
            <v>decimal_17_2</v>
          </cell>
          <cell r="H7" t="str">
            <v>ELIM0961</v>
          </cell>
        </row>
        <row r="8">
          <cell r="B8">
            <v>3</v>
          </cell>
          <cell r="C8" t="str">
            <v>Perc Aplic Capital</v>
          </cell>
          <cell r="G8" t="str">
            <v/>
          </cell>
        </row>
        <row r="9">
          <cell r="B9">
            <v>4</v>
          </cell>
          <cell r="C9" t="str">
            <v>Tipo(TABELA 024)</v>
          </cell>
        </row>
        <row r="10">
          <cell r="B10">
            <v>5</v>
          </cell>
          <cell r="C10" t="str">
            <v>ACCPi UTILIZADO</v>
          </cell>
          <cell r="G10" t="str">
            <v>decimal_17_4</v>
          </cell>
          <cell r="H10" t="str">
            <v>ELIM0962</v>
          </cell>
        </row>
        <row r="11">
          <cell r="B11">
            <v>6</v>
          </cell>
          <cell r="C11" t="str">
            <v>RWAcprNBi</v>
          </cell>
          <cell r="G11" t="str">
            <v>decimal_17_2</v>
          </cell>
          <cell r="H11" t="str">
            <v>ELIM0961</v>
          </cell>
        </row>
        <row r="12">
          <cell r="B12">
            <v>7</v>
          </cell>
          <cell r="C12" t="str">
            <v>Faculdade 5% Jurisd.</v>
          </cell>
          <cell r="G12" t="str">
            <v/>
          </cell>
          <cell r="H12" t="str">
            <v/>
          </cell>
        </row>
        <row r="13">
          <cell r="B13">
            <v>8</v>
          </cell>
          <cell r="C13" t="str">
            <v>ACCPi JURISDIÇÃO</v>
          </cell>
          <cell r="G13" t="str">
            <v>decimal_17_4</v>
          </cell>
          <cell r="H13" t="str">
            <v>ELIM0962</v>
          </cell>
        </row>
        <row r="14">
          <cell r="B14" t="str">
            <v>9</v>
          </cell>
          <cell r="C14" t="str">
            <v>Forma Det Inst Cap</v>
          </cell>
          <cell r="G14" t="str">
            <v>inteiro</v>
          </cell>
          <cell r="H14" t="str">
            <v>ELIM0012</v>
          </cell>
        </row>
        <row r="15">
          <cell r="B15">
            <v>11</v>
          </cell>
          <cell r="C15" t="str">
            <v>REC INTERM FINANC</v>
          </cell>
          <cell r="G15" t="str">
            <v>decimal_17_2</v>
          </cell>
          <cell r="H15" t="str">
            <v>ELIM0961</v>
          </cell>
        </row>
        <row r="16">
          <cell r="B16">
            <v>12</v>
          </cell>
          <cell r="C16" t="str">
            <v>REC PREST SERVIÇO</v>
          </cell>
          <cell r="G16" t="str">
            <v>decimal_17_2</v>
          </cell>
          <cell r="H16" t="str">
            <v>ELIM0961</v>
          </cell>
        </row>
        <row r="17">
          <cell r="B17">
            <v>13</v>
          </cell>
          <cell r="C17" t="str">
            <v>REC OPER Ñ INCLUIDA</v>
          </cell>
          <cell r="G17" t="str">
            <v>decimal_17_2</v>
          </cell>
          <cell r="H17" t="str">
            <v>ELIM0961</v>
          </cell>
        </row>
        <row r="18">
          <cell r="B18">
            <v>14</v>
          </cell>
          <cell r="C18" t="str">
            <v>DESP INTERM FINANC</v>
          </cell>
          <cell r="G18" t="str">
            <v>decimal_17_2</v>
          </cell>
          <cell r="H18" t="str">
            <v>ELIM0961</v>
          </cell>
        </row>
        <row r="19">
          <cell r="B19">
            <v>15</v>
          </cell>
          <cell r="C19" t="str">
            <v>DESP OPER Ñ INCLUIDA</v>
          </cell>
          <cell r="G19" t="str">
            <v>decimal_17_2</v>
          </cell>
          <cell r="H19" t="str">
            <v>ELIM0961</v>
          </cell>
        </row>
        <row r="20">
          <cell r="B20">
            <v>16</v>
          </cell>
          <cell r="C20" t="str">
            <v>TVM E INST DERIVATIV</v>
          </cell>
          <cell r="G20" t="str">
            <v>decimal_17_2</v>
          </cell>
          <cell r="H20" t="str">
            <v>ELIM0961</v>
          </cell>
        </row>
        <row r="21">
          <cell r="B21">
            <v>17</v>
          </cell>
          <cell r="C21" t="str">
            <v>OP CRED, ARRED, OUTR</v>
          </cell>
          <cell r="G21" t="str">
            <v>decimal_17_2</v>
          </cell>
          <cell r="H21" t="str">
            <v>ELIM0961</v>
          </cell>
        </row>
        <row r="22">
          <cell r="B22">
            <v>18</v>
          </cell>
          <cell r="C22" t="str">
            <v>TVM Ñ CLASSIFICADO</v>
          </cell>
          <cell r="G22" t="str">
            <v>decimal_17_2</v>
          </cell>
          <cell r="H22" t="str">
            <v>ELIM0961</v>
          </cell>
        </row>
        <row r="23">
          <cell r="B23">
            <v>19</v>
          </cell>
          <cell r="C23" t="str">
            <v>TVM CLASSIFICADO</v>
          </cell>
          <cell r="G23" t="str">
            <v>decimal_17_2</v>
          </cell>
          <cell r="H23" t="str">
            <v>ELIM0961</v>
          </cell>
        </row>
        <row r="24">
          <cell r="B24">
            <v>20</v>
          </cell>
          <cell r="C24" t="str">
            <v>PLANO DE NEGÓCIOS</v>
          </cell>
          <cell r="G24" t="str">
            <v>decimal_17_2</v>
          </cell>
          <cell r="H24" t="str">
            <v>ELIM0961</v>
          </cell>
        </row>
        <row r="25">
          <cell r="B25">
            <v>31</v>
          </cell>
          <cell r="C25" t="str">
            <v>Var valor 1º percent</v>
          </cell>
          <cell r="G25" t="str">
            <v>decimal_17_2</v>
          </cell>
          <cell r="H25" t="str">
            <v>ELIM0961</v>
          </cell>
        </row>
        <row r="26">
          <cell r="B26">
            <v>32</v>
          </cell>
          <cell r="C26" t="str">
            <v>Var valor 99 percent</v>
          </cell>
          <cell r="G26" t="str">
            <v>decimal_17_2</v>
          </cell>
          <cell r="H26" t="str">
            <v>ELIM0961</v>
          </cell>
        </row>
        <row r="27">
          <cell r="B27">
            <v>33</v>
          </cell>
          <cell r="C27" t="str">
            <v>Est. PP a 5% do PR</v>
          </cell>
        </row>
        <row r="28">
          <cell r="B28">
            <v>34</v>
          </cell>
          <cell r="C28" t="str">
            <v>Est. PP a 10% do PR</v>
          </cell>
        </row>
        <row r="29">
          <cell r="B29">
            <v>35</v>
          </cell>
          <cell r="C29" t="str">
            <v>Est. PP a 20% do PR</v>
          </cell>
        </row>
        <row r="30">
          <cell r="B30">
            <v>41</v>
          </cell>
          <cell r="C30" t="str">
            <v>Ponderação Exposição</v>
          </cell>
          <cell r="G30" t="str">
            <v/>
          </cell>
          <cell r="H30" t="str">
            <v/>
          </cell>
        </row>
        <row r="31">
          <cell r="B31">
            <v>42</v>
          </cell>
          <cell r="C31" t="str">
            <v>Mitigador de Risco</v>
          </cell>
          <cell r="G31" t="str">
            <v/>
          </cell>
          <cell r="H31" t="str">
            <v/>
          </cell>
        </row>
        <row r="32">
          <cell r="B32">
            <v>43</v>
          </cell>
          <cell r="C32" t="str">
            <v>Fator de Conversão</v>
          </cell>
          <cell r="G32" t="str">
            <v/>
          </cell>
          <cell r="H32" t="str">
            <v/>
          </cell>
        </row>
        <row r="33">
          <cell r="B33">
            <v>45</v>
          </cell>
          <cell r="C33" t="str">
            <v>Cod sub conta</v>
          </cell>
          <cell r="G33" t="str">
            <v/>
          </cell>
          <cell r="H33" t="str">
            <v/>
          </cell>
        </row>
        <row r="34">
          <cell r="B34">
            <v>46</v>
          </cell>
          <cell r="C34" t="str">
            <v>Vr.Prov.Ad.Rec Rd Ap</v>
          </cell>
          <cell r="G34" t="str">
            <v>decimal_17_2</v>
          </cell>
          <cell r="H34" t="str">
            <v>ELIM0961</v>
          </cell>
        </row>
        <row r="35">
          <cell r="B35" t="str">
            <v>47</v>
          </cell>
          <cell r="C35" t="str">
            <v>Lim. Máx. Alav. Fundo</v>
          </cell>
          <cell r="G35" t="str">
            <v>decimal_17_2</v>
          </cell>
          <cell r="H35" t="str">
            <v>ELIM0961</v>
          </cell>
        </row>
        <row r="36">
          <cell r="B36">
            <v>51</v>
          </cell>
          <cell r="C36" t="str">
            <v>VaR - Cenário Normal</v>
          </cell>
          <cell r="G36" t="str">
            <v>decimal_17_2</v>
          </cell>
          <cell r="H36" t="str">
            <v>ELIM0961</v>
          </cell>
        </row>
        <row r="37">
          <cell r="B37">
            <v>52</v>
          </cell>
          <cell r="C37" t="str">
            <v>VaR - Estressado</v>
          </cell>
          <cell r="G37" t="str">
            <v>decimal_17_2</v>
          </cell>
          <cell r="H37" t="str">
            <v>ELIM0961</v>
          </cell>
        </row>
        <row r="38">
          <cell r="B38">
            <v>54</v>
          </cell>
          <cell r="C38" t="str">
            <v>Fator Risco</v>
          </cell>
          <cell r="G38" t="str">
            <v/>
          </cell>
          <cell r="H38" t="str">
            <v/>
          </cell>
        </row>
        <row r="39">
          <cell r="B39">
            <v>55</v>
          </cell>
          <cell r="C39" t="str">
            <v>Op. Excl. Margens</v>
          </cell>
          <cell r="G39" t="str">
            <v/>
          </cell>
          <cell r="H39" t="str">
            <v/>
          </cell>
        </row>
        <row r="40">
          <cell r="B40">
            <v>56</v>
          </cell>
          <cell r="C40" t="str">
            <v>Opção Mod Int IRRBB</v>
          </cell>
          <cell r="G40" t="str">
            <v/>
          </cell>
          <cell r="H40" t="str">
            <v/>
          </cell>
        </row>
        <row r="41">
          <cell r="B41">
            <v>57</v>
          </cell>
          <cell r="C41" t="str">
            <v>Periodo Manutenção</v>
          </cell>
          <cell r="G41" t="str">
            <v>inteiro</v>
          </cell>
          <cell r="H41" t="str">
            <v>ELIM0012</v>
          </cell>
        </row>
        <row r="42">
          <cell r="B42">
            <v>58</v>
          </cell>
          <cell r="C42" t="str">
            <v>Trat. Cap. Próprio</v>
          </cell>
          <cell r="G42" t="str">
            <v/>
          </cell>
          <cell r="H42" t="str">
            <v/>
          </cell>
        </row>
        <row r="43">
          <cell r="B43">
            <v>59</v>
          </cell>
          <cell r="C43" t="str">
            <v>Vr. Perdas e Ganhos</v>
          </cell>
          <cell r="G43" t="str">
            <v>decimal_17_2</v>
          </cell>
          <cell r="H43" t="str">
            <v>ELIM0961</v>
          </cell>
        </row>
        <row r="44">
          <cell r="B44">
            <v>61</v>
          </cell>
          <cell r="C44" t="str">
            <v>Cód Incl Vr Op Limit</v>
          </cell>
          <cell r="G44" t="str">
            <v/>
          </cell>
          <cell r="H44" t="str">
            <v/>
          </cell>
        </row>
        <row r="45">
          <cell r="B45">
            <v>62</v>
          </cell>
          <cell r="C45" t="str">
            <v>Sistema de Registro</v>
          </cell>
          <cell r="G45" t="str">
            <v/>
          </cell>
          <cell r="H45" t="str">
            <v/>
          </cell>
        </row>
        <row r="46">
          <cell r="B46">
            <v>63</v>
          </cell>
          <cell r="C46" t="str">
            <v>Vr. Bruto para LEC</v>
          </cell>
          <cell r="G46" t="str">
            <v>decimal_17_2</v>
          </cell>
          <cell r="H46" t="str">
            <v>ELIM0961</v>
          </cell>
        </row>
        <row r="47">
          <cell r="B47">
            <v>64</v>
          </cell>
          <cell r="C47" t="str">
            <v>Parc. Mitigada LEC</v>
          </cell>
          <cell r="G47" t="str">
            <v>decimal_17_2</v>
          </cell>
          <cell r="H47" t="str">
            <v>ELIM0961</v>
          </cell>
        </row>
        <row r="48">
          <cell r="B48">
            <v>65</v>
          </cell>
          <cell r="C48" t="str">
            <v>Parc.Exp. Compensada</v>
          </cell>
          <cell r="G48" t="str">
            <v>decimal_17_2</v>
          </cell>
          <cell r="H48" t="str">
            <v>ELIM0961</v>
          </cell>
        </row>
        <row r="49">
          <cell r="B49">
            <v>66</v>
          </cell>
          <cell r="C49" t="str">
            <v>Tipo Exposição</v>
          </cell>
          <cell r="G49" t="str">
            <v/>
          </cell>
          <cell r="H49" t="str">
            <v/>
          </cell>
        </row>
        <row r="50">
          <cell r="B50">
            <v>67</v>
          </cell>
          <cell r="C50" t="str">
            <v>Carteira - Neg/Banc</v>
          </cell>
          <cell r="G50" t="str">
            <v/>
          </cell>
          <cell r="H50" t="str">
            <v/>
          </cell>
        </row>
        <row r="51">
          <cell r="B51">
            <v>68</v>
          </cell>
          <cell r="C51" t="str">
            <v>Crédito Int/Ext</v>
          </cell>
          <cell r="G51" t="str">
            <v/>
          </cell>
          <cell r="H51" t="str">
            <v/>
          </cell>
        </row>
        <row r="52">
          <cell r="B52">
            <v>69</v>
          </cell>
          <cell r="C52" t="str">
            <v>Tipo Part. Excepcion</v>
          </cell>
          <cell r="G52" t="str">
            <v/>
          </cell>
          <cell r="H52" t="str">
            <v/>
          </cell>
        </row>
        <row r="53">
          <cell r="B53">
            <v>70</v>
          </cell>
          <cell r="C53" t="str">
            <v>Vr.Bruto Exp.Agreg</v>
          </cell>
          <cell r="G53" t="str">
            <v>decimal_17_2</v>
          </cell>
          <cell r="H53" t="str">
            <v>ELIM0961</v>
          </cell>
        </row>
        <row r="54">
          <cell r="B54">
            <v>71</v>
          </cell>
          <cell r="C54" t="str">
            <v>Vr.Agreg.Mitigadores</v>
          </cell>
          <cell r="G54" t="str">
            <v>decimal_17_2</v>
          </cell>
          <cell r="H54" t="str">
            <v>ELIM0961</v>
          </cell>
        </row>
        <row r="55">
          <cell r="B55">
            <v>72</v>
          </cell>
          <cell r="C55" t="str">
            <v>Qde Clientes Agreg.</v>
          </cell>
          <cell r="G55" t="str">
            <v>inteiro</v>
          </cell>
          <cell r="H55" t="str">
            <v>ELIM0012</v>
          </cell>
        </row>
        <row r="56">
          <cell r="B56">
            <v>76</v>
          </cell>
          <cell r="C56" t="str">
            <v>Data Maior Exposição</v>
          </cell>
          <cell r="G56" t="str">
            <v>inteiro</v>
          </cell>
          <cell r="H56" t="str">
            <v>ELIM0012</v>
          </cell>
        </row>
        <row r="57">
          <cell r="B57">
            <v>81</v>
          </cell>
          <cell r="C57" t="str">
            <v>País</v>
          </cell>
          <cell r="G57" t="str">
            <v/>
          </cell>
          <cell r="H57" t="str">
            <v/>
          </cell>
        </row>
        <row r="58">
          <cell r="B58">
            <v>83</v>
          </cell>
          <cell r="C58" t="str">
            <v>Moeda</v>
          </cell>
          <cell r="G58" t="str">
            <v/>
          </cell>
          <cell r="H58" t="str">
            <v/>
          </cell>
        </row>
        <row r="59">
          <cell r="B59">
            <v>85</v>
          </cell>
          <cell r="C59" t="str">
            <v>CNPJ Coop Sing Fil</v>
          </cell>
          <cell r="G59" t="str">
            <v>inteiro</v>
          </cell>
          <cell r="H59" t="str">
            <v>ELIM0012</v>
          </cell>
        </row>
        <row r="60">
          <cell r="B60">
            <v>86</v>
          </cell>
          <cell r="C60" t="str">
            <v>PR NI Coop Sing Fil</v>
          </cell>
          <cell r="G60" t="str">
            <v>decimal_17_2</v>
          </cell>
          <cell r="H60" t="str">
            <v>ELIM0961</v>
          </cell>
        </row>
        <row r="61">
          <cell r="B61">
            <v>87</v>
          </cell>
          <cell r="C61" t="str">
            <v>Ctrapte Suj LEC Alt.</v>
          </cell>
          <cell r="G61" t="str">
            <v/>
          </cell>
          <cell r="H61" t="str">
            <v/>
          </cell>
        </row>
        <row r="62">
          <cell r="B62">
            <v>91</v>
          </cell>
          <cell r="C62" t="str">
            <v>Cat. Port. Eleg. IRB</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4">
          <cell r="A4">
            <v>638</v>
          </cell>
          <cell r="B4">
            <v>638</v>
          </cell>
        </row>
        <row r="5">
          <cell r="A5" t="str">
            <v>ELIMs</v>
          </cell>
          <cell r="B5" t="str">
            <v>Descrição</v>
          </cell>
        </row>
        <row r="6">
          <cell r="A6" t="str">
            <v>ELIM0007</v>
          </cell>
          <cell r="B6" t="str">
            <v>Parâmetros informados no documento inválidos: [lista]</v>
          </cell>
        </row>
        <row r="7">
          <cell r="A7" t="str">
            <v>ELIM0009</v>
          </cell>
          <cell r="B7" t="str">
            <v>Contas inválidas informadas no documento: [lista]</v>
          </cell>
        </row>
        <row r="8">
          <cell r="A8" t="str">
            <v>ELIM0012</v>
          </cell>
          <cell r="B8" t="str">
            <v>Informado valor em formato inteiro inválido.</v>
          </cell>
        </row>
        <row r="9">
          <cell r="A9" t="str">
            <v>ELIM0013</v>
          </cell>
          <cell r="B9" t="str">
            <v>Valor informado para conta difere do somatório dos seus detalhamentos</v>
          </cell>
        </row>
        <row r="10">
          <cell r="A10" t="str">
            <v>ELIM0016</v>
          </cell>
          <cell r="B10" t="str">
            <v>Valor informado para o saldo da conta difere do resultado esperado a partir de sua fórmula</v>
          </cell>
        </row>
        <row r="11">
          <cell r="A11" t="str">
            <v>ELIM0020</v>
          </cell>
          <cell r="B11" t="str">
            <v>Contas repetidas informadas no documento: [lista]</v>
          </cell>
        </row>
        <row r="12">
          <cell r="A12" t="str">
            <v>ELIM0026</v>
          </cell>
          <cell r="B12" t="str">
            <v>Valor informado para a conta não pode assumir valor negativo</v>
          </cell>
        </row>
        <row r="13">
          <cell r="A13" t="str">
            <v>ELIM0027</v>
          </cell>
          <cell r="B13" t="str">
            <v>Parâmetro infomado no documento deve ser 'S' ou 'N'</v>
          </cell>
        </row>
        <row r="14">
          <cell r="A14" t="str">
            <v>ELIM0028</v>
          </cell>
          <cell r="B14" t="str">
            <v>Parâmetro 'Fator F' não informado. Instituição submetida ao limite 05 deve informá-lo.</v>
          </cell>
        </row>
        <row r="15">
          <cell r="A15" t="str">
            <v>ELIM0029</v>
          </cell>
          <cell r="B15" t="str">
            <v>Valor informado para parâmetro 'Fator F' é inválido para o tipo de instituição financeira.</v>
          </cell>
        </row>
        <row r="16">
          <cell r="A16" t="str">
            <v>ELIM0030</v>
          </cell>
          <cell r="B16" t="str">
            <v>Parâmetro 'Opção pelo adicional do Fator F' não informado. Cooperativa de crédito deve informá-lo.</v>
          </cell>
        </row>
        <row r="17">
          <cell r="A17" t="str">
            <v>ELIM0031</v>
          </cell>
          <cell r="B17" t="str">
            <v>Parâmetro 'Opção da metodologia de risco operacional' não informado. Instituição submetida ao limite 05 deve informá-lo.</v>
          </cell>
        </row>
        <row r="18">
          <cell r="A18" t="str">
            <v>ELIM0032</v>
          </cell>
          <cell r="B18" t="str">
            <v>Valor informado para parâmetro 'Fator F' é inválido para o tipo da instituição financeira.</v>
          </cell>
        </row>
        <row r="19">
          <cell r="A19" t="str">
            <v>ELIM0033</v>
          </cell>
          <cell r="B19" t="str">
            <v>Valor informado para parâmetro 'Fator F' não é válido para instituição optante pelo adicional do Fator F.</v>
          </cell>
        </row>
        <row r="20">
          <cell r="A20" t="str">
            <v>ELIM0034</v>
          </cell>
          <cell r="B20" t="str">
            <v>Valor informado para parâmetro 'Fator F' não é válido para instituição não optante pelo adicional do Fator F.</v>
          </cell>
        </row>
        <row r="21">
          <cell r="A21" t="str">
            <v>ELIM0035</v>
          </cell>
          <cell r="B21" t="str">
            <v>Valor informado para conta 101 é inválido. Valor deve ser diferente de zero.</v>
          </cell>
        </row>
        <row r="22">
          <cell r="A22" t="str">
            <v>ELIM0036</v>
          </cell>
          <cell r="B22" t="str">
            <v>Valor informado para conta 102 é inválido. Valor deve ser diferente de zero.</v>
          </cell>
        </row>
        <row r="23">
          <cell r="A23" t="str">
            <v>ELIM0037</v>
          </cell>
          <cell r="B23" t="str">
            <v>Valor informado para conta 900 é inválido. Valor deve maior do que zero.</v>
          </cell>
        </row>
        <row r="24">
          <cell r="A24" t="str">
            <v>ELIM0038</v>
          </cell>
          <cell r="B24" t="str">
            <v>Valor informado para conta 960 é inválido. Valor da conta 960 (R$ VALOR1) deve ser igual, em valor absoluto, ao da conta 105 (R$ VALOR2).</v>
          </cell>
        </row>
        <row r="25">
          <cell r="A25" t="str">
            <v>ELIM0039</v>
          </cell>
          <cell r="B25" t="str">
            <v>Valor informado para conta 105 é inválido. Valor da conta 105 deve ser igual a zero quando o valor da conta 960 for maior ou igual a zero.</v>
          </cell>
        </row>
        <row r="26">
          <cell r="A26" t="str">
            <v>ELIM0040</v>
          </cell>
          <cell r="B26" t="str">
            <v>Valor informado para conta 120 é inválido. Valor da conta 120, quando positivo, deve limitar-se ao maior valor entre zero e o saldo da conta 110.</v>
          </cell>
        </row>
        <row r="27">
          <cell r="A27" t="str">
            <v>ELIM0042</v>
          </cell>
          <cell r="B27" t="str">
            <v>Parâmetro Nome do responsável pelo envio do documento não informado.</v>
          </cell>
        </row>
        <row r="28">
          <cell r="A28" t="str">
            <v>ELIM0043</v>
          </cell>
          <cell r="B28" t="str">
            <v>Parâmetro Telefone do responsável pelo envio do documento não informado.</v>
          </cell>
        </row>
        <row r="29">
          <cell r="A29" t="str">
            <v>ELIM0044</v>
          </cell>
          <cell r="B29" t="str">
            <v>Valor informado para o parâmetro de Inclusão ou Alteração de documento incompatível com situação do documento na data-base informada.</v>
          </cell>
        </row>
        <row r="30">
          <cell r="A30" t="str">
            <v>ELIM0045</v>
          </cell>
          <cell r="B30" t="str">
            <v>Parâmetro de Indicador de inclusão ou alteração de documento não informado.</v>
          </cell>
        </row>
        <row r="31">
          <cell r="A31" t="str">
            <v>ELIM0046</v>
          </cell>
          <cell r="B31" t="str">
            <v>Valor informado para a conta não pode assumir valor positivo</v>
          </cell>
        </row>
        <row r="32">
          <cell r="A32" t="str">
            <v>ELIM0049</v>
          </cell>
          <cell r="B32" t="str">
            <v>Parâmetro email do responsável pelo envio do documento não informado.</v>
          </cell>
        </row>
        <row r="33">
          <cell r="A33" t="str">
            <v>ELIM0050</v>
          </cell>
          <cell r="B33" t="str">
            <v>O SALDO DA CONTA 705 NãO É COMPATÍVEL COM O RESULTADO DA MULTIPLICAÇãO DO FATOR F INFORMADO PELO SALDO DA CONTA 700.</v>
          </cell>
        </row>
        <row r="34">
          <cell r="A34" t="str">
            <v>ELIM0051</v>
          </cell>
          <cell r="B34" t="str">
            <v>O SALDO DA CONTA 110.04 ULTRAPASSOU O LIMITE DE 15% DO PR DE NÍVEL 1.</v>
          </cell>
        </row>
        <row r="35">
          <cell r="A35" t="str">
            <v>ELIM0052</v>
          </cell>
          <cell r="B35" t="str">
            <v>O SALDO DA CONTA 720 NãO É COMPATÍVEL COM O SOMATÓRIO DO SALDO DAS CONTAS 705, 710 E 715.</v>
          </cell>
        </row>
        <row r="36">
          <cell r="A36" t="str">
            <v>ELIM0053</v>
          </cell>
          <cell r="B36" t="str">
            <v>SALDO DA CONTA 872 INCOMPATÍVEL COM A MÉDIA PONDERADA PELOS BETAS DOS IE E IAE DAS DIFERENTES LINHAS DE NEGÓCIO.</v>
          </cell>
        </row>
        <row r="37">
          <cell r="A37" t="str">
            <v>ELIM0054</v>
          </cell>
          <cell r="B37" t="str">
            <v>SALDO DA CONTA 873 INCOMPATÍVEL COM A MÉDIA PONDERADA PELOS BETAS DOS IE E IAE DAS DIFERENTES LINHAS DE NEGÓCIO.</v>
          </cell>
        </row>
        <row r="38">
          <cell r="A38" t="str">
            <v>ELIM0055</v>
          </cell>
          <cell r="B38" t="str">
            <v>SALDO DA CONTA 871 INCOMPATÍVEL COM A MÉDIA PONDERADA PELO FATOR 0,15 DOS IE.</v>
          </cell>
        </row>
        <row r="39">
          <cell r="A39" t="str">
            <v>ELIM0056</v>
          </cell>
          <cell r="B39" t="str">
            <v>SOMATÓRIO DOS SALDOS DAS CONTAS 120.07 E 120.02 DEDUZIDO DO SALDO DA CONTA 120.03 INCOMPATÍVEL COM O LIMITE DE 50% DO PR DE NÍVEL 1 (50% DO SALDO DA CONTA 110)</v>
          </cell>
        </row>
        <row r="40">
          <cell r="A40" t="str">
            <v>ELIM0057</v>
          </cell>
          <cell r="B40" t="str">
            <v>SALDO DA CONTA 110.06 DEDUZIDO DO SALDO DA CONTA 120.04 INCOMPATÍVEL COM O LIMITE DE 25 DO PR DE NÍVEL 1 (25% DO SALDO DA CONTA 110)</v>
          </cell>
        </row>
        <row r="41">
          <cell r="A41" t="str">
            <v>ELIM0058</v>
          </cell>
          <cell r="B41" t="str">
            <v>SALDO DA CONTA 890 INCOMPATÍVEL COM O RESULTADO DE SUA FÓRMULA.</v>
          </cell>
        </row>
        <row r="42">
          <cell r="A42" t="str">
            <v>ELIM0059</v>
          </cell>
          <cell r="B42" t="str">
            <v>Associações inválidas de elementos à conta</v>
          </cell>
        </row>
        <row r="43">
          <cell r="A43" t="str">
            <v>ELIM0060</v>
          </cell>
          <cell r="B43" t="str">
            <v>Associações inválidas de domínios de elementos à conta</v>
          </cell>
        </row>
        <row r="44">
          <cell r="A44" t="str">
            <v>ELIM0061</v>
          </cell>
          <cell r="B44" t="str">
            <v>Valor informado para o elemento é inválido por ser um valor negativo.</v>
          </cell>
        </row>
        <row r="45">
          <cell r="A45" t="str">
            <v>ELIM0062</v>
          </cell>
          <cell r="B45" t="str">
            <v>Valor informado para o elemento é inválido por ser um valor positivo, para este campo espera-se valores negativos ou zero.</v>
          </cell>
        </row>
        <row r="46">
          <cell r="A46" t="str">
            <v>ELIM0063</v>
          </cell>
          <cell r="B46" t="str">
            <v>Nos meses de junho e dezembro as informações das contas 110.02 e 110.05 devem refletir as informações do balanço (doc. 4016 ou 4026 ou 4046).</v>
          </cell>
        </row>
        <row r="47">
          <cell r="A47" t="str">
            <v>ELIM0064</v>
          </cell>
          <cell r="B47" t="str">
            <v>SALDO DA CONTA 870 INCOMPATÍVEL COM A SOMA DOS SALDOS DAS CONTAS 871 E 874 APÓS APLICAÇãO DO MULTIPLICADOR "Z" APROPRIADO.</v>
          </cell>
        </row>
        <row r="48">
          <cell r="A48" t="str">
            <v>ELIM0065</v>
          </cell>
          <cell r="B48" t="str">
            <v>SALDO DA CONTA 870 INCOMPATÍVEL COM A SOMA DOS SALDOS DAS CONTAS 872 E 874 APÓS APLICAÇãO DO MULTIPLICADOR "Z" APROPRIADO.</v>
          </cell>
        </row>
        <row r="49">
          <cell r="A49" t="str">
            <v>ELIM0066</v>
          </cell>
          <cell r="B49" t="str">
            <v>SALDO DA CONTA 870 INCOMPATÍVEL COM A SOMA DOS SALDOS DAS CONTAS 873 E 874 APÓS APLICAÇãO DO MULTIPLICADOR "Z" APROPRIADO.</v>
          </cell>
        </row>
        <row r="50">
          <cell r="A50" t="str">
            <v>ELIM0067</v>
          </cell>
          <cell r="B50" t="str">
            <v>SALDO DA CONTA 870 INCOMPATÍVEL COM O SALDO DA CONTA 871 APÓS APLICAÇãO DO MULTIPLICADOR "Z" APROPRIADO.</v>
          </cell>
        </row>
        <row r="51">
          <cell r="A51" t="str">
            <v>ELIM0068</v>
          </cell>
          <cell r="B51" t="str">
            <v>SALDO DA CONTA 870 INCOMPATÍVEL COM O SALDO DA CONTA 872 APÓS APLICAÇãO DO MULTIPLICADOR "Z" APROPRIADO.</v>
          </cell>
        </row>
        <row r="52">
          <cell r="A52" t="str">
            <v>ELIM0069</v>
          </cell>
          <cell r="B52" t="str">
            <v>SALDO DA CONTA 870 INCOMPATÍVEL COM O SALDO DA CONTA 873 APÓS APLICAÇãO DO MULTIPLICADOR "Z" APROPRIADO.</v>
          </cell>
        </row>
        <row r="53">
          <cell r="A53" t="str">
            <v>ELIM0071</v>
          </cell>
          <cell r="B53" t="str">
            <v>A soma das Receitas de Intermediação Financeira (elemento 11), Receitas de Prestação de Serviços (elemento 12), Plano de Negócios (elemento 20), subtraída das Despesas de Intermediação Financeira (elemento 14) e Ganho e Perdas com Alienação de TVM (elemento 16) apresenta valor diferente do saldo da conta 871.10.00</v>
          </cell>
        </row>
        <row r="54">
          <cell r="A54" t="str">
            <v>ELIM0072</v>
          </cell>
          <cell r="B54" t="str">
            <v>A soma das Receitas de Intermediação Financeira (elemento 11), Receitas de Prestação de Serviços (elemento 12), Plano de Negócios (elemento 20), subtraída das Despesas de Intermediação Financeira (elemento 14) e Ganho e Perdas com Alienação de TVM (elemento 16) apresenta valor diferente do saldo da conta 871.20.00</v>
          </cell>
        </row>
        <row r="55">
          <cell r="A55" t="str">
            <v>ELIM0073</v>
          </cell>
          <cell r="B55" t="str">
            <v>A soma das Receitas de Intermediação Financeira (elemento 11), Receitas de Prestação de Serviços (elemento 12), Plano de Negócios (elemento 20), subtraída das Despesas de Intermediação Financeira (elemento 14) e Ganho e Perdas com Alienação de TVM (elemento 16) apresenta valor diferente do saldo da conta 871.30.00</v>
          </cell>
        </row>
        <row r="56">
          <cell r="A56" t="str">
            <v>ELIM0074</v>
          </cell>
          <cell r="B56" t="str">
            <v xml:space="preserve">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872.30.07
</v>
          </cell>
        </row>
        <row r="57">
          <cell r="A57" t="str">
            <v>ELIM0075</v>
          </cell>
          <cell r="B57" t="str">
            <v>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872.20.07</v>
          </cell>
        </row>
        <row r="58">
          <cell r="A58" t="str">
            <v>ELIM0076</v>
          </cell>
          <cell r="B58" t="str">
            <v>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872.10.07</v>
          </cell>
        </row>
        <row r="59">
          <cell r="A59" t="str">
            <v>ELIM0077</v>
          </cell>
          <cell r="B59" t="str">
            <v>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872.30.08</v>
          </cell>
        </row>
        <row r="60">
          <cell r="A60" t="str">
            <v>ELIM0078</v>
          </cell>
          <cell r="B60" t="str">
            <v>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872.20.08</v>
          </cell>
        </row>
        <row r="61">
          <cell r="A61" t="str">
            <v>ELIM0079</v>
          </cell>
          <cell r="B61" t="str">
            <v>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872.10.08</v>
          </cell>
        </row>
        <row r="62">
          <cell r="A62" t="str">
            <v>ELIM0080</v>
          </cell>
          <cell r="B62" t="str">
            <v>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872.30.09</v>
          </cell>
        </row>
        <row r="63">
          <cell r="A63" t="str">
            <v>ELIM0081</v>
          </cell>
          <cell r="B63" t="str">
            <v>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872.20.09</v>
          </cell>
        </row>
        <row r="64">
          <cell r="A64" t="str">
            <v>ELIM0082</v>
          </cell>
          <cell r="B64" t="str">
            <v>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872.10.09</v>
          </cell>
        </row>
        <row r="65">
          <cell r="A65" t="str">
            <v>ELIM0083</v>
          </cell>
          <cell r="B65" t="str">
            <v>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872.30.10</v>
          </cell>
        </row>
        <row r="66">
          <cell r="A66" t="str">
            <v>ELIM0084</v>
          </cell>
          <cell r="B66" t="str">
            <v>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872.20.10</v>
          </cell>
        </row>
        <row r="67">
          <cell r="A67" t="str">
            <v>ELIM0085</v>
          </cell>
          <cell r="B67" t="str">
            <v>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872.10.10</v>
          </cell>
        </row>
        <row r="68">
          <cell r="A68" t="str">
            <v>ELIM0086</v>
          </cell>
          <cell r="B68" t="str">
            <v>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872.30.11</v>
          </cell>
        </row>
        <row r="69">
          <cell r="A69" t="str">
            <v>ELIM0087</v>
          </cell>
          <cell r="B69" t="str">
            <v>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872.20.11</v>
          </cell>
        </row>
        <row r="70">
          <cell r="A70" t="str">
            <v>ELIM0088</v>
          </cell>
          <cell r="B70" t="str">
            <v>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872.10.11</v>
          </cell>
        </row>
        <row r="71">
          <cell r="A71" t="str">
            <v>ELIM0089</v>
          </cell>
          <cell r="B71" t="str">
            <v>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872.30.12</v>
          </cell>
        </row>
        <row r="72">
          <cell r="A72" t="str">
            <v>ELIM0090</v>
          </cell>
          <cell r="B72" t="str">
            <v>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872.20.12</v>
          </cell>
        </row>
        <row r="73">
          <cell r="A73" t="str">
            <v>ELIM0091</v>
          </cell>
          <cell r="B73" t="str">
            <v>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872.10.12</v>
          </cell>
        </row>
        <row r="74">
          <cell r="A74" t="str">
            <v>ELIM0092</v>
          </cell>
          <cell r="B74" t="str">
            <v>A média por período anual da soma das Operações de Crédito (elemento 17), TVM Não Negociação (elemento 18) e Plano de Negócios (elemento 20), multiplicada por 3,5%,  apresenta valor diferente do saldo apresentado no documento DLO para a conta 873.30.01</v>
          </cell>
        </row>
        <row r="75">
          <cell r="A75" t="str">
            <v>ELIM0093</v>
          </cell>
          <cell r="B75" t="str">
            <v xml:space="preserve"> média por período anual da soma das Operações de Crédito (elemento 17), TVM Não Negociação (elemento 18) e Plano de Negócios (elemento 20), multiplicada por 3,5%,  apresenta valor diferente do saldo apresentado no documento DLO para a conta 873.20.01</v>
          </cell>
        </row>
        <row r="76">
          <cell r="A76" t="str">
            <v>ELIM0094</v>
          </cell>
          <cell r="B76" t="str">
            <v xml:space="preserve"> média por período anual da soma das Operações de Crédito (elemento 17), TVM Não Negociação (elemento 18) e Plano de Negócios (elemento 20), multiplicada por 3,5%,  apresenta valor diferente do saldo apresentado no documento DLO para a conta 873.10.01</v>
          </cell>
        </row>
        <row r="77">
          <cell r="A77" t="str">
            <v>ELIM0095</v>
          </cell>
          <cell r="B77" t="str">
            <v>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873.30.13</v>
          </cell>
        </row>
        <row r="78">
          <cell r="A78" t="str">
            <v>ELIM0096</v>
          </cell>
          <cell r="B78" t="str">
            <v>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873.20.13</v>
          </cell>
        </row>
        <row r="79">
          <cell r="A79" t="str">
            <v>ELIM0097</v>
          </cell>
          <cell r="B79" t="str">
            <v>A soma das Receitas de Intermediação Financeira (elemento 11), Receitas de Prestação de Serviços (elemento 12), Plano de Negócios (elemento 20), subtraída das Despesas de Intermediação Financeira (elemento 14) e Ganho e Perdas com Alienação de TVM (elemento 16)apresenta valor diferente do saldo apresentado no documento DLO para a conta 873.10.13</v>
          </cell>
        </row>
        <row r="80">
          <cell r="A80" t="str">
            <v>ELIM0098</v>
          </cell>
          <cell r="B80" t="str">
            <v>O saldo da conta 160.01 é incompatível com o saldo das contas 160.01.01, 160.01.02, 160.01.03, 160.01.04, 160.01.05, 160.01.06, 160.01.07 e 160.01.08.</v>
          </cell>
        </row>
        <row r="81">
          <cell r="A81" t="str">
            <v>ELIM0100</v>
          </cell>
          <cell r="B81" t="str">
            <v>Valor informado para parâmetro 'Fator F' é inválido para o tipo de instituição financeira.</v>
          </cell>
        </row>
        <row r="82">
          <cell r="A82" t="str">
            <v>ELIM0101</v>
          </cell>
          <cell r="B82" t="str">
            <v>Parâmetro 'Opção da metodologia de risco operacional' não informado. Instituição submetida ao limite 05 e que não se encontre no RPS deve informá-lo.</v>
          </cell>
        </row>
        <row r="83">
          <cell r="A83" t="str">
            <v>ELIM0103</v>
          </cell>
          <cell r="B83" t="str">
            <v>O SALDO DA CONTA 720 NãO É COMPATÍVEL COM O SOMATÓRIO DO SALDO DAS CONTAS 705, 710 E 715.</v>
          </cell>
        </row>
        <row r="84">
          <cell r="A84" t="str">
            <v>ELIM0104</v>
          </cell>
          <cell r="B84" t="str">
            <v>O SALDO DA CONTA 760 NãO É COMPATÍVEL COM O SALDO DA CONTA 750 E/OU FATOR F INFORMADO.</v>
          </cell>
        </row>
        <row r="85">
          <cell r="A85" t="str">
            <v>ELIM0105</v>
          </cell>
          <cell r="B85" t="str">
            <v>O SALDO DA CONTA 705 NãO É COMPATÍVEL COM O SALDO DA CONTA 700 E/OU FATOR F INFORMADO.</v>
          </cell>
        </row>
        <row r="86">
          <cell r="A86" t="str">
            <v>ELIM0106</v>
          </cell>
          <cell r="B86" t="str">
            <v>A instituição é optante pelo Regime Prudencial Simplificado, e por critério de ativo total está dispensada do envio do DLO.</v>
          </cell>
        </row>
        <row r="87">
          <cell r="A87" t="str">
            <v>ELIM0107</v>
          </cell>
          <cell r="B87" t="str">
            <v>Foram informadas contas específicas de Instituições optantes pelo RPS, no entanto essa Instituição é optante pelo RPC.</v>
          </cell>
        </row>
        <row r="88">
          <cell r="A88" t="str">
            <v>ELIM0108</v>
          </cell>
          <cell r="B88" t="str">
            <v>Foram informadas contas específicas de Instituições optantes pelo RPC, no entanto essa Instituição é optante pelo RPS.</v>
          </cell>
        </row>
        <row r="89">
          <cell r="A89" t="str">
            <v>ELIM0109</v>
          </cell>
          <cell r="B89" t="str">
            <v>O SALDO DA CONTA 110.04 ULTRAPASSOU O LIMITE DE 15% DO PR DE NÍVEL 1.</v>
          </cell>
        </row>
        <row r="90">
          <cell r="A90" t="str">
            <v>ELIM0110</v>
          </cell>
          <cell r="B90" t="str">
            <v>O SALDO DA CONTA 120 NãO É COMPATÍVEL COM OS SALDOS DAS CONTAS QUE O COMPÕE</v>
          </cell>
        </row>
        <row r="91">
          <cell r="A91" t="str">
            <v>ELIM0111</v>
          </cell>
          <cell r="B91" t="str">
            <v>O SALDO DA CONTA 120 NãO É COMPATÍVEL COM OS SALDOS DAS CONTAS QUE O COMPÕE</v>
          </cell>
        </row>
        <row r="92">
          <cell r="A92" t="str">
            <v>ELIM0112</v>
          </cell>
          <cell r="B92" t="str">
            <v>O ajuste do PR de Nível II ao PR de Nível I, conta 120.05 informado incorretamente.</v>
          </cell>
        </row>
        <row r="93">
          <cell r="A93" t="str">
            <v>ELIM0113</v>
          </cell>
          <cell r="B93" t="str">
            <v>O Documento não apresentou contas e/ou detalhamentos de contas do RWACPAD.</v>
          </cell>
        </row>
        <row r="94">
          <cell r="A94" t="str">
            <v>ELIM0114</v>
          </cell>
          <cell r="B94" t="str">
            <v>O Documento não apresentou contas e/ou detalhamentos de contas do RWAOPAD.</v>
          </cell>
        </row>
        <row r="95">
          <cell r="A95" t="str">
            <v>ELIM0115</v>
          </cell>
          <cell r="B95" t="str">
            <v>O Documento não apresentou contas e/ou detalhamentos de contas da RBAN.</v>
          </cell>
        </row>
        <row r="96">
          <cell r="A96" t="str">
            <v>ELIM0116</v>
          </cell>
          <cell r="B96" t="str">
            <v>SALDO DA CONTA 160.01 DEVE SER MAIOR DO QUE ZERO.</v>
          </cell>
        </row>
        <row r="97">
          <cell r="A97" t="str">
            <v>ELIM0117</v>
          </cell>
          <cell r="B97" t="str">
            <v>O valor informado para o saldo da conta 110.18 é diferente da soma dos valores contábeis associados às contas 120.06 e 120.07.</v>
          </cell>
        </row>
        <row r="98">
          <cell r="A98" t="str">
            <v>ELIM0118</v>
          </cell>
          <cell r="B98" t="str">
            <v>SALDO DA CONTA 110.18 DEVE SER EQUIVALENTE  A SOMA DO VALOR CONTÁBIL DAS CONTAS 120.06 E 120.07</v>
          </cell>
        </row>
        <row r="99">
          <cell r="A99" t="str">
            <v>ELIM0119</v>
          </cell>
          <cell r="B99" t="str">
            <v>SALDO DA CONTA 110.12 DEVE SER EQUIVALENTE AO VALOR CONTÁBIL DA CONTA 670.01</v>
          </cell>
        </row>
        <row r="100">
          <cell r="A100" t="str">
            <v>ELIM0120</v>
          </cell>
          <cell r="B100" t="str">
            <v>SALDO DA CONTA 110.15 DEVE SER EQUIVALENTE AO VALOR CONTÁBIL DA CONTA 670.02</v>
          </cell>
        </row>
        <row r="101">
          <cell r="A101" t="str">
            <v>ELIM0121</v>
          </cell>
          <cell r="B101" t="str">
            <v>SALDO DA CONTA 110.13 DEVE SER EQUIVALENTE AO VALOR CONTÁBIL DA CONTA 670.03</v>
          </cell>
        </row>
        <row r="102">
          <cell r="A102" t="str">
            <v>ELIM0122</v>
          </cell>
          <cell r="B102" t="str">
            <v>A SOMA DOS SALDOS DAS CONTAS 130.01, 130.02, 130.03 E 130.04 DEVE SER EQUIVALENTE AO VALOR CONTÁBIL DA CONTA 670.04</v>
          </cell>
        </row>
        <row r="103">
          <cell r="A103" t="str">
            <v>ELIM0123</v>
          </cell>
          <cell r="B103" t="str">
            <v>SALDO DA CONTA 130.06 DEVE SER IGUAL OU MAIOR QUE O VALOR CONTÁBIL DA CONTA 670.05</v>
          </cell>
        </row>
        <row r="104">
          <cell r="A104" t="str">
            <v>ELIM0124</v>
          </cell>
          <cell r="B104" t="str">
            <v>SALDO DA CONTA 110.13 DEVE SER EQUIVALENTE AO VALOR CONTÁBIL DA CONTA 420.03</v>
          </cell>
        </row>
        <row r="105">
          <cell r="A105" t="str">
            <v>ELIM0125</v>
          </cell>
          <cell r="B105" t="str">
            <v>SALDO DA CONTA 110.12 DEVE SER EQUIVALENTE AO VALOR CONTÁBIL DA CONTA 420.01</v>
          </cell>
        </row>
        <row r="106">
          <cell r="A106" t="str">
            <v>ELIM0126</v>
          </cell>
          <cell r="B106" t="str">
            <v>SALDO DA CONTA 110.15 DEVE SER EQUIVALENTE AO VALOR CONTÁBIL DA CONTA 420.02</v>
          </cell>
        </row>
        <row r="107">
          <cell r="A107" t="str">
            <v>ELIM0127</v>
          </cell>
          <cell r="B107" t="str">
            <v>A SOMA DOS SALDOS DAS CONTAS 130.04 E 130.07 DEVE SER EQUIVALENTE A SOMA DO VALOR CONTÁBIL DAS CONTAS 420.04 E 420.05</v>
          </cell>
        </row>
        <row r="108">
          <cell r="A108" t="str">
            <v>ELIM0129</v>
          </cell>
          <cell r="B108" t="str">
            <v xml:space="preserve"> A SOMA DOS VALORES DE EXPOSIÇãO DA CONTA 620.01 NãO SãO COMPATÍVEIS COM O SALDO DA CONTA 620.01.01 MENOS 620.01.02</v>
          </cell>
        </row>
        <row r="109">
          <cell r="A109" t="str">
            <v>ELIM0130</v>
          </cell>
          <cell r="B109" t="str">
            <v>A SOMA DOS VALORES DE EXPOSIÇãO DA CONTA 620.02 NãO SãO COMPATÍVEIS COM O SALDO DA CONTA 620.02.01 MENOS 620.02.02</v>
          </cell>
        </row>
        <row r="110">
          <cell r="A110" t="str">
            <v>ELIM0131</v>
          </cell>
          <cell r="B110" t="str">
            <v>A SOMA DOS VALORES DE EXPOSIÇãO DA CONTA 620.03 NãO SãO COMPATÍVEIS COM O SALDO DA CONTA 620.03.01 MENOS 620.03.02</v>
          </cell>
        </row>
        <row r="111">
          <cell r="A111" t="str">
            <v>ELIM0132</v>
          </cell>
          <cell r="B111" t="str">
            <v>A SOMA DOS VALORES DE EXPOSIÇãO DA CONTA 620.04 NãO SãO COMPATÍVEIS COM O SALDO DA CONTA 620.04.01 MENOS 620.04.02</v>
          </cell>
        </row>
        <row r="112">
          <cell r="A112" t="str">
            <v>ELIM0133</v>
          </cell>
          <cell r="B112" t="str">
            <v>A SOMA DOS VALORES DE EXPOSIÇãO DA CONTA 620.06 NãO SãO COMPATÍVEIS COM O SALDO DA CONTA 620.06.01 MENOS 620.06.03 MENOS 620.06.02</v>
          </cell>
        </row>
        <row r="113">
          <cell r="A113" t="str">
            <v>ELIM0134</v>
          </cell>
          <cell r="B113" t="str">
            <v>A SOMA DOS VALORES DE EXPOSIÇãO DA CONTA 620.07 NãO SãO COMPATÍVEIS COM O SALDO DA CONTA 620.07.01 MENOS 620.07.02</v>
          </cell>
        </row>
        <row r="114">
          <cell r="A114" t="str">
            <v>ELIM0135</v>
          </cell>
          <cell r="B114" t="str">
            <v>A SOMA DOS VALORES DE EXPOSIÇãO DA CONTA 620.08 NãO SãO COMPATÍVEIS COM O SALDO DA CONTA 620.08.01 MENOS 620.08.02</v>
          </cell>
        </row>
        <row r="115">
          <cell r="A115" t="str">
            <v>ELIM0136</v>
          </cell>
          <cell r="B115" t="str">
            <v>O SALDO DA CONTA 810 É INCOMPATÍVEL COM OS SALDOS DAS CONTAS 810.10 E 810.20.</v>
          </cell>
        </row>
        <row r="116">
          <cell r="A116" t="str">
            <v>ELIM0137</v>
          </cell>
          <cell r="B116" t="str">
            <v>O saldo da conta 800 deve ser igual a 0 (zero) ou igual a soma dos saldos das contas 800.01, 800.02 e 800.03</v>
          </cell>
        </row>
        <row r="117">
          <cell r="A117" t="str">
            <v>ELIM0138</v>
          </cell>
          <cell r="B117" t="str">
            <v>O VALOR DO PEPR NãO CORRESPONDE AO MÍNIMO APURADO COM BASE NO FATOR F VEZES O SALDO DA CONTA 160.01 DEDUZIDO DO SALDO DA CONTA 160.02 DO SALDO DA CONTA 160.04 DO SALDO DA CONTA 110.13 (CORRESPONDE AO PEPR MÍNIMO ASSOCIADO AO ATIVO PERMANENTE PONDERADO PELO FPR DE 100%).</v>
          </cell>
        </row>
        <row r="118">
          <cell r="A118" t="str">
            <v>ELIM0139</v>
          </cell>
          <cell r="B118" t="str">
            <v>O saldo da conta não é compatível com o produto do fator de ponderação (elemento 41) vezes o valor contábil (elemento 2) da conta 310.01.</v>
          </cell>
        </row>
        <row r="119">
          <cell r="A119" t="str">
            <v>ELIM0140</v>
          </cell>
          <cell r="B119" t="str">
            <v>O saldo da conta não é compatível com o produto do fator de ponderação (elemento 41) vezes o valor contábil (elemento 2) da conta 310.02.</v>
          </cell>
        </row>
        <row r="120">
          <cell r="A120" t="str">
            <v>ELIM0141</v>
          </cell>
          <cell r="B120" t="str">
            <v xml:space="preserve">O saldo da conta não é compatível com o produto do fator de ponderação (elemento 41) vezes o valor contábil (elemento 2) da conta 320.01.
</v>
          </cell>
        </row>
        <row r="121">
          <cell r="A121" t="str">
            <v>ELIM0142</v>
          </cell>
          <cell r="B121" t="str">
            <v xml:space="preserve">O saldo da conta não é compatível com o produto do fator de ponderação (elemento 41) vezes o valor contábil (elemento 2) da conta 320.02.
</v>
          </cell>
        </row>
        <row r="122">
          <cell r="A122" t="str">
            <v>ELIM0143</v>
          </cell>
          <cell r="B122" t="str">
            <v xml:space="preserve">O saldo da conta não é compatível com o produto do fator de ponderação (elemento 41) vezes o valor contábil (elemento 2) da conta 320.03.
</v>
          </cell>
        </row>
        <row r="123">
          <cell r="A123" t="str">
            <v>ELIM0144</v>
          </cell>
          <cell r="B123" t="str">
            <v xml:space="preserve">O saldo da conta não é compatível com o produto do fator de ponderação (elemento 41) vezes o valor contábil (elemento 2) da conta 320.04.
</v>
          </cell>
        </row>
        <row r="124">
          <cell r="A124" t="str">
            <v>ELIM0145</v>
          </cell>
          <cell r="B124" t="str">
            <v xml:space="preserve">O saldo da conta não é compatível com o produto do fator de ponderação (elemento 41) vezes o valor contábil (elemento 2) da conta 320.05.
</v>
          </cell>
        </row>
        <row r="125">
          <cell r="A125" t="str">
            <v>ELIM0146</v>
          </cell>
          <cell r="B125" t="str">
            <v xml:space="preserve">O saldo da conta não é compatível com o produto do fator de ponderação (elemento 41) vezes o valor contábil (elemento 2) da conta 330.01.
</v>
          </cell>
        </row>
        <row r="126">
          <cell r="A126" t="str">
            <v>ELIM0147</v>
          </cell>
          <cell r="B126" t="str">
            <v xml:space="preserve">O saldo da conta não é compatível com o produto do fator de ponderação (elemento 41) vezes o valor contábil (elemento 2) da conta 330.02.
</v>
          </cell>
        </row>
        <row r="127">
          <cell r="A127" t="str">
            <v>ELIM0148</v>
          </cell>
          <cell r="B127" t="str">
            <v xml:space="preserve">O saldo da conta não é compatível com o produto do fator de ponderação (elemento 41) vezes o valor contábil (elemento 2) da conta 330.03.
</v>
          </cell>
        </row>
        <row r="128">
          <cell r="A128" t="str">
            <v>ELIM0149</v>
          </cell>
          <cell r="B128" t="str">
            <v xml:space="preserve">O saldo da conta não é compatível com o produto do fator de ponderação (elemento 41) vezes o valor contábil (elemento 2) da conta 330.04.
</v>
          </cell>
        </row>
        <row r="129">
          <cell r="A129" t="str">
            <v>ELIM0150</v>
          </cell>
          <cell r="B129" t="str">
            <v xml:space="preserve">O saldo da conta não é compatível com o produto do fator de ponderação (elemento 41) vezes o valor contábil (elemento 2) da conta 330.05.
</v>
          </cell>
        </row>
        <row r="130">
          <cell r="A130" t="str">
            <v>ELIM0151</v>
          </cell>
          <cell r="B130" t="str">
            <v xml:space="preserve">O saldo da conta não é compatível com o produto do fator de ponderação (elemento 41) vezes o valor contábil (elemento 2) da conta 340.01.
</v>
          </cell>
        </row>
        <row r="131">
          <cell r="A131" t="str">
            <v>ELIM0152</v>
          </cell>
          <cell r="B131" t="str">
            <v xml:space="preserve">O saldo da conta não é compatível com o produto do fator de ponderação (elemento 41) vezes o valor contábil (elemento 2) da conta 340.02.
</v>
          </cell>
        </row>
        <row r="132">
          <cell r="A132" t="str">
            <v>ELIM0153</v>
          </cell>
          <cell r="B132" t="str">
            <v xml:space="preserve">O saldo da conta não é compatível com o produto do fator de ponderação (elemento 41) vezes o valor contábil (elemento 2) da conta 340.03.
</v>
          </cell>
        </row>
        <row r="133">
          <cell r="A133" t="str">
            <v>ELIM0154</v>
          </cell>
          <cell r="B133" t="str">
            <v xml:space="preserve">O saldo da conta não é compatível com o produto do fator de ponderação (elemento 41) vezes o valor contábil (elemento 2) da conta 340.04.
</v>
          </cell>
        </row>
        <row r="134">
          <cell r="A134" t="str">
            <v>ELIM0155</v>
          </cell>
          <cell r="B134" t="str">
            <v xml:space="preserve">O saldo da conta não é compatível com o produto do fator de ponderação (elemento 41) vezes o valor contábil (elemento 2) da conta 350.01.
</v>
          </cell>
        </row>
        <row r="135">
          <cell r="A135" t="str">
            <v>ELIM0156</v>
          </cell>
          <cell r="B135" t="str">
            <v xml:space="preserve">O saldo da conta não é compatível com o produto do fator de ponderação (elemento 41) vezes o valor contábil (elemento 2) da conta 350.02.
</v>
          </cell>
        </row>
        <row r="136">
          <cell r="A136" t="str">
            <v>ELIM0157</v>
          </cell>
          <cell r="B136" t="str">
            <v xml:space="preserve">O saldo da conta não é compatível com o produto do fator de ponderação (elemento 41) vezes o valor contábil (elemento 2) da conta 360.
</v>
          </cell>
        </row>
        <row r="137">
          <cell r="A137" t="str">
            <v>ELIM0158</v>
          </cell>
          <cell r="B137" t="str">
            <v xml:space="preserve">O saldo da conta não é compatível com o produto do fator de ponderação (elemento 41) vezes o valor contábil (elemento 2) da conta 370.
</v>
          </cell>
        </row>
        <row r="138">
          <cell r="A138" t="str">
            <v>ELIM0159</v>
          </cell>
          <cell r="B138" t="str">
            <v xml:space="preserve">O saldo da conta não é compatível com o produto do fator de ponderação (elemento 41) vezes o valor contábil (elemento 2) da conta 380.01.
</v>
          </cell>
        </row>
        <row r="139">
          <cell r="A139" t="str">
            <v>ELIM0160</v>
          </cell>
          <cell r="B139" t="str">
            <v xml:space="preserve">O saldo da conta não é compatível com o produto do fator de ponderação (elemento 41) vezes o valor contábil (elemento 2) da conta 380.02.
</v>
          </cell>
        </row>
        <row r="140">
          <cell r="A140" t="str">
            <v>ELIM0161</v>
          </cell>
          <cell r="B140" t="str">
            <v xml:space="preserve">O saldo da conta não é compatível com o produto do fator de ponderação (elemento 41) vezes o valor contábil (elemento 2) da conta 380.03.
</v>
          </cell>
        </row>
        <row r="141">
          <cell r="A141" t="str">
            <v>ELIM0162</v>
          </cell>
          <cell r="B141" t="str">
            <v xml:space="preserve">O saldo da conta não é compatível com o produto do fator de ponderação (elemento 41) vezes o valor contábil (elemento 2) da conta 380.04.
</v>
          </cell>
        </row>
        <row r="142">
          <cell r="A142" t="str">
            <v>ELIM0163</v>
          </cell>
          <cell r="B142" t="str">
            <v xml:space="preserve">O saldo da conta não é compatível com o produto do fator de ponderação (elemento 41) vezes o valor contábil (elemento 2) da conta 390.
</v>
          </cell>
        </row>
        <row r="143">
          <cell r="A143" t="str">
            <v>ELIM0164</v>
          </cell>
          <cell r="B143" t="str">
            <v xml:space="preserve">O saldo da conta não é compatível com o produto do fator de ponderação (elemento 41) vezes o valor contábil (elemento 2) da conta 400.01.
</v>
          </cell>
        </row>
        <row r="144">
          <cell r="A144" t="str">
            <v>ELIM0165</v>
          </cell>
          <cell r="B144" t="str">
            <v xml:space="preserve">O saldo da conta não é compatível com o produto do fator de ponderação (elemento 41) vezes o valor contábil (elemento 2) da conta 400.02.
</v>
          </cell>
        </row>
        <row r="145">
          <cell r="A145" t="str">
            <v>ELIM0166</v>
          </cell>
          <cell r="B145" t="str">
            <v xml:space="preserve">O saldo da conta não é compatível com o produto do fator de ponderação (elemento 41) vezes o valor contábil (elemento 2) da conta 410.01.
</v>
          </cell>
        </row>
        <row r="146">
          <cell r="A146" t="str">
            <v>ELIM0167</v>
          </cell>
          <cell r="B146" t="str">
            <v xml:space="preserve">O saldo da conta não é compatível com o produto do fator de ponderação (elemento 41) vezes o valor contábil (elemento 2) da conta 410.02.
</v>
          </cell>
        </row>
        <row r="147">
          <cell r="A147" t="str">
            <v>ELIM0168</v>
          </cell>
          <cell r="B147" t="str">
            <v xml:space="preserve">O saldo da conta não é compatível com o produto do fator de ponderação (elemento 41) vezes o valor contábil (elemento 2) da conta 420.01.
</v>
          </cell>
        </row>
        <row r="148">
          <cell r="A148" t="str">
            <v>ELIM0169</v>
          </cell>
          <cell r="B148" t="str">
            <v xml:space="preserve">O saldo da conta não é compatível com o produto do fator de ponderação (elemento 41) vezes o valor contábil (elemento 2) da conta 420.02.
</v>
          </cell>
        </row>
        <row r="149">
          <cell r="A149" t="str">
            <v>ELIM0170</v>
          </cell>
          <cell r="B149" t="str">
            <v xml:space="preserve">O saldo da conta não é compatível com o produto do fator de ponderação (elemento 41) vezes o valor contábil (elemento 2) da conta 420.03.
</v>
          </cell>
        </row>
        <row r="150">
          <cell r="A150" t="str">
            <v>ELIM0171</v>
          </cell>
          <cell r="B150" t="str">
            <v xml:space="preserve">O saldo da conta não é compatível com o produto do fator de ponderação (elemento 41) vezes o valor contábil (elemento 2) da conta 420.04.
</v>
          </cell>
        </row>
        <row r="151">
          <cell r="A151" t="str">
            <v>ELIM0172</v>
          </cell>
          <cell r="B151" t="str">
            <v xml:space="preserve">O saldo da conta não é compatível com o produto do fator de ponderação (elemento 41) vezes o valor contábil (elemento 2) da conta 420.05.
</v>
          </cell>
        </row>
        <row r="152">
          <cell r="A152" t="str">
            <v>ELIM0173</v>
          </cell>
          <cell r="B152" t="str">
            <v>Valor da PCAM deve ser igual a zero</v>
          </cell>
        </row>
        <row r="153">
          <cell r="A153" t="str">
            <v>ELIM0174</v>
          </cell>
          <cell r="B153" t="str">
            <v>A PCAM diverge da soma das contas DLO 800.01, 800.02 e 800.03.</v>
          </cell>
        </row>
        <row r="154">
          <cell r="A154" t="str">
            <v>ELIM0175</v>
          </cell>
          <cell r="B154" t="str">
            <v>Valor da PCAM deve ser igual a zero.</v>
          </cell>
        </row>
        <row r="155">
          <cell r="A155" t="str">
            <v>ELIM0176</v>
          </cell>
          <cell r="B155" t="str">
            <v>Valor da PCAM deve ser igual a quatro décimos da soma das contas DLO 800.01, 800.02 e 800.03.</v>
          </cell>
        </row>
        <row r="156">
          <cell r="A156" t="str">
            <v>ELIM0177</v>
          </cell>
          <cell r="B156" t="str">
            <v>Valor da PCAM deve ser igual a seis décimos da soma das contas DLO 800.01, 800.02 e 800.03.</v>
          </cell>
        </row>
        <row r="157">
          <cell r="A157" t="str">
            <v>ELIM0178</v>
          </cell>
          <cell r="B157" t="str">
            <v>Valor da PCAM deve ser igual a oito décimos da soma das contas DLO 800.01, 800.02 e 800.03.</v>
          </cell>
        </row>
        <row r="158">
          <cell r="A158" t="str">
            <v>ELIM0179</v>
          </cell>
          <cell r="B158" t="str">
            <v>Valor da PCAM deve ser igual a soma das contas DLO 800.01, 800.02 e 800.03.</v>
          </cell>
        </row>
        <row r="159">
          <cell r="A159" t="str">
            <v>ELIM0180</v>
          </cell>
          <cell r="B159" t="str">
            <v>Valor da PCAM deve ser igual a zero.</v>
          </cell>
        </row>
        <row r="160">
          <cell r="A160" t="str">
            <v>ELIM0181</v>
          </cell>
          <cell r="B160" t="str">
            <v>Valor da PCAM deve ser igual a quatro décimos da soma das contas DLO 800.01, 800.02 e 800.03.</v>
          </cell>
        </row>
        <row r="161">
          <cell r="A161" t="str">
            <v>ELIM0182</v>
          </cell>
          <cell r="B161" t="str">
            <v>Valor da PCAM deve ser igual a seis décimos da soma das contas DLO 800.01, 800.02 e 800.03.</v>
          </cell>
        </row>
        <row r="162">
          <cell r="A162" t="str">
            <v>ELIM0183</v>
          </cell>
          <cell r="B162" t="str">
            <v>Valor da PCAM deve ser igual a oito décimos da soma das contas DLO 800.01, 800.02 e 800.03.</v>
          </cell>
        </row>
        <row r="163">
          <cell r="A163" t="str">
            <v>ELIM0184</v>
          </cell>
          <cell r="B163" t="str">
            <v>Valor da PCAM deve ser igual a soma das contas DLO 800.01, 800.02 e 800.03.</v>
          </cell>
        </row>
        <row r="164">
          <cell r="A164" t="str">
            <v>ELIM0185</v>
          </cell>
          <cell r="B164" t="str">
            <v>Valor da RWACAM deve ser igual a quatro décimos da soma das contas DLO 800.01, 800.02 e 800.03 dividido pelo fator F.</v>
          </cell>
        </row>
        <row r="165">
          <cell r="A165" t="str">
            <v>ELIM0186</v>
          </cell>
          <cell r="B165" t="str">
            <v>Valor da RWACAM deve ser igual a seis décimos da soma das contas DLO 800.01, 800.02 e 800.03 dividido pelo fator F.</v>
          </cell>
        </row>
        <row r="166">
          <cell r="A166" t="str">
            <v>ELIM0187</v>
          </cell>
          <cell r="B166" t="str">
            <v>Valor da RWACAM deve ser igual a oito décimos da soma das contas DLO 800.01, 800.02 e 800.03 dividido pelo fator F.</v>
          </cell>
        </row>
        <row r="167">
          <cell r="A167" t="str">
            <v>ELIM0188</v>
          </cell>
          <cell r="B167" t="str">
            <v>Valor da RWACAM deve ser igual a soma das contas DLO 800.01, 800.02 e 800.03 dividido pelo fator F.</v>
          </cell>
        </row>
        <row r="168">
          <cell r="A168" t="str">
            <v>ELIM0189</v>
          </cell>
          <cell r="B168" t="str">
            <v>O saldo da conta 874.01.00 não é compatível com os saldos das contas 874.10.00, 874.20.00 e 874.30.00.</v>
          </cell>
        </row>
        <row r="169">
          <cell r="A169" t="str">
            <v>ELIM0190</v>
          </cell>
          <cell r="B169" t="str">
            <v>Quando o saldo da conta 874.01.00 for igual a zero, deve-se informar valores para as contas 874.99.01 e 874.99.02.</v>
          </cell>
        </row>
        <row r="170">
          <cell r="A170" t="str">
            <v>ELIM0191</v>
          </cell>
          <cell r="B170" t="str">
            <v>O saldo da conta 874.02.00 é incompatível com os saldos das contas 874.99.01 e 874.99.02 e do valor do VRO (saldo da conta 871, ou da 872, ou da 873, conforme metodologia de apuração da parcela de risco operacional adotada).</v>
          </cell>
        </row>
        <row r="171">
          <cell r="A171" t="str">
            <v>ELIM0192</v>
          </cell>
          <cell r="B171" t="str">
            <v>A média por período anual da soma das Operações de Crédito (elemento 17) e Plano de Negócios (elemento 20), multiplicada por 3,5%, apresenta valor diferente do saldo apresentado no documento DLO para a conta 872.10.02</v>
          </cell>
        </row>
        <row r="172">
          <cell r="A172" t="str">
            <v>ELIM0193</v>
          </cell>
          <cell r="B172" t="str">
            <v>A média por período anual da soma das Operações de Crédito (elemento 17) com os TVM da carteira de não negociação (elemento 18) e Plano de Negócios (elemento 20), multiplicada por 3,5%, apresenta valor diferente do saldo apresentado no documento DLO para a conta 872.10.03</v>
          </cell>
        </row>
        <row r="173">
          <cell r="A173" t="str">
            <v>ELIM0194</v>
          </cell>
          <cell r="B173" t="str">
            <v>A média por período anual da soma das Operações de Crédito (elemento 17) e Plano de Negócios (elemento 20), multiplicada por 3,5%, apresenta valor diferente do saldo apresentado no documento DLO para a conta 872.20.02</v>
          </cell>
        </row>
        <row r="174">
          <cell r="A174" t="str">
            <v>ELIM0195</v>
          </cell>
          <cell r="B174" t="str">
            <v>A média por período anual da soma das Operações de Crédito (elemento 17) com os TVM da carteira de não negociação (elemento 18) e Plano de Negócios (elemento 20), multiplicada por 3,5%, apresenta valor diferente do saldo apresentado no documento DLO para a conta 872.20.03</v>
          </cell>
        </row>
        <row r="175">
          <cell r="A175" t="str">
            <v>ELIM0196</v>
          </cell>
          <cell r="B175" t="str">
            <v>A média por período anual da soma das Operações de Crédito (elemento 17) e Plano de Negócios (elemento 20), multiplicada por 3,5%, apresenta valor diferente do saldo apresentado no documento DLO para a conta 872.30.02</v>
          </cell>
        </row>
        <row r="176">
          <cell r="A176" t="str">
            <v>ELIM0197</v>
          </cell>
          <cell r="B176" t="str">
            <v>A média por período anual da soma das Operações de Crédito (elemento 17) com os TVM da carteira de não negociação (elemento 18) e Plano de Negócios (elemento 20), multiplicada por 3,5%, apresenta valor diferente do saldo apresentado no documento DLO para a conta 872.30.03</v>
          </cell>
        </row>
        <row r="177">
          <cell r="A177" t="str">
            <v>ELIM0198</v>
          </cell>
          <cell r="B177" t="str">
            <v>Foi informado saldo para a conta 890 e não foi informado o parâmetro da metodologia de cálculo da RBAN - Conta 890.</v>
          </cell>
        </row>
        <row r="178">
          <cell r="A178" t="str">
            <v>ELIM0199</v>
          </cell>
          <cell r="B178" t="str">
            <v>Não foi informado um parâmetro válido para a metodologia de apuração da RBAN.</v>
          </cell>
        </row>
        <row r="179">
          <cell r="A179" t="str">
            <v>ELIM0200</v>
          </cell>
          <cell r="B179" t="str">
            <v>O saldo da conta 950 não é compatível com a fórmula de cálculo da referida conta.</v>
          </cell>
        </row>
        <row r="180">
          <cell r="A180" t="str">
            <v>ELIM0201</v>
          </cell>
          <cell r="B180" t="str">
            <v>O saldo da conta 960 não é compatível com a fórmula de cálculo da referida conta.</v>
          </cell>
        </row>
        <row r="181">
          <cell r="A181" t="str">
            <v>ELIM0202</v>
          </cell>
          <cell r="B181" t="str">
            <v>O saldo da conta 100 não é compatível com a fórmula de cálculo da referida conta.</v>
          </cell>
        </row>
        <row r="182">
          <cell r="A182" t="str">
            <v>ELIM0203</v>
          </cell>
          <cell r="B182" t="str">
            <v>O saldo da conta 101 não é compatível com a fórmula de cálculo da referida conta.</v>
          </cell>
        </row>
        <row r="183">
          <cell r="A183" t="str">
            <v>ELIM0205</v>
          </cell>
          <cell r="B183" t="str">
            <v>O saldo da conta 150 não é compatível com a fórmula de cálculo da referida conta.</v>
          </cell>
        </row>
        <row r="184">
          <cell r="A184" t="str">
            <v>ELIM0206</v>
          </cell>
          <cell r="B184" t="str">
            <v>O saldo da conta 160 não é compatível com a fórmula de cálculo da referida conta.</v>
          </cell>
        </row>
        <row r="185">
          <cell r="A185" t="str">
            <v>ELIM0207</v>
          </cell>
          <cell r="B185" t="str">
            <v>O saldo da conta 900 não é compatível com a fórmula de cálculo da referida conta.</v>
          </cell>
        </row>
        <row r="186">
          <cell r="A186" t="str">
            <v>ELIM0208</v>
          </cell>
          <cell r="B186" t="str">
            <v>Foram informados valores nas contas de RWAOPAD em desacordo com a abordagem de risco operacional informada.</v>
          </cell>
        </row>
        <row r="187">
          <cell r="A187" t="str">
            <v>ELIM0209</v>
          </cell>
          <cell r="B187" t="str">
            <v>A soma dos valores contábeis da conta 550.10 não confere com a soma dos saldos das conta 550.10.01, 550.10.02, 550.10.03, 550.10.04, 550.10.05, 550.10.06</v>
          </cell>
        </row>
        <row r="188">
          <cell r="A188" t="str">
            <v>ELIM0210</v>
          </cell>
          <cell r="B188" t="str">
            <v>A soma dos valores contábeis da conta 550.11 não confere com a soma dos saldos das conta 550.11.01, 550.11.02, 550.11.03, 550.11.04, 550.11.05, 550.11.06.</v>
          </cell>
        </row>
        <row r="189">
          <cell r="A189" t="str">
            <v>ELIM0212</v>
          </cell>
          <cell r="B189" t="str">
            <v>FOI INFORMADO INCORRETAMENTE INDICADOR DE INCLUSãO OU SUBSTITUIÇãO IGUAL A "I" CORRESPONDENTE A INCLUSãO, NO ENTANTO,  JÁ EXISTE DOCUMENTO PROCESSADO COM SUCESSO PARA ESTA DATA BASE.</v>
          </cell>
        </row>
        <row r="190">
          <cell r="A190" t="str">
            <v>ELIM0213</v>
          </cell>
          <cell r="B190" t="str">
            <v>FOI INFORMADO INCORRETAMENTE INDICADOR DE INCLUSãO OU SUBSTITUIÇãO IGUAL A "S" CORRESPONDENTE A SUBSTITUIÇãO, NO ENTANTO,  AINDA NãO EXISTE DOCUMENTO PROCESSADO COM SUCESSO PARA ESTA DATA BASE.</v>
          </cell>
        </row>
        <row r="191">
          <cell r="A191" t="str">
            <v>ELIM0214</v>
          </cell>
          <cell r="B191" t="str">
            <v>O Saldo da conta 880 deve refletir no mínimo o valor da conta 765.</v>
          </cell>
        </row>
        <row r="192">
          <cell r="A192" t="str">
            <v>ELIM0216</v>
          </cell>
          <cell r="B192" t="str">
            <v>Esta instituição não está habilitada a usar modelo interno de risco de mercado, no entanto há saldos em contas destinadas exclusivamente ao modelo interno de risco de mercado.</v>
          </cell>
        </row>
        <row r="193">
          <cell r="A193" t="str">
            <v>ELIM0217</v>
          </cell>
          <cell r="B193" t="str">
            <v>SALDO DA CONTA 870 INCOMPATÍVEL COM O SALDO DA CONTA 871 APÓS DIVISãO PELO FATOR F.</v>
          </cell>
        </row>
        <row r="194">
          <cell r="A194" t="str">
            <v>ELIM0218</v>
          </cell>
          <cell r="B194" t="str">
            <v>SALDO DA CONTA 870 INCOMPATÍVEL COM O SALDO DA CONTA 872 APÓS DIVISãO PELO FATOR F.</v>
          </cell>
        </row>
        <row r="195">
          <cell r="A195" t="str">
            <v>ELIM0219</v>
          </cell>
          <cell r="B195" t="str">
            <v>SALDO DA CONTA 870 INCOMPATÍVEL COM O SALDO DA CONTA 873 APÓS DIVISãO PELO FATOR F.</v>
          </cell>
        </row>
        <row r="196">
          <cell r="A196" t="str">
            <v>ELIM0220</v>
          </cell>
          <cell r="B196" t="str">
            <v>SALDO DA CONTA 100 INCONPATÍVEL COM A SOMA DO SALDO DA CONTA 110 E 120 DEDUZIDO DO SALDO DA CONTA 130.</v>
          </cell>
        </row>
        <row r="197">
          <cell r="A197" t="str">
            <v>ELIM0221</v>
          </cell>
          <cell r="B197" t="str">
            <v>SALDO DA CONTA 100 INCONPÁTÍVEL COM SOMA DO SALDO DAS CONTAS 110 E 120</v>
          </cell>
        </row>
        <row r="198">
          <cell r="A198" t="str">
            <v>ELIM0222</v>
          </cell>
          <cell r="B198" t="str">
            <v>SALDO DA CONTA 101 INCOMPATÍVEL COM O SALDO DA CONTA 100 DEDUZIDO DO SALDO DA CONTA 105</v>
          </cell>
        </row>
        <row r="199">
          <cell r="A199" t="str">
            <v>ELIM0223</v>
          </cell>
          <cell r="B199" t="str">
            <v>O saldo da conta 101 (R$ VALOR1) deve corresponder ao resultado de 100 - 105 (R$ VALOR2).</v>
          </cell>
        </row>
        <row r="200">
          <cell r="A200" t="str">
            <v>ELIM0224</v>
          </cell>
          <cell r="B200" t="str">
            <v>O saldo da conta 102 (R$ VALOR1) é incompatível com o saldo resultante de 100 - 106 (R$ VALOR2).</v>
          </cell>
        </row>
        <row r="201">
          <cell r="A201" t="str">
            <v>ELIM0226</v>
          </cell>
          <cell r="B201" t="str">
            <v>O saldo da conta 110 (R$ VALOR1) é incompatível com o resultado de 110.01 + 110.02 + 110.03 + 110.04 -110.05 - 110.06 - 110.07 - 110.08 - 110.09 - 110.10 - 110.11 - 110.12 - 110.13 - 110.14 - 110.15 + 110.16 - 110.17 - 110.18 + 110.19 (R$ VALOR2).</v>
          </cell>
        </row>
        <row r="202">
          <cell r="A202" t="str">
            <v>ELIM0227</v>
          </cell>
          <cell r="B202" t="str">
            <v xml:space="preserve">O saldo da conta 110 (R$ VALOR1) é incompatível com o somatório dos saldos das contas 111 e 112 (R$ VALOR2).
</v>
          </cell>
        </row>
        <row r="203">
          <cell r="A203" t="str">
            <v>ELIM0228</v>
          </cell>
          <cell r="B203" t="str">
            <v>O saldo da conta 120 (R$ VALOR1) deve corresponder ao resultado de 120.01 + 120.02 - 120.90 - 120.91 -120.92 (R$ VALOR2).</v>
          </cell>
        </row>
        <row r="204">
          <cell r="A204" t="str">
            <v>ELIM0229</v>
          </cell>
          <cell r="B204" t="str">
            <v>O valor base informado no elemento 2 da conta 111.94.01 (R$ VALOR1) é incompatível com o maior valor entre zero e o resultado de 111.94.01.01 - 111.94.01.02 (R$ VALOR2).</v>
          </cell>
        </row>
        <row r="205">
          <cell r="A205" t="str">
            <v>ELIM0230</v>
          </cell>
          <cell r="B205" t="str">
            <v>O valor base informado no elemento 2 da conta 111.94.02 (R$ VALOR1) é incompatível com o maior valor entre zero e o resultado de 111.94.02.01 - 111.94.02.02 (R$ VALOR2).</v>
          </cell>
        </row>
        <row r="206">
          <cell r="A206" t="str">
            <v>ELIM0231</v>
          </cell>
          <cell r="B206" t="str">
            <v>O valor base informado no elemento 2 da conta 111.94.03 (R$ VALOR1) é incompatível com o maior valor entre zero e o resultado de 111.94.03.01 - 111.94.03.02 (R$ VALOR2).</v>
          </cell>
        </row>
        <row r="207">
          <cell r="A207" t="str">
            <v>ELIM0232</v>
          </cell>
          <cell r="B207" t="str">
            <v>Valor do RWACAM deve ser igual a quatro décimos da soma das contas DLO 800.01, 800.02 e 800.03, divido pelo Fator F.</v>
          </cell>
        </row>
        <row r="208">
          <cell r="A208" t="str">
            <v>ELIM0233</v>
          </cell>
          <cell r="B208" t="str">
            <v>Valor do RWACAM deve ser igual a seis décimos da soma das contas DLO 800.01, 800.02 e 800.03 dividido pelo fator F.</v>
          </cell>
        </row>
        <row r="209">
          <cell r="A209" t="str">
            <v>ELIM0234</v>
          </cell>
          <cell r="B209" t="str">
            <v>Valor do RWACAM deve ser igual a oito décimos da soma das contas DLO 800.01, 800.02 e 800.03 dividido pelo fator F.</v>
          </cell>
        </row>
        <row r="210">
          <cell r="A210" t="str">
            <v>ELIM0235</v>
          </cell>
          <cell r="B210" t="str">
            <v>Valor da RWACAM deve ser igual a soma das contas DLO 800.01, 800.02 e 800.03 dividido pelo fator F.</v>
          </cell>
        </row>
        <row r="211">
          <cell r="A211" t="str">
            <v>ELIM0236</v>
          </cell>
          <cell r="B211" t="str">
            <v>SALDO DA CONTA 820 INCOPATÍVEL COM O RESULTADO DE SUA FÓRMULA: DLO[820.01]+DLO[820.02]+DLO[820.03]+DLO[820.04].</v>
          </cell>
        </row>
        <row r="212">
          <cell r="A212" t="str">
            <v>ELIM0237</v>
          </cell>
          <cell r="B212" t="str">
            <v>SALDO DA CONTA 820 INCOMPATÍVEL COM O RESULTADO DE SUA FÓRMULA: (DLO[820.01]+DLO[820.02]+DLO[820.03]+DLO[820.04])/FATOR F.</v>
          </cell>
        </row>
        <row r="213">
          <cell r="A213" t="str">
            <v>ELIM0238</v>
          </cell>
          <cell r="B213" t="str">
            <v>SALDO DA CONTA 830 INCOMPATIVEL COM RESULTADO DE SUA FÓRMULA: DLO[830.01]+DLO[830.02]+DLO[830.03]+DLO[830.04]</v>
          </cell>
        </row>
        <row r="214">
          <cell r="A214" t="str">
            <v>ELIM0239</v>
          </cell>
          <cell r="B214" t="str">
            <v>SALDO DA CONTA 830 INCOMPATÍVEL COM O RESULTADO DE SUA FÓRMULA:(DLO[830.01]+DLO[830.02]+DLO[830.03]+DLO[830.04])/FATOR F.</v>
          </cell>
        </row>
        <row r="215">
          <cell r="A215" t="str">
            <v>ELIM0240</v>
          </cell>
          <cell r="B215" t="str">
            <v>SALDO DA CONTA 840 INCOMPATÍVEL COM RESULTADO DE SUA FÓRMULA: DLO[840.01]+DLO[840.02]+DLO[840.03]+DLO[840.04].</v>
          </cell>
        </row>
        <row r="216">
          <cell r="A216" t="str">
            <v>ELIM0241</v>
          </cell>
          <cell r="B216" t="str">
            <v>SALDO DA CONTA 840 INCOMPATÍVEL COM RESULTADO DE SUA FÓRMULA: (DLO[840.01]+DLO[840.02]+DLO[840.03]+DLO[840.04])/FATOR F.</v>
          </cell>
        </row>
        <row r="217">
          <cell r="A217" t="str">
            <v>ELIM0242</v>
          </cell>
          <cell r="B217" t="str">
            <v>SALDO DA CONTA INCOMPATÍVEL COM RESULTADO DE SUA FÓRMULA: DLO[850.01]+DLO[850.02].</v>
          </cell>
        </row>
        <row r="218">
          <cell r="A218" t="str">
            <v>ELIM0243</v>
          </cell>
          <cell r="B218" t="str">
            <v>SALDO DA CONTA 850 INCOMPATÍVEL COM RESULTADO DE SUA FÓRMULA:(DLO[850.01]+DLO[850.02])/FATOR F.</v>
          </cell>
        </row>
        <row r="219">
          <cell r="A219" t="str">
            <v>ELIM0244</v>
          </cell>
          <cell r="B219" t="str">
            <v>SALDO DA CONTA 860 INCOMPATÍVEL COM RESULTADO DE SUA FÓRMULA:DLO[860.01]+DLO[860.02]+DLO[860.03]+DLO[860.04]+DLO[860.05]+DLO[860.06]+DLO[860.07]+DLO[860.08].</v>
          </cell>
        </row>
        <row r="220">
          <cell r="A220" t="str">
            <v>ELIM0245</v>
          </cell>
          <cell r="B220" t="str">
            <v>SALDO DA CONTA 860 INCOMPATÍVEL COM RESULTADO DE SUA FÓRMULA: (DLO[860.01]+ DLO[860.04]+ DLO[860.07]+DLO[860.08]+DLO[860.09]+DLO[860.10])/FATOR F.</v>
          </cell>
        </row>
        <row r="221">
          <cell r="A221" t="str">
            <v>ELIM0246</v>
          </cell>
          <cell r="B221" t="str">
            <v>SALDO DA CONTA 770 INCOMPATÍVEL COM RESULTADO DE SUA FÓRMULA - VER INSTRUÇÕES DE PREENCHIMENTO.</v>
          </cell>
        </row>
        <row r="222">
          <cell r="A222" t="str">
            <v>ELIM0247</v>
          </cell>
          <cell r="B222" t="str">
            <v>O saldo da conta 900 (R$ VALOR1) deve corresponder ao resultado de 700 + 770 + 870 (R$ VALOR2).</v>
          </cell>
        </row>
        <row r="223">
          <cell r="A223" t="str">
            <v>ELIM0248</v>
          </cell>
          <cell r="B223" t="str">
            <v>O saldo da conta 950 (R$ VALOR1) deve corresponder ao resultado de 101 - 910 (R$ VALOR2).</v>
          </cell>
        </row>
        <row r="224">
          <cell r="A224" t="str">
            <v>ELIM0249</v>
          </cell>
          <cell r="B224" t="str">
            <v>O valor base da conta 111.92.05 (R$ VALOR1) é incompatível com o resultado de 111.92.05.01-111.92.05.90 (R$ VALOR2).</v>
          </cell>
        </row>
        <row r="225">
          <cell r="A225" t="str">
            <v>ELIM0250</v>
          </cell>
          <cell r="B225" t="str">
            <v>O valor base da conta 111.92.06.01 (R$ VALOR1)  é incompatível com o menor saldo entre as contas 111.92.06.01.01 (R$ VALOR2) e 111.92.06.01.02 (R$ VALOR3).</v>
          </cell>
        </row>
        <row r="226">
          <cell r="A226" t="str">
            <v>ELIM0251</v>
          </cell>
          <cell r="B226" t="str">
            <v>O valor base da conta 111.93 (VALOR1) deve corresponder ao maior valor entre zero e o resultado de 111.93.01 + 111.93.03 -111.93.02 (R$ VALOR2).</v>
          </cell>
        </row>
        <row r="227">
          <cell r="A227" t="str">
            <v>ELIM0252</v>
          </cell>
          <cell r="B227" t="str">
            <v>O saldo da conta 120.01 (R$ VALOR1) deve corresponder ao somatório de 120.01.01, 120.01.02 e 120.01.03 (R$ VALOR2).</v>
          </cell>
        </row>
        <row r="228">
          <cell r="A228" t="str">
            <v>ELIM0253</v>
          </cell>
          <cell r="B228" t="str">
            <v>Saldo conta 700 incompatível com resultado de sua fórmula.</v>
          </cell>
        </row>
        <row r="229">
          <cell r="A229" t="str">
            <v>ELIM0254</v>
          </cell>
          <cell r="B229" t="str">
            <v>O saldo da conta 101 (R$ VALOR1) deve corresponder ao resultado de 100 - 105 - 107 (R$ VALOR2).</v>
          </cell>
        </row>
        <row r="230">
          <cell r="A230" t="str">
            <v>ELIM0255</v>
          </cell>
          <cell r="B230" t="str">
            <v>O saldo da conta 102 (R$ VALOR1) é incompatível com o saldo resultante de 100 - 106 - 107 (R$ VALOR2).</v>
          </cell>
        </row>
        <row r="231">
          <cell r="A231" t="str">
            <v>ELIM0256</v>
          </cell>
          <cell r="B231" t="str">
            <v>O saldo da conta 111.90 (R$ VALOR1) é incompatível com o maior valor entre 0 e o resultado da fórmula: 111.90.01-(2*111.01) (R$ VALOR2).</v>
          </cell>
        </row>
        <row r="232">
          <cell r="A232" t="str">
            <v>ELIM0257</v>
          </cell>
          <cell r="B232" t="str">
            <v>Saldo da conta 111.90 deve ser igual a zero para as cooperativas de crédito.</v>
          </cell>
        </row>
        <row r="233">
          <cell r="A233" t="str">
            <v>ELIM0260</v>
          </cell>
          <cell r="B233" t="str">
            <v>O saldo conta 111.90.01 (R$ VALOR1) é incompatível com o saldo resultante de 111.02 + 111.03 + 111.04 + 111.07 + 111.08 (R$ VALOR2).</v>
          </cell>
        </row>
        <row r="234">
          <cell r="A234" t="str">
            <v>ELIM0261</v>
          </cell>
          <cell r="B234" t="str">
            <v>O saldo da conta 111.92.08 (R$ VALOR1) é incompatível com o saldo resultante de 111.92.08.01 + 111.92.08.02 + 111.92.08.03 + 111.92.08.04 + 111.92.08.05 + 111.92.08.06 (R$ VALOR2).</v>
          </cell>
        </row>
        <row r="235">
          <cell r="A235" t="str">
            <v>ELIM0262</v>
          </cell>
          <cell r="B235" t="str">
            <v>O saldo conta 111.94.02.02 (R$ VALOR1) deve corresponder ao resultado de 111.94.01.02.01 * 10% (R$ VALOR2).</v>
          </cell>
        </row>
        <row r="236">
          <cell r="A236" t="str">
            <v>ELIM0263</v>
          </cell>
          <cell r="B236" t="str">
            <v>O saldo conta 111.94.02.01.90.93 (R$ VALOR1) deve corresponder ao resultado de 111.92.05.90 + 111.92.06.01.01.90 (R$ VALOR2).</v>
          </cell>
        </row>
        <row r="237">
          <cell r="A237" t="str">
            <v>ELIM0264</v>
          </cell>
          <cell r="B237" t="str">
            <v>SALDO CONTA 111.92.02.02 INCOMPATÍVEL COM RESULTADO DA SUA FÓRMULA</v>
          </cell>
        </row>
        <row r="238">
          <cell r="A238" t="str">
            <v>ELIM0265</v>
          </cell>
          <cell r="B238" t="str">
            <v>O saldo da conta 111.92.09 (R$ VALOR1) deve corresponder ao maior valor entre os saldos das contas 111.92.09.01 (R$VALOR2) e 111.92.09.02 (R$ VALOR3).</v>
          </cell>
        </row>
        <row r="239">
          <cell r="A239" t="str">
            <v>ELIM0266</v>
          </cell>
          <cell r="B239" t="str">
            <v>O saldo da conta 111.94.03.02 (R$ VALOR1) é incompatível com o maior valor entre zero e o resultado de 0,15/(1-S*0,15)*(111.94.01.02.01-S*111.94.03.01)  (R$ VALOR2), sendo S o percentual aplicado sobre o ajuste prudencial, conforme art. 11 da Res. 4.192/13 (TABELA 005).</v>
          </cell>
        </row>
        <row r="240">
          <cell r="A240" t="str">
            <v>ELIM0267</v>
          </cell>
          <cell r="B240" t="str">
            <v>O saldo da conta 111.94.04 (R$ VALOR1) deve corresponder ao menor valor entre o saldos das contas 111.94.03.02 (R$ VALOR2) e 111.94.04.01.01 (R$ VALOR3).</v>
          </cell>
        </row>
        <row r="241">
          <cell r="A241" t="str">
            <v>ELIM0268</v>
          </cell>
          <cell r="B241" t="str">
            <v>O saldo da conta 111.94.04.01.01.01 (R$ VALOR1) deve corresponder ao menor valor entre o saldos das contas 111.94.01.01 (R$ VALOR2) e 111.94.01.02 (R$ VALOR3).</v>
          </cell>
        </row>
        <row r="242">
          <cell r="A242" t="str">
            <v>ELIM0269</v>
          </cell>
          <cell r="B242" t="str">
            <v>O saldo da conta 111.94.04.01.01.02 (R$ VALOR1) deve corresponder ao menor valor entre o saldos das contas 111.94.02.01 (R$ VALOR2) e 111.94.02.02 (R$ VALOR3).</v>
          </cell>
        </row>
        <row r="243">
          <cell r="A243" t="str">
            <v>ELIM0270</v>
          </cell>
          <cell r="B243" t="str">
            <v>O saldo da conta 111.94.04.03 (R$ VALOR1) deve ser igual ao saldo da conta 111.94.01 (R$ VALOR2) se o saldo da conta 111.94.04.01.90 (R$ VALOR3) for igual a zero e, caso contrário, deve corresponder ao resultado de 111.94.01 + (111.94 - 111.94.01 - 111.94.02) * (111.94.04.01.90.01 / 111.94.04.01.90) (R$ VALOR4).</v>
          </cell>
        </row>
        <row r="244">
          <cell r="A244" t="str">
            <v>ELIM0271</v>
          </cell>
          <cell r="B244" t="str">
            <v>O saldo da conta 111.94.04.04 (R$ VALOR1) deve corresponder ao resultado de 111.94 - 111.94.04.03 (R$ VALOR2).</v>
          </cell>
        </row>
        <row r="245">
          <cell r="A245" t="str">
            <v>ELIM0272</v>
          </cell>
          <cell r="B245" t="str">
            <v>O saldo da conta 112.93 (R$ VALOR1) deve corresponder ao resultado de 112.93.01 + 112.93.02 + 112.93.03 + 112.93.04 - 112.93.05  - 112.93.90 (R$ VALOR2).</v>
          </cell>
        </row>
        <row r="246">
          <cell r="A246" t="str">
            <v>ELIM0273</v>
          </cell>
          <cell r="B246" t="str">
            <v>O saldo da conta 112.93.05 (R$ VALOR1) deve corresponder ao maior valor entre zero e o resultado de 112.93.01 + 112.93.02 + 112.93.03 + 112.93.04 - 112.93.05.01 (R$ VALOR2).</v>
          </cell>
        </row>
        <row r="247">
          <cell r="A247" t="str">
            <v>ELIM0274</v>
          </cell>
          <cell r="B247" t="str">
            <v>SALDO CONTA 420.06 INCOMPATÍVEL COM SUA FÓRMULA VALOR1</v>
          </cell>
        </row>
        <row r="248">
          <cell r="A248" t="str">
            <v>ELIM0275</v>
          </cell>
          <cell r="B248" t="str">
            <v>SALDO DA CONTA 420.07 INCOMPATÍVEL COM RESULTADO DA SUA FÓRMULA VALOR1</v>
          </cell>
        </row>
        <row r="249">
          <cell r="A249" t="str">
            <v>ELIM0276</v>
          </cell>
          <cell r="B249" t="str">
            <v>SALDO DA CONTA 420.08 INCOMPATÍVEL COM RESULTADO DA SUA FÓRMULA VALOR1</v>
          </cell>
        </row>
        <row r="250">
          <cell r="A250" t="str">
            <v>ELIM0277</v>
          </cell>
          <cell r="B250" t="str">
            <v>SALDO DA CONTA 420.09 INCONSISTENTE COM RESULTADO DA SUA FÓRMULA VALOR1</v>
          </cell>
        </row>
        <row r="251">
          <cell r="A251" t="str">
            <v>ELIM0278</v>
          </cell>
          <cell r="B251" t="str">
            <v>SALDO DA CONTA 420.10 INCOMPATÍVEL COM RESULTADO DE SUA FÓRMULA VALOR1</v>
          </cell>
        </row>
        <row r="252">
          <cell r="A252" t="str">
            <v>ELIM0279</v>
          </cell>
          <cell r="B252" t="str">
            <v>SALDO DA CONTA 420.11 INCOMPATÍVEL COM RESULTADO DA SUA FÓRMULA VALOR1</v>
          </cell>
        </row>
        <row r="253">
          <cell r="A253" t="str">
            <v>ELIM0280</v>
          </cell>
          <cell r="B253" t="str">
            <v>SALDO DA CONTA 420.12 INCOMPATÍVEL COM RESULTADO DA SUA FÓRMULA (R$ VALOR1).</v>
          </cell>
        </row>
        <row r="254">
          <cell r="A254" t="str">
            <v>ELIM0281</v>
          </cell>
          <cell r="B254" t="str">
            <v>O saldo da conta 111 (R$ VALOR1) é incompatível com o saldo resultante de 111.01 + 111.02 + 111.03 + 111.04 + 111.05 + 111.06 + 111.07 + 111.08 - 111.90 - 111.91 - 111.92 - 111.93 - 111.94 (R$ VALOR2).</v>
          </cell>
        </row>
        <row r="255">
          <cell r="A255" t="str">
            <v>ELIM0282</v>
          </cell>
          <cell r="B255" t="str">
            <v>O saldo da  conta 103 (R$ VALOR1) é incompatível com o saldo resultante de 110 - 105 - 107 (R$ VALOR2).</v>
          </cell>
        </row>
        <row r="256">
          <cell r="A256" t="str">
            <v>ELIM0283</v>
          </cell>
          <cell r="B256" t="str">
            <v>O saldo da conta 104 (R$ VALOR1) é incompativel com o saldo resultante de 111 - 105 - 107 (R$ VALOR2).</v>
          </cell>
        </row>
        <row r="257">
          <cell r="A257" t="str">
            <v>ELIM0284</v>
          </cell>
          <cell r="B257" t="str">
            <v>O saldo da conta 111 (R$ VALOR1) é incompatível com o saldo resultante de 111.01 + 111.02 + 111.03 + 111.04 + 111.05 + 111.06 - 111.91 - 111.92 - 111.93 - 111.94 (R$ VALOR2).</v>
          </cell>
        </row>
        <row r="258">
          <cell r="A258" t="str">
            <v>ELIM0285</v>
          </cell>
          <cell r="B258" t="str">
            <v>O saldo da conta 111.91 (R$ VALOR1) é incompatível com o saldo resultante de 111.91.01 + 111.91.02 + 111.91.03 + 111.91.04 + 111.91.05 + 111.91.06 + 111.91.07 + 111.91.08 (R$ VALOR2).</v>
          </cell>
        </row>
        <row r="259">
          <cell r="A259" t="str">
            <v>ELIM0286</v>
          </cell>
          <cell r="B259" t="str">
            <v>O saldo da conta 111.91 (R$ VALOR1) é incompatível com o saldo resultante de 111.91.03 + 111.91.04 (R$ VALOR2).</v>
          </cell>
        </row>
        <row r="260">
          <cell r="A260" t="str">
            <v>ELIM0287</v>
          </cell>
          <cell r="B260" t="str">
            <v>O saldo da conta 111.92 (R$ VALOR1) é incompatível com o saldo resultante de 111.92.01 + 111.92.02 + 111.92.03 + 111.92.04 + 111.92.05 + 111.92.06 + 111.92.07 + 111.92.08 + 111.92.09 + 111.92.10 + 111.92.11 + 111.92.12 + 111.92.13 (R$ VALOR2).</v>
          </cell>
        </row>
        <row r="261">
          <cell r="A261" t="str">
            <v>ELIM0288</v>
          </cell>
          <cell r="B261" t="str">
            <v>O saldo da conta 111.92 (R$ VALOR1) é incompatível com o saldo resultante de 111.92.01 + 111.92.02 + 111.92.03 + 111.92.04 + 111.92.06 + 111.92.07 + 111.92.08 + 111.92.09 + 111.92.11 (R$ VALOR2).</v>
          </cell>
        </row>
        <row r="262">
          <cell r="A262" t="str">
            <v>ELIM0290</v>
          </cell>
          <cell r="B262" t="str">
            <v>O saldo da conta 111.92.06 (R$ VALOR1) é incompatível com o saldo resultante de 111.92.06.01 + 111.92.06.02 (R$ VALOR2).</v>
          </cell>
        </row>
        <row r="263">
          <cell r="A263" t="str">
            <v>ELIM0291</v>
          </cell>
          <cell r="B263" t="str">
            <v>O saldo da conta 111.92.06.01.01 (R$ VALOR1) é incompatível com o maior valor entre zero e o resultado de 111.92.06.01.01.01 - 111.92.06.01.01.90 (R$ VALOR2).</v>
          </cell>
        </row>
        <row r="264">
          <cell r="A264" t="str">
            <v>ELIM0292</v>
          </cell>
          <cell r="B264" t="str">
            <v xml:space="preserve">O saldo da conta 111.92.06.01.02 (R$ VALOR1) é incompativel com o resultado de 111.92.06.01.02.01 * 10% (R$ VALOR2).
</v>
          </cell>
        </row>
        <row r="265">
          <cell r="A265" t="str">
            <v>ELIM0293</v>
          </cell>
          <cell r="B265" t="str">
            <v>O saldo da conta 111.92.06.01.02.01 (R$ VALOR1) é incompatível com o saldo resultante do máximo entre 0 e 111.01 + 111.02 + 111.03 + 111.04 + 111.05 + 111.06 + 111.07 + 111.08 - 111.90 - 111.91 + 112 (R$ VALOR2).</v>
          </cell>
        </row>
        <row r="266">
          <cell r="A266" t="str">
            <v>ELIM0294</v>
          </cell>
          <cell r="B266" t="str">
            <v>O saldo da conta 111.92.06.01.02.01 (R$ VALOR1) é incompatível com o saldo resultante de MAX(0;111.01 + 111.02 + 111.04 + 111.05 + 111.06 - 111.91 + 112) (R$ VALOR2).</v>
          </cell>
        </row>
        <row r="267">
          <cell r="A267" t="str">
            <v>ELIM0295</v>
          </cell>
          <cell r="B267" t="str">
            <v>O saldo da conta 111.92.06.02 (R$ VALOR1) é incompatível com o maior valor entre zero e o resultado de 111.92.06.01.01 - 111.92.06.01.02 (R$ VALOR2).</v>
          </cell>
        </row>
        <row r="268">
          <cell r="A268" t="str">
            <v>ELIM0296</v>
          </cell>
          <cell r="B268" t="str">
            <v>O saldo da conta 111.92.08.06 (R$ VALOR1) deve ser igual ao saldo da conta 112.93.05 (R$ VALOR2).</v>
          </cell>
        </row>
        <row r="269">
          <cell r="A269" t="str">
            <v>ELIM0297</v>
          </cell>
          <cell r="B269" t="str">
            <v>O saldo da conta 111.93.02 (R$ VALOR1) difere do resultado de 111.93.02.01 * 10% (R$ VALOR2).</v>
          </cell>
        </row>
        <row r="270">
          <cell r="A270" t="str">
            <v>ELIM0298</v>
          </cell>
          <cell r="B270" t="str">
            <v>O saldo da conta 111.93.02.01 (R$ VALOR1) difere do resultado do máximo entre 0 e  111.01 + 111.02 + 111.03 + 111.04 + 111.05 + 111.06 + 111.07 + 111.08 - 111.90 - 111.91 - 111.92 (R$ VALOR2).</v>
          </cell>
        </row>
        <row r="271">
          <cell r="A271" t="str">
            <v>ELIM0299</v>
          </cell>
          <cell r="B271" t="str">
            <v>O saldo da conta 111.93.02.01 (R$ VALOR1) difere do resultado do máximo entre 0 e  111.01 + 111.02 + 111.04 + 111.05 + 111.06 - 111.91 - 111.92 (R$ VALOR2).</v>
          </cell>
        </row>
        <row r="272">
          <cell r="A272" t="str">
            <v>ELIM0300</v>
          </cell>
          <cell r="B272" t="str">
            <v>O saldo da conta 111.94 (R$ VALOR1) deve corresponder ao maior valor entre o saldo da conta 111.94.03 (R$ VALOR2) e o resultado de 111.94.01 + 111.94.02 + 111.94.05 (R$ VALOR3).</v>
          </cell>
        </row>
        <row r="273">
          <cell r="A273" t="str">
            <v>ELIM0301</v>
          </cell>
          <cell r="B273" t="str">
            <v>O saldo da conta 111.94 (R$ VALOR1) deve corresponder ao maior valor entre os saldos das contas 111.94.01 (R$ VALOR2) e 111.94.03 (R$ VALOR3).</v>
          </cell>
        </row>
        <row r="274">
          <cell r="A274" t="str">
            <v>ELIM0302</v>
          </cell>
          <cell r="B274" t="str">
            <v>O saldo da conta 111.94.01.02 (R$ VALOR1) deve corresponder ao resultado de 111.94.01.02.01 * 10% (R$ VALOR2).</v>
          </cell>
        </row>
        <row r="275">
          <cell r="A275" t="str">
            <v>ELIM0303</v>
          </cell>
          <cell r="B275" t="str">
            <v>O saldo da conta 111.94.01.02.01 (R$ VALOR1) deve corresponder ao resultado  do máximo entre 0 e 111.01 + 111.02 + 111.03 + 111.04 + 111.05 + 111.06 + 111.07 + 111.08 - 111.90 - 111.91 - 111.92 - 111.93 (R$ VALOR2).</v>
          </cell>
        </row>
        <row r="276">
          <cell r="A276" t="str">
            <v>ELIM0304</v>
          </cell>
          <cell r="B276" t="str">
            <v>O saldo conta 111.94.02.01 (R$ VALOR1) é incompatível com o maior valor entre zero e o resultado de 111.94.02.01.01 - 111.94.02.01.90 (R$ VALOR2).</v>
          </cell>
        </row>
        <row r="277">
          <cell r="A277" t="str">
            <v>ELIM0305</v>
          </cell>
          <cell r="B277" t="str">
            <v>O saldo conta 111.94.02.01.90 (R$ VALOR1) deve corresponder ao resultado de 111.94.02.01.90.01 - 111.94.02.01.90.90 - 111.94.02.01.90.91 - 111.94.02.01.90.92 - 111.94.02.01.90.93 (R$ VALOR2).</v>
          </cell>
        </row>
        <row r="278">
          <cell r="A278" t="str">
            <v>ELIM0306</v>
          </cell>
          <cell r="B278" t="str">
            <v>O saldo da conta 111.94.03.01 (R$ VALOR1) deve corresponder à soma dos saldos das contas 111.94.01.01 e 111.94.02.01 (R$ VALOR2).</v>
          </cell>
        </row>
        <row r="279">
          <cell r="A279" t="str">
            <v>ELIM0307</v>
          </cell>
          <cell r="B279" t="str">
            <v>O saldo da conta 111.94.04.01 (R$ VALOR1) deve corresponder ao resultado de 111.94.04.01.01.01 - 111.94.04.01.90.01 (R$ VALOR2).</v>
          </cell>
        </row>
        <row r="280">
          <cell r="A280" t="str">
            <v>ELIM0308</v>
          </cell>
          <cell r="B280" t="str">
            <v>O saldo da conta 111.94.04.01.01 (R$ VALOR1) deve corresponder ao resultado de 111.94.04.01.01.01 + 111.94.04.01.01.02 + 111.94.04.01.01.03 (R$ VALOR2).</v>
          </cell>
        </row>
        <row r="281">
          <cell r="A281" t="str">
            <v>ELIM0309</v>
          </cell>
          <cell r="B281" t="str">
            <v>O saldo da conta 111.94.04.01.90 (R$ VALOR1) deve corresponder ao resultado de 111.94.04.01.01 - 111.94.04 (R$ VALOR2).</v>
          </cell>
        </row>
        <row r="282">
          <cell r="A282" t="str">
            <v>ELIM0310</v>
          </cell>
          <cell r="B282" t="str">
            <v>O saldo da conta 111.94.04.01.90.01 (R$ VALOR1) deve ser igual a zero se o saldo da conta  111.94.04.01.01 (R$ VALOR2) for igual a zero ou deve corresponder ao resultado de (111.94.04.01.01.01 / 111.94.04.01.01) * 111.94.04.01.90 (R$ VALOR3).</v>
          </cell>
        </row>
        <row r="283">
          <cell r="A283" t="str">
            <v>ELIM0311</v>
          </cell>
          <cell r="B283" t="str">
            <v>O saldo da conta 111.94.04.01.90.02 (R$ VALOR1) deve ser igual a zero se o saldo da conta  111.94.04.01.01 (R$ VALOR2) for igual a zero ou deve corresponder ao resultado de (111.94.04.01.01.02 / 111.94.04.01.01) * 111.94.04.01.90 (R$ VALOR3).</v>
          </cell>
        </row>
        <row r="284">
          <cell r="A284" t="str">
            <v>ELIM0312</v>
          </cell>
          <cell r="B284" t="str">
            <v>O saldo da conta 111.94.04.02 (R$ VALOR1) deve corresponder ao resultado de 111.94.04.01.01.02 - 111.94.04.01.90.02 (R$ VALOR2).</v>
          </cell>
        </row>
        <row r="285">
          <cell r="A285" t="str">
            <v>ELIM0313</v>
          </cell>
          <cell r="B285" t="str">
            <v>O saldo da conta 112 (R$ VALOR1) deve corresponder ao resultado de 112.01 - 112.90 - 112.91 - 112.92 - 112.93 (R$ VALOR2).</v>
          </cell>
        </row>
        <row r="286">
          <cell r="A286" t="str">
            <v>ELIM0314</v>
          </cell>
          <cell r="B286" t="str">
            <v>O saldo da conta 112 (R$ VALOR1) deve corresponder ao resultado de 112.01 - 112.91 - 112.92 - 112.93 (R$ VALOR2).</v>
          </cell>
        </row>
        <row r="287">
          <cell r="A287" t="str">
            <v>ELIM0315</v>
          </cell>
          <cell r="B287" t="str">
            <v>O saldo da conta 112.01 (R$ VALOR1) deve corresponder ao resultado de  112.01.01 + 112.01.02 (R$ VALOR2).</v>
          </cell>
        </row>
        <row r="288">
          <cell r="A288" t="str">
            <v>ELIM0316</v>
          </cell>
          <cell r="B288" t="str">
            <v>O saldo da conta 112.90 (R$ VALOR1) deve corresponder ao resultado de  112.90.01 + 112.90.02 + 112.90.03 (R$ VALOR2).</v>
          </cell>
        </row>
        <row r="289">
          <cell r="A289" t="str">
            <v>ELIM0317</v>
          </cell>
          <cell r="B289" t="str">
            <v>O saldo da conta 112.92 (R$ VALOR1) deve ser igual ao saldo da conta 120.92.05 (R$ VALOR2).</v>
          </cell>
        </row>
        <row r="290">
          <cell r="A290" t="str">
            <v>ELIM0318</v>
          </cell>
          <cell r="B290" t="str">
            <v>O saldo da conta 112.93.05.01 (R$ VALOR1) deve corresponder ao resultado de 112.01 - 112.90 - 112.91 - 112.92 (R$ VALOR2).</v>
          </cell>
        </row>
        <row r="291">
          <cell r="A291" t="str">
            <v>ELIM0319</v>
          </cell>
          <cell r="B291" t="str">
            <v>O saldo da conta 112.93.05.01 (R$ VALOR1) deve corresponder ao resultado de 112.01 - 112.91 - 112.92 (R$ VALOR2).</v>
          </cell>
        </row>
        <row r="292">
          <cell r="A292" t="str">
            <v>ELIM0320</v>
          </cell>
          <cell r="B292" t="str">
            <v>O saldo da conta 120.01.02 (R$ VALOR1) deve corresponder ao menor valor entre os saldos das contas 120.01.02.01 (R$ VALOR2) e 120.01.02.02  (R$ VALOR3).</v>
          </cell>
        </row>
        <row r="293">
          <cell r="A293" t="str">
            <v>ELIM0321</v>
          </cell>
          <cell r="B293" t="str">
            <v>O saldo da conta 120.02 (R$ VALOR1) deve corresponder ao menor valor entre os saldos das contas 120.02.01 (R$ VALOR2) e 120.02.02  (R$ VALOR3).</v>
          </cell>
        </row>
        <row r="294">
          <cell r="A294" t="str">
            <v>ELIM0322</v>
          </cell>
          <cell r="B294" t="str">
            <v>O saldo da conta 120.90 (R$ VALOR1) deve corresponder ao resultado de 120.90.01 + 120.90.02 + 120.90.03  (R$ VALOR2).</v>
          </cell>
        </row>
        <row r="295">
          <cell r="A295" t="str">
            <v>ELIM0323</v>
          </cell>
          <cell r="B295" t="str">
            <v>O saldo da conta 120.90.02 (R$ VALOR1) deve corresponder ao resultado de 120.90.02.01 + 120.90.02.02  (R$ VALOR2).</v>
          </cell>
        </row>
        <row r="296">
          <cell r="A296" t="str">
            <v>ELIM0324</v>
          </cell>
          <cell r="B296" t="str">
            <v>O saldo da conta 120.90.02.01 (R$ VALOR1) deve ser igual a zero se o saldo da conta 120.01.02.01 (R$ VALOR2) for superior ao saldo da conta 120.01.02.02 (R$ VALOR3).</v>
          </cell>
        </row>
        <row r="297">
          <cell r="A297" t="str">
            <v>ELIM0325</v>
          </cell>
          <cell r="B297" t="str">
            <v>O saldo da conta 120.90.02.02 (R$ VALOR1) deve ser igual a zero se o saldo da conta 120.01.02.01 (R$ VALOR2) for inferior ao saldo da conta 120.01.02.02 (R$ VALOR3).</v>
          </cell>
        </row>
        <row r="298">
          <cell r="A298" t="str">
            <v>ELIM0326</v>
          </cell>
          <cell r="B298" t="str">
            <v>O saldo da conta 120.92 (R$ VALOR1) deve corresponder ao resultado de 120.92.01 + 120.92.02 + 120.92.03 + 120.92.04 - 120.92.05 - 120.92.90 (R$ VALOR2).</v>
          </cell>
        </row>
        <row r="299">
          <cell r="A299" t="str">
            <v>ELIM0327</v>
          </cell>
          <cell r="B299" t="str">
            <v>O saldo da conta 120.92.05 (R$ VALOR1) deve corresponder ao maior valor entre zero e o resultado de 120.92.01 + 120.92.02 + 120.92.03 + 120.92.04 - 120.92.05.01 (R$ VALOR2).</v>
          </cell>
        </row>
        <row r="300">
          <cell r="A300" t="str">
            <v>ELIM0328</v>
          </cell>
          <cell r="B300" t="str">
            <v>O saldo da conta 120.92.05.01 (R$ VALOR1) deve corresponder ao resultado de 120.01 + 120.02 - 120.90 - 120.91 (R$ VALOR2).</v>
          </cell>
        </row>
        <row r="301">
          <cell r="A301" t="str">
            <v>ELIM0329</v>
          </cell>
          <cell r="B301" t="str">
            <v>O saldo da conta 120.92.05.01 (R$ VALOR1) deve corresponder ao resultado de 120.01 - 120.91 (R$ VALOR2).</v>
          </cell>
        </row>
        <row r="302">
          <cell r="A302" t="str">
            <v>ELIM0330</v>
          </cell>
          <cell r="B302" t="str">
            <v>O saldo da conta 100 (R$ VALOR1) deve corresponder à soma dos saldos das contas 110 e 120 (R$ VALOR2).</v>
          </cell>
        </row>
        <row r="303">
          <cell r="A303" t="str">
            <v>ELIM0331</v>
          </cell>
          <cell r="B303" t="str">
            <v>O saldo da conta 900 (R$ VALOR1) deve ser igual ao saldo da conta 750 (R$ VALOR2).</v>
          </cell>
        </row>
        <row r="304">
          <cell r="A304" t="str">
            <v>ELIM0332</v>
          </cell>
          <cell r="B304" t="str">
            <v>O saldo da conta 910 (R$ VALOR1) deve corresponder ao saldo da conta 900 multiplicado pelo Fator F (R$ VALOR2).</v>
          </cell>
        </row>
        <row r="305">
          <cell r="A305" t="str">
            <v>ELIM0333</v>
          </cell>
          <cell r="B305" t="str">
            <v>O saldo da conta 910 (R$ VALOR1) deve corresponder ao saldo da conta 900 multiplicado pelo Fator F (R$ VALOR2).</v>
          </cell>
        </row>
        <row r="306">
          <cell r="A306" t="str">
            <v>ELIM0334</v>
          </cell>
          <cell r="B306" t="str">
            <v>O saldo da conta 911 (R$ VALOR1) deve corresponder à som dos saldos das contas 910 e 890  (R$ VALOR2).</v>
          </cell>
        </row>
        <row r="307">
          <cell r="A307" t="str">
            <v>ELIM0335</v>
          </cell>
          <cell r="B307" t="str">
            <v>O saldo da conta 920 (R$ VALOR1) deve corresponder ao saldo da conta 900 multiplicado pelo fator aplicável  (R$ VALOR2).</v>
          </cell>
        </row>
        <row r="308">
          <cell r="A308" t="str">
            <v>ELIM0336</v>
          </cell>
          <cell r="B308" t="str">
            <v>O saldo da conta 920 (R$ VALOR1) deve corresponder ao saldo da conta 900 multiplicado pelo fator aplicável (R$ VALOR2).</v>
          </cell>
        </row>
        <row r="309">
          <cell r="A309" t="str">
            <v>ELIM0337</v>
          </cell>
          <cell r="B309" t="str">
            <v>O saldo da conta 930 (R$ VALOR1) deve corresponder ao saldo da conta 900 multiplicado pelo fator aplicável (R$ VALOR2).</v>
          </cell>
        </row>
        <row r="310">
          <cell r="A310" t="str">
            <v>ELIM0338</v>
          </cell>
          <cell r="B310" t="str">
            <v>O saldo da conta 930 (R$ VALOR1) deve corresponder ao saldo da conta 900 multiplicado pelo fator aplicável (R$ VALOR2).</v>
          </cell>
        </row>
        <row r="311">
          <cell r="A311" t="str">
            <v>ELIM0339</v>
          </cell>
          <cell r="B311" t="str">
            <v>O saldo da conta 931 (R$ VALOR1) deve corresponder ao saldo da conta 900 multiplicado pelo fator aplicável (R$ VALOR2).</v>
          </cell>
        </row>
        <row r="312">
          <cell r="A312" t="str">
            <v>ELIM0340</v>
          </cell>
          <cell r="B312" t="str">
            <v>O saldo da conta 932 (R$ VALOR1) deve corresponder ao saldo da conta 900 multiplicado pelo fator aplicável (R$ VALOR2).</v>
          </cell>
        </row>
        <row r="313">
          <cell r="A313" t="str">
            <v>ELIM0341</v>
          </cell>
          <cell r="B313" t="str">
            <v>O saldo da conta 951 (R$ VALOR1) deve corresponder ao resultado de 110 - 105 - 107 - 920 (R$ VALOR2).</v>
          </cell>
        </row>
        <row r="314">
          <cell r="A314" t="str">
            <v>ELIM0342</v>
          </cell>
          <cell r="B314" t="str">
            <v>O saldo da conta 951 (R$ VALOR1) deve corresponder ao resultado de 110 - 105 - 920 (R$ VALOR2).</v>
          </cell>
        </row>
        <row r="315">
          <cell r="A315" t="str">
            <v>ELIM0343</v>
          </cell>
          <cell r="B315" t="str">
            <v>O saldo da conta 952 (R$ VALOR1) deve corresponder ao resultado de 111 - 105 - 107 - 930 (R$ VALOR2).</v>
          </cell>
        </row>
        <row r="316">
          <cell r="A316" t="str">
            <v>ELIM0344</v>
          </cell>
          <cell r="B316" t="str">
            <v>O saldo da conta 952 (R$ VALOR1) deve corresponder ao resultado de 111 - 105 - 930 (R$ VALOR2).</v>
          </cell>
        </row>
        <row r="317">
          <cell r="A317" t="str">
            <v>ELIM0345</v>
          </cell>
          <cell r="B317" t="str">
            <v>O saldo da conta 953 (R$ VALOR1) deve corresponder ao resultado de 101 - 911 (R$ VALOR2).</v>
          </cell>
        </row>
        <row r="318">
          <cell r="A318" t="str">
            <v>ELIM0346</v>
          </cell>
          <cell r="B318" t="str">
            <v>Valor do elemento 2 de conta do RWACPAD indevidamente informado com valor negativo.</v>
          </cell>
        </row>
        <row r="319">
          <cell r="A319" t="str">
            <v>ELIM0347</v>
          </cell>
          <cell r="B319" t="str">
            <v>Valor do elemento 2 de conta do RWACPAD indevidamente informado com valor negativo.</v>
          </cell>
        </row>
        <row r="320">
          <cell r="A320" t="str">
            <v>ELIM0348</v>
          </cell>
          <cell r="B320" t="str">
            <v>A conta 350.01 só deve ser informada para cooperativas singulares.</v>
          </cell>
        </row>
        <row r="321">
          <cell r="A321" t="str">
            <v>ELIM0349</v>
          </cell>
          <cell r="B321" t="str">
            <v>A conta 350.02 só deve ser informada para cooperativas centrais.</v>
          </cell>
        </row>
        <row r="322">
          <cell r="A322" t="str">
            <v>ELIM0350</v>
          </cell>
          <cell r="B322" t="str">
            <v>O Saldo da conta 310 (VL1) é incompatível com a soma dos saldos das contas 310.01 e 310.02 (VL2).</v>
          </cell>
        </row>
        <row r="323">
          <cell r="A323" t="str">
            <v>ELIM0351</v>
          </cell>
          <cell r="B323" t="str">
            <v>O Saldo da conta 320 (VL1) é incompatível com a soma dos saldos das contas 320.01 a 320.05 (VL2).</v>
          </cell>
        </row>
        <row r="324">
          <cell r="A324" t="str">
            <v>ELIM0352</v>
          </cell>
          <cell r="B324" t="str">
            <v>O Saldo da conta 330 (VL1) é incompatível com a soma dos saldos das contas 330.01 a 330.05 (VL2).</v>
          </cell>
        </row>
        <row r="325">
          <cell r="A325" t="str">
            <v>ELIM0353</v>
          </cell>
          <cell r="B325" t="str">
            <v>A conta 111.92.01 possui saldo (R$VL1), e não foi apresentado detalhamento da conta com indicação de valor base e percentual aplicável ao capital.</v>
          </cell>
        </row>
        <row r="326">
          <cell r="A326" t="str">
            <v>ELIM0354</v>
          </cell>
          <cell r="B326" t="str">
            <v>A conta 111.92.02.01 possui saldo (R$VL1), e não foi apresentado detalhamento da conta com indicação de valor base e percentual aplicável ao capital.</v>
          </cell>
        </row>
        <row r="327">
          <cell r="A327" t="str">
            <v>ELIM0355</v>
          </cell>
          <cell r="B327" t="str">
            <v>A conta 111.92.03 possui saldo (R$VL1), e não foi apresentado detalhamento da conta com indicação de valor base e percentual aplicável ao capital.</v>
          </cell>
        </row>
        <row r="328">
          <cell r="A328" t="str">
            <v>ELIM0356</v>
          </cell>
          <cell r="B328" t="str">
            <v>A conta 111.92.04 possui saldo (R$VL1), e não foi apresentado detalhamento da conta com indicação de valor base e percentual aplicável ao capital.</v>
          </cell>
        </row>
        <row r="329">
          <cell r="A329" t="str">
            <v>ELIM0357</v>
          </cell>
          <cell r="B329" t="str">
            <v>A conta 111.92.05 possui saldo (R$VL1), e não foi apresentado detalhamento da conta com indicação de valor base e percentual aplicável ao capital.</v>
          </cell>
        </row>
        <row r="330">
          <cell r="A330" t="str">
            <v>ELIM0358</v>
          </cell>
          <cell r="B330" t="str">
            <v>A conta 111.92.06.01 possui saldo (R$VL1), e não foi apresentado detalhamento da conta com indicação de valor base e percentual aplicável ao capital.</v>
          </cell>
        </row>
        <row r="331">
          <cell r="A331" t="str">
            <v>ELIM0359</v>
          </cell>
          <cell r="B331" t="str">
            <v>A conta 111.93 possui saldo (R$VL1), e não foi apresentado detalhamento da conta com indicação de valor base e percentual aplicável ao capital.</v>
          </cell>
        </row>
        <row r="332">
          <cell r="A332" t="str">
            <v>ELIM0360</v>
          </cell>
          <cell r="B332" t="str">
            <v>A conta 111.94.01 possui saldo (R$VL1), e não foi apresentado detalhamento da conta com indicação de valor base e percentual aplicável ao capital.</v>
          </cell>
        </row>
        <row r="333">
          <cell r="A333" t="str">
            <v>ELIM0361</v>
          </cell>
          <cell r="B333" t="str">
            <v>A conta 111.94.02 possui saldo (R$VL1), e não foi apresentado detalhamento da conta com indicação de valor base e percentual aplicável ao capital.</v>
          </cell>
        </row>
        <row r="334">
          <cell r="A334" t="str">
            <v>ELIM0362</v>
          </cell>
          <cell r="B334" t="str">
            <v>A conta 111.94.03 possui saldo (R$VL1), e não foi apresentado detalhamento da conta com indicação de valor base e percentual aplicável ao capital.</v>
          </cell>
        </row>
        <row r="335">
          <cell r="A335" t="str">
            <v>ELIM0363</v>
          </cell>
          <cell r="B335" t="str">
            <v>A conta 112.01.02 possui saldo (R$VL1), e não foi apresentado detalhamento da conta com indicação de valor base e percentual aplicável ao capital.</v>
          </cell>
        </row>
        <row r="336">
          <cell r="A336" t="str">
            <v>ELIM0364</v>
          </cell>
          <cell r="B336" t="str">
            <v>A conta 112.91 possui saldo (R$VL1), e não foi apresentado detalhamento da conta com indicação de valor base e percentual aplicável ao capital.</v>
          </cell>
        </row>
        <row r="337">
          <cell r="A337" t="str">
            <v>ELIM0365</v>
          </cell>
          <cell r="B337" t="str">
            <v>A conta 120.01.01 possui saldo (R$VL1), e não foi apresentado detalhamento da conta com indicação de valor base e percentual aplicável ao capital.</v>
          </cell>
        </row>
        <row r="338">
          <cell r="A338" t="str">
            <v>ELIM0366</v>
          </cell>
          <cell r="B338" t="str">
            <v>A conta 120.01.02.01 possui saldo (R$VL1), e não foi apresentado detalhamento da conta com indicação de valor base e percentual aplicável ao capital.</v>
          </cell>
        </row>
        <row r="339">
          <cell r="A339" t="str">
            <v>ELIM0367</v>
          </cell>
          <cell r="B339" t="str">
            <v>A conta 120.01.02.02 possui saldo (R$VL1), e não foi apresentado detalhamento da conta com indicação de valor base e percentual aplicável ao capital.</v>
          </cell>
        </row>
        <row r="340">
          <cell r="A340" t="str">
            <v>ELIM0368</v>
          </cell>
          <cell r="B340" t="str">
            <v>A conta 120.90.01 possui saldo (R$VL1), e não foi apresentado detalhamento da conta com indicação de valor base e percentual aplicável ao capital.</v>
          </cell>
        </row>
        <row r="341">
          <cell r="A341" t="str">
            <v>ELIM0369</v>
          </cell>
          <cell r="B341" t="str">
            <v>A conta 120.90.02.01 possui saldo (R$VL1), e não foi apresentado detalhamento da conta com indicação de valor base e percentual aplicável ao capital.</v>
          </cell>
        </row>
        <row r="342">
          <cell r="A342" t="str">
            <v>ELIM0370</v>
          </cell>
          <cell r="B342" t="str">
            <v>A conta 120.90.02.02 possui saldo (R$VL1), e não foi apresentado detalhamento da conta com indicação de valor base e percentual aplicável ao capital.</v>
          </cell>
        </row>
        <row r="343">
          <cell r="A343" t="str">
            <v>ELIM0371</v>
          </cell>
          <cell r="B343" t="str">
            <v>A conta 120.91 possui saldo (R$VL1), e não foi apresentado detalhamento da conta com indicação de valor base e percentual aplicável ao capital.</v>
          </cell>
        </row>
        <row r="344">
          <cell r="A344" t="str">
            <v>ELIM0372</v>
          </cell>
          <cell r="B344" t="str">
            <v>A instituição é obrigada a informar no DLO a apuração do Limite de Imobilização e o Limite de Basiléia. No entanto, algum dos campos limite informado para o limite 3 e / ou  para o limite 5 não correspondem a "S", código indicativo de que o limite é valido para a Instituição.</v>
          </cell>
        </row>
        <row r="345">
          <cell r="A345" t="str">
            <v>ELIM0374</v>
          </cell>
          <cell r="B345" t="str">
            <v>Foi informado valor de detalhamento para a conta 890.10.01 e algum ou alguns dos elementos foram informados iguais a zero.</v>
          </cell>
        </row>
        <row r="346">
          <cell r="A346" t="str">
            <v>ELIM0375</v>
          </cell>
          <cell r="B346" t="str">
            <v>Foi informado valor de detalhamento para a conta 890.20.01 e algum ou alguns dos elementos foram informados iguais a zero.</v>
          </cell>
        </row>
        <row r="347">
          <cell r="A347" t="str">
            <v>ELIM0376</v>
          </cell>
          <cell r="B347" t="str">
            <v>Foi informado valor de detalhamento para a conta 890.20.02 e algum ou alguns dos elementos foram informados iguais a zero.</v>
          </cell>
        </row>
        <row r="348">
          <cell r="A348" t="str">
            <v>ELIM0377</v>
          </cell>
          <cell r="B348" t="str">
            <v>Foi informado valor de detalhamento para a conta 890.20.03 e algum ou alguns dos elementos foram informados iguais a zero.</v>
          </cell>
        </row>
        <row r="349">
          <cell r="A349" t="str">
            <v>ELIM0378</v>
          </cell>
          <cell r="B349" t="str">
            <v>Foi informado valor de detalhamento para a conta 890.20.04 e algum ou alguns dos elementos foram informados iguais a zero.</v>
          </cell>
        </row>
        <row r="350">
          <cell r="A350" t="str">
            <v>ELIM0379</v>
          </cell>
          <cell r="B350" t="str">
            <v>Foi informado valor de detalhamento para a conta 890.20.05 e algum ou alguns dos elementos foram informados iguais a zero.</v>
          </cell>
        </row>
        <row r="351">
          <cell r="A351" t="str">
            <v>ELIM0380</v>
          </cell>
          <cell r="B351" t="str">
            <v>Foi informado valor de detalhamento para a conta 890.20.06 e algum ou alguns dos elementos foram informados iguais a zero.</v>
          </cell>
        </row>
        <row r="352">
          <cell r="A352" t="str">
            <v>ELIM0381</v>
          </cell>
          <cell r="B352" t="str">
            <v>Foi informado valor de detalhamento para a conta 890.30.01 e algum ou alguns dos elementos foram informados iguais a zero.</v>
          </cell>
        </row>
        <row r="353">
          <cell r="A353" t="str">
            <v>ELIM0382</v>
          </cell>
          <cell r="B353" t="str">
            <v>Foi informado valor de detalhamento para a conta 890.30.02 e algum ou alguns dos elementos foram informados iguais a zero.</v>
          </cell>
        </row>
        <row r="354">
          <cell r="A354" t="str">
            <v>ELIM0383</v>
          </cell>
          <cell r="B354" t="str">
            <v>Foi informado valor de detalhamento para a conta 890.30.03 e algum ou alguns dos elementos foram informados iguais a zero.</v>
          </cell>
        </row>
        <row r="355">
          <cell r="A355" t="str">
            <v>ELIM0384</v>
          </cell>
          <cell r="B355" t="str">
            <v>Foi informado valor de detalhamento para a conta 890.40.01 e algum ou alguns dos elementos foram informados iguais a zero.</v>
          </cell>
        </row>
        <row r="356">
          <cell r="A356" t="str">
            <v>ELIM0385</v>
          </cell>
          <cell r="B356" t="str">
            <v>Foi informado valor de detalhamento para a conta 890.40.02 e algum ou alguns dos elementos foram informados iguais a zero.</v>
          </cell>
        </row>
        <row r="357">
          <cell r="A357" t="str">
            <v>ELIM0386</v>
          </cell>
          <cell r="B357" t="str">
            <v>Foi informado valor de detalhamento para a conta 890.40.03 e algum ou alguns dos elementos foram informados iguais a zero.</v>
          </cell>
        </row>
        <row r="358">
          <cell r="A358" t="str">
            <v>ELIM0387</v>
          </cell>
          <cell r="B358" t="str">
            <v>Foi informado valor de detalhamento para a conta 890.80.01 e algum ou alguns dos elementos foram informados iguais a zero.</v>
          </cell>
        </row>
        <row r="359">
          <cell r="A359" t="str">
            <v>ELIM0388</v>
          </cell>
          <cell r="B359" t="str">
            <v>Foi informado valor de detalhamento para a conta 890.99.01 e algum ou alguns dos elementos foram informados iguais a zero.</v>
          </cell>
        </row>
        <row r="360">
          <cell r="A360" t="str">
            <v>ELIM0389</v>
          </cell>
          <cell r="B360" t="str">
            <v>O saldo da conta (R$ VL1) não é compatível com o produto do fator de ponderação (elemento 41) vezes o valor contábil (elemento 2) da conta 350.01 (R$ VL2).</v>
          </cell>
        </row>
        <row r="361">
          <cell r="A361" t="str">
            <v>ELIM0390</v>
          </cell>
          <cell r="B361" t="str">
            <v>O saldo da conta (R$ VL1)  não é compatível com o produto do fator de ponderação (elemento 41) vezes o valor contábil (elemento 2) da conta 350.02 (R$ VL2).</v>
          </cell>
        </row>
        <row r="362">
          <cell r="A362" t="str">
            <v>ELIM0391</v>
          </cell>
          <cell r="B362" t="str">
            <v>A SOMA DOS VALORES DE EXPOSIÇãO DA CONTA 620.09 NãO SãO COMPATÍVEIS COM O SALDO DA CONTA 620.09.01 MENOS 620.09.02</v>
          </cell>
        </row>
        <row r="363">
          <cell r="A363" t="str">
            <v>ELIM0392</v>
          </cell>
          <cell r="B363" t="str">
            <v>O SALDO DA CONTA 810 É INCOMPATÍVEL COM O RESULTADO DE SUA FÓRMULA:  (DLO[810.10] + DLO[810.20])/FATOR F.</v>
          </cell>
        </row>
        <row r="364">
          <cell r="A364" t="str">
            <v>ELIM0393</v>
          </cell>
          <cell r="B364" t="str">
            <v>O saldo da conta 920 (R$ VALOR1) deve corresponder ao saldo da conta 900 multiplicado pelo fator aplicável (R$ VALOR2).</v>
          </cell>
        </row>
        <row r="365">
          <cell r="A365" t="str">
            <v>ELIM0397</v>
          </cell>
          <cell r="B365" t="str">
            <v xml:space="preserve">Valor da RWACAM deve ser igual a quatro décimos da soma das contas DLO 800.01, 800.02 e 800.03 dividido pelo fator F. </v>
          </cell>
        </row>
        <row r="366">
          <cell r="A366" t="str">
            <v>ELIM0398</v>
          </cell>
          <cell r="B366" t="str">
            <v>Valor da RWACAM deve ser igual a seis décimos da soma das contas DLO 800.01, 800.02 e 800.03 dividido pelo fator F.</v>
          </cell>
        </row>
        <row r="367">
          <cell r="A367" t="str">
            <v>ELIM0399</v>
          </cell>
          <cell r="B367" t="str">
            <v>Valor da RWACAM deve ser igual a oito décimos da soma das contas DLO 800.01, 800.02 e 800.03 dividido pelo fator F.</v>
          </cell>
        </row>
        <row r="368">
          <cell r="A368" t="str">
            <v>ELIM0400</v>
          </cell>
          <cell r="B368" t="str">
            <v xml:space="preserve">Valor da RWACAM deve ser igual a soma das contas DLO 800.01, 800.02 e 800.03 dividido pelo fator F.
</v>
          </cell>
        </row>
        <row r="369">
          <cell r="A369" t="str">
            <v>ELIM0401</v>
          </cell>
          <cell r="B369" t="str">
            <v>Valor da RWACAM deve ser igual a quatro décimos da soma das contas DLO 800.01, 800.02 e 800.03 dividido pelo fator F.</v>
          </cell>
        </row>
        <row r="370">
          <cell r="A370" t="str">
            <v>ELIM0402</v>
          </cell>
          <cell r="B370" t="str">
            <v>Valor da RWACAM deve ser igual a seis décimos da soma das contas DLO 800.01, 800.02 e 800.03 dividido pelo fator F.</v>
          </cell>
        </row>
        <row r="371">
          <cell r="A371" t="str">
            <v>ELIM0403</v>
          </cell>
          <cell r="B371" t="str">
            <v>Valor da RWACAM deve ser igual a oito décimos da soma das contas DLO 800.01, 800.02 e 800.03 dividido pelo fator F.</v>
          </cell>
        </row>
        <row r="372">
          <cell r="A372" t="str">
            <v>ELIM0404</v>
          </cell>
          <cell r="B372" t="str">
            <v>Valor da RWACAM deve ser igual a soma das contas DLO 800.01, 800.02 e 800.03 dividido pelo fator F.</v>
          </cell>
        </row>
        <row r="373">
          <cell r="A373" t="str">
            <v>ELIM0405</v>
          </cell>
          <cell r="B373" t="str">
            <v>Valor da RWACAM deve ser igual a quatro décimos da soma das contas DLO 800.01, 800.02 e 800.03 dividido pelo fator F.</v>
          </cell>
        </row>
        <row r="374">
          <cell r="A374" t="str">
            <v>ELIM0406</v>
          </cell>
          <cell r="B374" t="str">
            <v>Valor da RWACAM deve ser igual a seis décimos da soma das contas DLO 800.01, 800.02 e 800.03 dividido pelo fator F.</v>
          </cell>
        </row>
        <row r="375">
          <cell r="A375" t="str">
            <v>ELIM0407</v>
          </cell>
          <cell r="B375" t="str">
            <v>Valor da RWACAM deve ser igual a oito décimos da soma das contas DLO 800.01, 800.02 e 800.03 dividido pelo fator F.</v>
          </cell>
        </row>
        <row r="376">
          <cell r="A376" t="str">
            <v>ELIM0408</v>
          </cell>
          <cell r="B376" t="str">
            <v>Valor da RWACAM deve ser igual a soma das contas DLO 800.01, 800.02 e 800.03 dividido pelo fator F.</v>
          </cell>
        </row>
        <row r="377">
          <cell r="A377" t="str">
            <v>ELIM0409</v>
          </cell>
          <cell r="B377" t="str">
            <v>Valor da RWACAM deve ser igual a quatro décimos da soma das contas DLO 800.01, 800.02 e 800.03 dividido pelo fator F.</v>
          </cell>
        </row>
        <row r="378">
          <cell r="A378" t="str">
            <v>ELIM0410</v>
          </cell>
          <cell r="B378" t="str">
            <v>Valor da RWACAM deve ser igual a seis décimos da soma das contas DLO 800.01, 800.02 e 800.03 dividido pelo fator F.</v>
          </cell>
        </row>
        <row r="379">
          <cell r="A379" t="str">
            <v>ELIM0411</v>
          </cell>
          <cell r="B379" t="str">
            <v>Valor da RWACAM deve ser igual a oito décimos da soma das contas DLO 800.01, 800.02 e 800.03 dividido pelo fator F.</v>
          </cell>
        </row>
        <row r="380">
          <cell r="A380" t="str">
            <v>ELIM0412</v>
          </cell>
          <cell r="B380" t="str">
            <v>Valor da RWACAM deve ser igual a soma das contas DLO 800.01, 800.02 e 800.03 dividido pelo fator F.</v>
          </cell>
        </row>
        <row r="381">
          <cell r="A381" t="str">
            <v>ELIM0413</v>
          </cell>
          <cell r="B381" t="str">
            <v>SALDO DA CONTA 870 INCOMPATÍVEL COM O SALDO DA CONTA 871 APÓS DIVISãO PELO FATOR F.</v>
          </cell>
        </row>
        <row r="382">
          <cell r="A382" t="str">
            <v>ELIM0414</v>
          </cell>
          <cell r="B382" t="str">
            <v>SALDO DA CONTA 870 INCOMPATÍVEL COM O SALDO DA CONTA 871 APÓS DIVISãO PELO FATOR F.</v>
          </cell>
        </row>
        <row r="383">
          <cell r="A383" t="str">
            <v>ELIM0415</v>
          </cell>
          <cell r="B383" t="str">
            <v>SALDO DA CONTA 870 INCOMPATÍVEL COM O SALDO DA CONTA 871 APÓS DIVISãO PELO FATOR F.</v>
          </cell>
        </row>
        <row r="384">
          <cell r="A384" t="str">
            <v>ELIM0416</v>
          </cell>
          <cell r="B384" t="str">
            <v>SALDO DA CONTA 870 INCOMPATÍVEL COM O SALDO DA CONTA 871 APÓS DIVISãO PELO FATOR F.</v>
          </cell>
        </row>
        <row r="385">
          <cell r="A385" t="str">
            <v>ELIM0417</v>
          </cell>
          <cell r="B385" t="str">
            <v>SALDO DA CONTA 870 INCOMPATÍVEL COM O SALDO DA CONTA 872 APÓS DIVISãO PELO FATOR F.</v>
          </cell>
        </row>
        <row r="386">
          <cell r="A386" t="str">
            <v>ELIM0418</v>
          </cell>
          <cell r="B386" t="str">
            <v>SALDO DA CONTA 870 INCOMPATÍVEL COM O SALDO DA CONTA 872 APÓS DIVISãO PELO FATOR F.</v>
          </cell>
        </row>
        <row r="387">
          <cell r="A387" t="str">
            <v>ELIM0419</v>
          </cell>
          <cell r="B387" t="str">
            <v>SALDO DA CONTA 870 INCOMPATÍVEL COM O SALDO DA CONTA 872 APÓS DIVISãO PELO FATOR F.</v>
          </cell>
        </row>
        <row r="388">
          <cell r="A388" t="str">
            <v>ELIM0420</v>
          </cell>
          <cell r="B388" t="str">
            <v>SALDO DA CONTA 870 INCOMPATÍVEL COM O SALDO DA CONTA 872 APÓS DIVISãO PELO FATOR F.</v>
          </cell>
        </row>
        <row r="389">
          <cell r="A389" t="str">
            <v>ELIM0421</v>
          </cell>
          <cell r="B389" t="str">
            <v>SALDO DA CONTA 870 INCOMPATÍVEL COM O SALDO DA CONTA 873 APÓS DIVISãO PELO FATOR F.</v>
          </cell>
        </row>
        <row r="390">
          <cell r="A390" t="str">
            <v>ELIM0422</v>
          </cell>
          <cell r="B390" t="str">
            <v>SALDO DA CONTA 870 INCOMPATÍVEL COM O SALDO DA CONTA 873 APÓS DIVISãO PELO FATOR F.</v>
          </cell>
        </row>
        <row r="391">
          <cell r="A391" t="str">
            <v>ELIM0423</v>
          </cell>
          <cell r="B391" t="str">
            <v>SALDO DA CONTA 870 INCOMPATÍVEL COM O SALDO DA CONTA 873 APÓS DIVISãO PELO FATOR F.</v>
          </cell>
        </row>
        <row r="392">
          <cell r="A392" t="str">
            <v>ELIM0424</v>
          </cell>
          <cell r="B392" t="str">
            <v>SALDO DA CONTA 870 INCOMPATÍVEL COM O SALDO DA CONTA 873 APÓS DIVISãO PELO FATOR F.</v>
          </cell>
        </row>
        <row r="393">
          <cell r="A393" t="str">
            <v>ELIM0425</v>
          </cell>
          <cell r="B393" t="str">
            <v>SALDO DA CONTA 820 INCOMPATÍVEL COM O RESULTADO DE SUA FÓRMULA: (DLO[820.01]+DLO[820.02]+DLO[820.03]+DLO[820.04])/FATOR F.</v>
          </cell>
        </row>
        <row r="394">
          <cell r="A394" t="str">
            <v>ELIM0426</v>
          </cell>
          <cell r="B394" t="str">
            <v>SALDO DA CONTA 820 INCOMPATÍVEL COM O RESULTADO DE SUA FÓRMULA: (DLO[820.01]+DLO[820.02]+DLO[820.03]+DLO[820.04])/FATOR F.</v>
          </cell>
        </row>
        <row r="395">
          <cell r="A395" t="str">
            <v>ELIM0427</v>
          </cell>
          <cell r="B395" t="str">
            <v>SALDO DA CONTA 820 INCOMPATÍVEL COM O RESULTADO DE SUA FÓRMULA: (DLO[820.01]+DLO[820.02]+DLO[820.03]+DLO[820.04])/FATOR F.</v>
          </cell>
        </row>
        <row r="396">
          <cell r="A396" t="str">
            <v>ELIM0428</v>
          </cell>
          <cell r="B396" t="str">
            <v xml:space="preserve">SALDO DA CONTA 820 INCOMPATÍVEL COM O RESULTADO DE SUA FÓRMULA: (DLO[820.01]+DLO[820.02]+DLO[820.03]+DLO[820.04])/FATOR F.
</v>
          </cell>
        </row>
        <row r="397">
          <cell r="A397" t="str">
            <v>ELIM0429</v>
          </cell>
          <cell r="B397" t="str">
            <v>SALDO DA CONTA 830 INCOMPATÍVEL COM O RESULTADO DE SUA FÓRMULA: (DLO[830.01]+DLO[830.02]+DLO[830.03]+DLO[830.04])/FATOR F.</v>
          </cell>
        </row>
        <row r="398">
          <cell r="A398" t="str">
            <v>ELIM0430</v>
          </cell>
          <cell r="B398" t="str">
            <v xml:space="preserve">SALDO DA CONTA 830 INCOMPATÍVEL COM O RESULTADO DE SUA FÓRMULA: (DLO[830.01]+DLO[830.02]+DLO[830.03]+DLO[830.04])/FATOR F.
</v>
          </cell>
        </row>
        <row r="399">
          <cell r="A399" t="str">
            <v>ELIM0431</v>
          </cell>
          <cell r="B399" t="str">
            <v>SALDO DA CONTA 830 INCOMPATÍVEL COM O RESULTADO DE SUA FÓRMULA: (DLO[830.01]+DLO[830.02]+DLO[830.03]+DLO[830.04])/FATOR F.</v>
          </cell>
        </row>
        <row r="400">
          <cell r="A400" t="str">
            <v>ELIM0432</v>
          </cell>
          <cell r="B400" t="str">
            <v>SALDO DA CONTA 830 INCOMPATÍVEL COM O RESULTADO DE SUA FÓRMULA: (DLO[830.01]+DLO[830.02]+DLO[830.03]+DLO[830.04])/FATOR F.</v>
          </cell>
        </row>
        <row r="401">
          <cell r="A401" t="str">
            <v>ELIM0433</v>
          </cell>
          <cell r="B401" t="str">
            <v>SALDO DA CONTA 840 INCOMPATÍVEL COM O RESULTADO DE SUA FÓRMULA: (DLO[840.01]+DLO[840.02]+DLO[840.03]+DLO[840.04])/FATOR F.</v>
          </cell>
        </row>
        <row r="402">
          <cell r="A402" t="str">
            <v>ELIM0434</v>
          </cell>
          <cell r="B402" t="str">
            <v>SALDO DA CONTA 840 INCOMPATÍVEL COM O RESULTADO DE SUA FÓRMULA: (DLO[840.01]+DLO[840.02]+DLO[840.03]+DLO[840.04])/FATOR F.</v>
          </cell>
        </row>
        <row r="403">
          <cell r="A403" t="str">
            <v>ELIM0435</v>
          </cell>
          <cell r="B403" t="str">
            <v>SALDO DA CONTA 840 INCOMPATÍVEL COM O RESULTADO DE SUA FÓRMULA: (DLO[840.01]+DLO[840.02]+DLO[840.03]+DLO[840.04])/FATOR F.</v>
          </cell>
        </row>
        <row r="404">
          <cell r="A404" t="str">
            <v>ELIM0436</v>
          </cell>
          <cell r="B404" t="str">
            <v>SALDO DA CONTA 840 INCOMPATÍVEL COM O RESULTADO DE SUA FÓRMULA: (DLO[840.01]+DLO[840.02]+DLO[840.03]+DLO[840.04])/FATOR F.</v>
          </cell>
        </row>
        <row r="405">
          <cell r="A405" t="str">
            <v>ELIM0437</v>
          </cell>
          <cell r="B405" t="str">
            <v>SALDO DA CONTA 850 INCOMPATÍVEL COM RESULTADO DE SUA FÓRMULA:(DLO[850.01]+DLO[850.02])/FATOR F.</v>
          </cell>
        </row>
        <row r="406">
          <cell r="A406" t="str">
            <v>ELIM0438</v>
          </cell>
          <cell r="B406" t="str">
            <v>SALDO DA CONTA 850 INCOMPATÍVEL COM RESULTADO DE SUA FÓRMULA:(DLO[850.01]+DLO[850.02])/FATOR F.</v>
          </cell>
        </row>
        <row r="407">
          <cell r="A407" t="str">
            <v>ELIM0439</v>
          </cell>
          <cell r="B407" t="str">
            <v>SALDO DA CONTA 850 INCOMPATÍVEL COM RESULTADO DE SUA FÓRMULA:(DLO[850.01]+DLO[850.02])/FATOR F.</v>
          </cell>
        </row>
        <row r="408">
          <cell r="A408" t="str">
            <v>ELIM0440</v>
          </cell>
          <cell r="B408" t="str">
            <v>SALDO DA CONTA 850 INCOMPATÍVEL COM RESULTADO DE SUA FÓRMULA:(DLO[850.01]+DLO[850.02])/FATOR F.</v>
          </cell>
        </row>
        <row r="409">
          <cell r="A409" t="str">
            <v>ELIM0441</v>
          </cell>
          <cell r="B409" t="str">
            <v>SALDO DA CONTA 860 INCOMPATÍVEL COM RESULTADO DE SUA FÓRMULA: (DLO[860.01]+ DLO[860.04]+ DLO[860.07]+DLO[860.08]+DLO[860.09]+DLO[860.10])/FATOR F.</v>
          </cell>
        </row>
        <row r="410">
          <cell r="A410" t="str">
            <v>ELIM0442</v>
          </cell>
          <cell r="B410" t="str">
            <v>SALDO DA CONTA 860 INCOMPATÍVEL COM RESULTADO DE SUA FÓRMULA: (DLO[860.01]+ DLO[860.04]+ DLO[860.07]+DLO[860.08]+DLO[860.09]+DLO[860.10])/FATOR F.</v>
          </cell>
        </row>
        <row r="411">
          <cell r="A411" t="str">
            <v>ELIM0443</v>
          </cell>
          <cell r="B411" t="str">
            <v>SALDO DA CONTA 860 INCOMPATÍVEL COM RESULTADO DE SUA FÓRMULA: (DLO[860.01]+ DLO[860.04]+ DLO[860.07]+DLO[860.08]+DLO[860.09]+DLO[860.10])/FATOR F.</v>
          </cell>
        </row>
        <row r="412">
          <cell r="A412" t="str">
            <v>ELIM0444</v>
          </cell>
          <cell r="B412" t="str">
            <v>SALDO DA CONTA 860 INCOMPATÍVEL COM RESULTADO DE SUA FÓRMULA: (DLO[860.01]+ DLO[860.04]+ DLO[860.07]+DLO[860.08]+DLO[860.09]+DLO[860.10])/FATOR F.</v>
          </cell>
        </row>
        <row r="413">
          <cell r="A413" t="str">
            <v>ELIM0445</v>
          </cell>
          <cell r="B413" t="str">
            <v>O saldo da  conta 103 (R$ VALOR1) é incompatível com o saldo resultante de 110 - 105 (R$ VALOR2).</v>
          </cell>
        </row>
        <row r="414">
          <cell r="A414" t="str">
            <v>ELIM0446</v>
          </cell>
          <cell r="B414" t="str">
            <v>O saldo da  conta 104 (R$ VALOR1) é incompatível com o saldo resultante de 111 - 105 (R$ VALOR2).</v>
          </cell>
        </row>
        <row r="415">
          <cell r="A415" t="str">
            <v>ELIM0447</v>
          </cell>
          <cell r="B415" t="str">
            <v>O saldo da conta 910 (R$ VALOR1) deve corresponder ao saldo da conta 900 multiplicado pelo Fator F (R$ VALOR2).</v>
          </cell>
        </row>
        <row r="416">
          <cell r="A416" t="str">
            <v>ELIM0448</v>
          </cell>
          <cell r="B416" t="str">
            <v>O saldo da conta 910 (R$ VALOR1) deve corresponder ao saldo da conta 900 multiplicado pelo Fator F (R$ VALOR2).</v>
          </cell>
        </row>
        <row r="417">
          <cell r="A417" t="str">
            <v>ELIM0449</v>
          </cell>
          <cell r="B417" t="str">
            <v>O saldo da conta 910 (R$ VALOR1) deve corresponder ao saldo da conta 900 multiplicado pelo Fator F (R$ VALOR2).</v>
          </cell>
        </row>
        <row r="418">
          <cell r="A418" t="str">
            <v>ELIM0450</v>
          </cell>
          <cell r="B418" t="str">
            <v>O saldo da conta 910 (R$ VALOR1) deve corresponder ao saldo da conta 900 multiplicado pelo Fator F (R$ VALOR2).</v>
          </cell>
        </row>
        <row r="419">
          <cell r="A419" t="str">
            <v>ELIM0451</v>
          </cell>
          <cell r="B419" t="str">
            <v>O Documento não apresentou contas e/ou detalhamentos de contas do RWACPAD.</v>
          </cell>
        </row>
        <row r="420">
          <cell r="A420" t="str">
            <v>ELIM0452</v>
          </cell>
          <cell r="B420" t="str">
            <v>O Documento não apresentou contas e/ou detalhamentos de contas do RWAOPAD.</v>
          </cell>
        </row>
        <row r="421">
          <cell r="A421" t="str">
            <v>ELIM0453</v>
          </cell>
          <cell r="B421" t="str">
            <v>O Documento não apresentou contas e/ou detalhamentos de contas do RBAN.</v>
          </cell>
        </row>
        <row r="422">
          <cell r="A422" t="str">
            <v>ELIM0454</v>
          </cell>
          <cell r="B422" t="str">
            <v>O saldo da conta 630 (R$ VL1) difere da soma do saldos das contas 630.01 e 630.02 (R$ VL2).</v>
          </cell>
        </row>
        <row r="423">
          <cell r="A423" t="str">
            <v>ELIM0455</v>
          </cell>
          <cell r="B423" t="str">
            <v>O SALDO DA CONTA 520 (R$ VL1) DIFERE DA SOMA DOS SALDOS DAS CONTAS 520.01, 520.02, 520.03, 520.04, 520.05, 526.01, 526.02, 526.03 E 527.01 (R$ VL2)</v>
          </cell>
        </row>
        <row r="424">
          <cell r="A424" t="str">
            <v>ELIM0456</v>
          </cell>
          <cell r="B424" t="str">
            <v>O SALDO DA CONTA 600.06 DEVE SER ZERO.</v>
          </cell>
        </row>
        <row r="425">
          <cell r="A425" t="str">
            <v>ELIM0457</v>
          </cell>
          <cell r="B425" t="str">
            <v>SALDO DA CONTA 605.06 DEVE SER ZERO.</v>
          </cell>
        </row>
        <row r="426">
          <cell r="A426" t="str">
            <v>ELIM0458</v>
          </cell>
          <cell r="B426" t="str">
            <v>O saldo nulo da conta 872.10.05 é incompatível com a existência de valores reportados para as linhas de negócio comercial e varejo para o período T-3.</v>
          </cell>
        </row>
        <row r="427">
          <cell r="A427" t="str">
            <v>ELIM0459</v>
          </cell>
          <cell r="B427" t="str">
            <v>O saldo nulo da conta 872.20.05 é incompatível com a existência de valores reportados para as linhas de negócio comercial e varejo para o período T-2.</v>
          </cell>
        </row>
        <row r="428">
          <cell r="A428" t="str">
            <v>ELIM0460</v>
          </cell>
          <cell r="B428" t="str">
            <v>O saldo nulo da conta 872.30.05 é incompatível com a existência de valores reportados para as linhas de negócio comercial e varejo para o período T-1.</v>
          </cell>
        </row>
        <row r="429">
          <cell r="A429" t="str">
            <v>ELIM0461</v>
          </cell>
          <cell r="B429" t="str">
            <v>O saldo nulo da conta 873.10.05  é incompatível com a existência de valores reportados para as linhas de negócio comercial e varejo para o período T-3.</v>
          </cell>
        </row>
        <row r="430">
          <cell r="A430" t="str">
            <v>ELIM0462</v>
          </cell>
          <cell r="B430" t="str">
            <v>O saldo nulo da conta 873.20.05 é incompatível com a existência de valores reportados para as linhas de negócio comercial e varejo para o período T-2.</v>
          </cell>
        </row>
        <row r="431">
          <cell r="A431" t="str">
            <v>ELIM0463</v>
          </cell>
          <cell r="B431" t="str">
            <v>O saldo nulo da conta 873.30.05 é incompatível com a existência de valores reportados para as linhas de negócio comercial e varejo para o período T-1.</v>
          </cell>
        </row>
        <row r="432">
          <cell r="A432" t="str">
            <v>ELIM0464</v>
          </cell>
          <cell r="B432" t="str">
            <v>Nas data bases de junho e dezembro, datas de balanços, o valor esperado para a conta 111.05 é zero, e foi infomado o valor VL1.</v>
          </cell>
        </row>
        <row r="433">
          <cell r="A433" t="str">
            <v>ELIM0465</v>
          </cell>
          <cell r="B433" t="str">
            <v>Nas data bases de junho e dezembro, datas de balanços, o valor esperado para a conta 111.91.04 é zero, e foi infomado o valor VL1.</v>
          </cell>
        </row>
        <row r="434">
          <cell r="A434" t="str">
            <v>ELIM0466</v>
          </cell>
          <cell r="B434" t="str">
            <v>O saldo da conta 160.08 (R$ VL1 ) não está compreendido dentro da faixa de valores aceitáveis cujo valor mínimo é a soma dos ajustes prudenciais registrados nas contas 111.92.01, 111.92.02.01, 111.93, 111.94.04.03 e 111.92.07 (R$ VL3 ) e valor máximo é a soma dos ajustes prudenciais registrados nas contas 111.92.01, 111.92.02.01, 111.92.08, 111.93, 111.94.04.03 e 111.92.07 (R$ VL2 ).</v>
          </cell>
        </row>
        <row r="435">
          <cell r="A435" t="str">
            <v>ELIM0467</v>
          </cell>
          <cell r="B435" t="str">
            <v>O saldo da conta 111.92.13 VALOR1 difere do saldo da conta 112.93.05 VALOR2.</v>
          </cell>
        </row>
        <row r="436">
          <cell r="A436" t="str">
            <v>ELIM0468</v>
          </cell>
          <cell r="B436" t="str">
            <v>O saldo da conta 111.93.01 (VALOR1) difere da diferença entre os saldos das contas 111.93.01.01 e 111.93.01.90 (VALOR2).</v>
          </cell>
        </row>
        <row r="437">
          <cell r="A437" t="str">
            <v>ELIM0469</v>
          </cell>
          <cell r="B437" t="str">
            <v>O saldo da conta 111.94.01.01 (VALOR1) não é compatível com a diferença entre os saldos das contas 111.94.01.01.01 e 111.94.01.01.90 (VALOR2).</v>
          </cell>
        </row>
        <row r="438">
          <cell r="A438" t="str">
            <v>ELIM0470</v>
          </cell>
          <cell r="B438" t="str">
            <v>O saldo da conta 111.94.01.01.90 (VALOR1) é incorreto pois supera o saldo da conta 111.94.01.01.01 (VALOR2).</v>
          </cell>
        </row>
        <row r="439">
          <cell r="A439" t="str">
            <v>ELIM0471</v>
          </cell>
          <cell r="B439" t="str">
            <v>O saldo da conta 111.94.03 (VALOR1) está incorreto pois não bate com o máximo entre o saldo da conta 111.94.04.01.90 e a soma dos saldos das contas 111.94.04.03, 111.94.04.04 e  111.94.04.06 (VALOR2).</v>
          </cell>
        </row>
        <row r="440">
          <cell r="A440" t="str">
            <v>ELIM0472</v>
          </cell>
          <cell r="B440" t="str">
            <v>O saldo da conta 111.94.03.02 (VALOR1) não corresponde ao resultado esperado de sua fórmula (VALOR2).</v>
          </cell>
        </row>
        <row r="441">
          <cell r="A441" t="str">
            <v>ELIM0473</v>
          </cell>
          <cell r="B441" t="str">
            <v>O saldo da conta 111.94.04.01.01.07 (VALOR1) não bate com resultado esperado de sua fórmula (VALOR2).</v>
          </cell>
        </row>
        <row r="442">
          <cell r="A442" t="str">
            <v>ELIM0474</v>
          </cell>
          <cell r="B442" t="str">
            <v>O saldo da conta 111.94.04.03 (VALOR1) não bate com o resultado esperado de sua fórmula (VALOR2).</v>
          </cell>
        </row>
        <row r="443">
          <cell r="A443" t="str">
            <v>ELIM0475</v>
          </cell>
          <cell r="B443" t="str">
            <v>O saldo da conta 111.94.04.04 (VALOR1) não bate com o resultado esperado de sua fórmula (VALOR2).</v>
          </cell>
        </row>
        <row r="444">
          <cell r="A444" t="str">
            <v>ELIM0476</v>
          </cell>
          <cell r="B444" t="str">
            <v>O saldo da conta 112.93.90 (VALOR1) é incorreto pois supera o saldo da conta 112.93.01 (VALOR2).</v>
          </cell>
        </row>
        <row r="445">
          <cell r="A445" t="str">
            <v>ELIM0477</v>
          </cell>
          <cell r="B445" t="str">
            <v>O saldo da conta 120.92.90 (VALOR1) é incorreto pois supera o saldo da conta 120.92.01 (VALOR2).</v>
          </cell>
        </row>
        <row r="446">
          <cell r="A446" t="str">
            <v>ELIM0478</v>
          </cell>
          <cell r="B446" t="str">
            <v>O saldo da conta 940 (VALOR1) não confere com a soma dos saldos das contas 942, 943 e 944 (VALOR2).</v>
          </cell>
        </row>
        <row r="447">
          <cell r="A447" t="str">
            <v>ELIM0479</v>
          </cell>
          <cell r="B447" t="str">
            <v>O saldo da conta 941 (VALOR1) não confere com o resultado esperado de sua fórmula - mínimo entre  os saldos das contas 950, 951, 952 e 953 (VALOR2).</v>
          </cell>
        </row>
        <row r="448">
          <cell r="A448" t="str">
            <v>ELIM0480</v>
          </cell>
          <cell r="B448" t="str">
            <v>O saldo da conta 942 (VALOR1) difere do resultado de sua fórmula (VALOR2).</v>
          </cell>
        </row>
        <row r="449">
          <cell r="A449" t="str">
            <v>ELIM0481</v>
          </cell>
          <cell r="B449" t="str">
            <v>O saldo da conta 955 (VALOR1) diverge do valor esperado apurada conforme sua fórmula (VALOR2).</v>
          </cell>
        </row>
        <row r="450">
          <cell r="A450" t="str">
            <v>ELIM0482</v>
          </cell>
          <cell r="B450" t="str">
            <v>O saldo da conta (VALOR1) é incompatível com o valor do instrumento multiplicado pelo limitador (VALOR2).</v>
          </cell>
        </row>
        <row r="451">
          <cell r="A451" t="str">
            <v>ELIM0483</v>
          </cell>
          <cell r="B451" t="str">
            <v>O saldo da conta 111.94 (VALOR1) diverge da soma das contas 111.94.01, 111.94.02, 111.94.03, 111.94.05. (VALOR2).</v>
          </cell>
        </row>
        <row r="452">
          <cell r="A452" t="str">
            <v>ELIM0484</v>
          </cell>
          <cell r="B452" t="str">
            <v>Aplicação incorreta de fator de conversão.</v>
          </cell>
        </row>
        <row r="453">
          <cell r="A453" t="str">
            <v>ELIM0485</v>
          </cell>
          <cell r="B453" t="str">
            <v>O saldo da conta 111.94.04.01.01.04 (VALOR1) não é consistente com o resultado esperado de sua fórmula (VALOR2).</v>
          </cell>
        </row>
        <row r="454">
          <cell r="A454" t="str">
            <v>ELIM0486</v>
          </cell>
          <cell r="B454" t="str">
            <v>O saldo da conta 111.94.04.01.01.06 (VALOR1) não é compatível com o valor esperado de sua fórmula (VALOR2).</v>
          </cell>
        </row>
        <row r="455">
          <cell r="A455" t="str">
            <v>ELIM0487</v>
          </cell>
          <cell r="B455" t="str">
            <v>O saldo da conta 111.94.04.06 (VALOR1) diverge do resultado esperado de sua fórmula (VALOR2).</v>
          </cell>
        </row>
        <row r="456">
          <cell r="A456" t="str">
            <v>ELIM0488</v>
          </cell>
          <cell r="B456" t="str">
            <v>O saldo da conta 111.94.04.01.01.07 (VALOR1) não é compatível com o resultado esperado de sua fórmula (VALOR2).</v>
          </cell>
        </row>
        <row r="457">
          <cell r="A457" t="str">
            <v>ELIM0490</v>
          </cell>
          <cell r="B457" t="str">
            <v>O saldo da conta 111.94 (VALOR1) não é compatível com o resultado de sua fórmula (VALOR2).</v>
          </cell>
        </row>
        <row r="458">
          <cell r="A458" t="str">
            <v>ELIM0491</v>
          </cell>
          <cell r="B458" t="str">
            <v>O saldo da conta 160.08 (R$ VL1 ) não está compreendido dentro da faixa de valores aceitáveis cujo valor mínimo é a soma dos ajustes prudenciais registrados nas contas 111.92.01, 111.92.02, 111.94.04.03 e 111.92.07 (R$ VL3 ) e valor máximo é a soma dos ajustes prudenciais registrados nas contas 111.92.01, 111.92.02, 111.93, 111.94.04.03, 111.94.04.06 e 111.92.07 (R$ VL2 ).</v>
          </cell>
        </row>
        <row r="459">
          <cell r="A459" t="str">
            <v>ELIM0492</v>
          </cell>
          <cell r="B459" t="str">
            <v>O saldo da conta 120.01.02.02 (VALOR1) não corresponde a multiplicação do percentual do Limitador e o valor base da referida conta (VALOR2).</v>
          </cell>
        </row>
        <row r="460">
          <cell r="A460" t="str">
            <v>ELIM0493</v>
          </cell>
          <cell r="B460" t="str">
            <v>O saldo da conta 112.01.02.02 (VALOR1) não corresponde a multiplicação do percentual do Limitador e o valor base da referida conta (VALOR2).</v>
          </cell>
        </row>
        <row r="461">
          <cell r="A461" t="str">
            <v>ELIM0494</v>
          </cell>
          <cell r="B461" t="str">
            <v>A instituição não informou o campo destinado à Razão de Alavancagem.</v>
          </cell>
        </row>
        <row r="462">
          <cell r="A462" t="str">
            <v>ELIM0495</v>
          </cell>
          <cell r="B462" t="str">
            <v>A instituição informou que não encaminhou as informações de Razão de Alavancagem, no entanto, a instituição está obrigada a encaminhar essas informações.</v>
          </cell>
        </row>
        <row r="463">
          <cell r="A463" t="str">
            <v>ELIM0496</v>
          </cell>
          <cell r="B463" t="str">
            <v>A instituição informou que encaminhou as informações de Razão de Alavancagem, no entanto, a instituição está desobrigada do encaminhamento dessas informações.</v>
          </cell>
        </row>
        <row r="464">
          <cell r="A464" t="str">
            <v>ELIM0497</v>
          </cell>
          <cell r="B464" t="str">
            <v>A instituição informou saldo nulo para a conta 140 ou para a conta 108, no entanto, como a instituição está obrigada  a informar a Razão de Alavancagem, são esperados valores para as referidas contas.</v>
          </cell>
        </row>
        <row r="465">
          <cell r="A465" t="str">
            <v>ELIM0498</v>
          </cell>
          <cell r="B465" t="str">
            <v>O valor da esperado para a conta 140 deve ser VALOR1.</v>
          </cell>
        </row>
        <row r="466">
          <cell r="A466" t="str">
            <v>ELIM0499</v>
          </cell>
          <cell r="B466" t="str">
            <v>A instituição informou valores para estimativas da variação do valor de mercado das operações não classificadas na carteira de negociação com utilização de choques compatíveis com o 1º e 99º percentil (elementos 31 e 32, respectivamente), em desacordo com o esperado e com as instruções de preenchimento, pois não apresentam sinais opostos, ou ainda, algum dos elementos assume valor nulo caso algum valor não nulo tenha sido informado para um dos elementos 31 e 32.</v>
          </cell>
        </row>
        <row r="467">
          <cell r="A467" t="str">
            <v>ELIM0500</v>
          </cell>
          <cell r="B467" t="str">
            <v>A instituição informou valores para estimativas da variação do valor de mercado das operações não classificadas na carteira de negociação com utilização de choques compatíveis com o 1º e 99º percentil (elementos 31 e 32, respectivamente), em desacordo com o esperado e também em desacordo com as instruções de preenchimento do DLO, pois não apresentam sinais opostos, ou ainda, algum dos elementos assume valor nulo caso algum valor não nulo tenha sido informado para um dos elementos 31 e 32.</v>
          </cell>
        </row>
        <row r="468">
          <cell r="A468" t="str">
            <v>ELIM0501</v>
          </cell>
          <cell r="B468" t="str">
            <v>A instituição informou valores para estimativas da variação do valor de mercado das operações não classificadas na carteira de negociação com utilização de choques compatíveis com o 1º e 99º percentil (elementos 31 e 32, respectivamente), em desacordo com o esperado e também em desacordo com as instruções de preenchimento do DLO, pois não apresentam sinais opostos, ou ainda, algum dos elementos assume valor nulo caso algum valor não nulo tenha sido informado para um dos elementos 31 e 32.</v>
          </cell>
        </row>
        <row r="469">
          <cell r="A469" t="str">
            <v>ELIM0502</v>
          </cell>
          <cell r="B469" t="str">
            <v>A instituição informou valores para estimativas da variação do valor de mercado das operações não classificadas na carteira de negociação com utilização de choques compatíveis com o 1º e 99º percentil (elementos 31 e 32, respectivamente), em desacordo com o esperado e também em desacordo com as instruções de preenchimento do DLO, pois não apresentam sinais opostos, ou ainda, algum dos elementos assume valor nulo caso algum valor não nulo tenha sido informado para um dos elementos 31 e 32.</v>
          </cell>
        </row>
        <row r="470">
          <cell r="A470" t="str">
            <v>ELIM0503</v>
          </cell>
          <cell r="B470" t="str">
            <v>A instituição informou valores para estimativas da variação do valor de mercado das operações não classificadas na carteira de negociação com utilização de choques compatíveis com o 1º e 99º percentil (elementos 31 e 32, respectivamente), em desacordo com o esperado e também em desacordo com as instruções de preenchimento do DLO, pois não apresentam sinais opostos, ou ainda, algum dos elementos assume valor nulo caso algum valor não nulo tenha sido informado para um dos elementos 31 e 32.</v>
          </cell>
        </row>
        <row r="471">
          <cell r="A471" t="str">
            <v>ELIM0504</v>
          </cell>
          <cell r="B471" t="str">
            <v>A instituição informou valores para estimativas da variação do valor de mercado das operações não classificadas na carteira de negociação com utilização de choques compatíveis com o 1º e 99º percentil (elementos 31 e 32, respectivamente), em desacordo com o esperado e também em desacordo com as instruções de preenchimento do DLO, pois não apresentam sinais opostos, ou ainda, algum dos elementos assume valor nulo caso algum valor não nulo tenha sido informado para um dos elementos 31 e 32.</v>
          </cell>
        </row>
        <row r="472">
          <cell r="A472" t="str">
            <v>ELIM0505</v>
          </cell>
          <cell r="B472" t="str">
            <v>A instituição informou valores para estimativas da variação do valor de mercado das operações não classificadas na carteira de negociação com utilização de choques compatíveis com o 1º e 99º percentil (elementos 31 e 32, respectivamente), em desacordo com o esperado e também em desacordo com as instruções de preenchimento do DLO, pois não apresentam sinais opostos, ou ainda, algum dos elementos assume valor nulo caso algum valor não nulo tenha sido informado para um dos elementos 31 e 32.</v>
          </cell>
        </row>
        <row r="473">
          <cell r="A473" t="str">
            <v>ELIM0506</v>
          </cell>
          <cell r="B473" t="str">
            <v>A instituição informou valores para estimativas da variação do valor de mercado das operações não classificadas na carteira de negociação com utilização de choques compatíveis com o 1º e 99º percentil (elementos 31 e 32, respectivamente), em desacordo com o esperado e também em desacordo com as instruções de preenchimento do DLO, pois não apresentam sinais opostos, ou ainda, algum dos elementos assume valor nulo caso algum valor não nulo tenha sido informado para um dos elementos 31 e 32.</v>
          </cell>
        </row>
        <row r="474">
          <cell r="A474" t="str">
            <v>ELIM0507</v>
          </cell>
          <cell r="B474" t="str">
            <v>A instituição informou valores para estimativas da variação do valor de mercado das operações não classificadas na carteira de negociação com utilização de choques compatíveis com o 1º e 99º percentil (elementos 31 e 32, respectivamente), em desacordo com o esperado e também em desacordo com as instruções de preenchimento do DLO, pois não apresentam sinais opostos, ou ainda, algum dos elementos assume valor nulo caso algum valor não nulo tenha sido informado para um dos elementos 31 e 32.</v>
          </cell>
        </row>
        <row r="475">
          <cell r="A475" t="str">
            <v>ELIM0508</v>
          </cell>
          <cell r="B475" t="str">
            <v>A instituição informou valores para estimativas da variação do valor de mercado das operações não classificadas na carteira de negociação com utilização de choques compatíveis com o 1º e 99º percentil (elementos 31 e 32, respectivamente), em desacordo com o esperado e também em desacordo com as instruções de preenchimento do DLO, pois não apresentam sinais opostos, ou ainda, algum dos elementos assume valor nulo caso algum valor não nulo tenha sido informado para um dos elementos 31 e 32.</v>
          </cell>
        </row>
        <row r="476">
          <cell r="A476" t="str">
            <v>ELIM0509</v>
          </cell>
          <cell r="B476" t="str">
            <v>A instituição informou valores para estimativas da variação do valor de mercado das operações não classificadas na carteira de negociação com utilização de choques compatíveis com o 1º e 99º percentil (elementos 31 e 32, respectivamente), em desacordo com o esperado e também em desacordo com as instruções de preenchimento do DLO, pois não apresentam sinais opostos, ou ainda, algum dos elementos assume valor nulo caso algum valor não nulo tenha sido informado para um dos elementos 31 e 32.</v>
          </cell>
        </row>
        <row r="477">
          <cell r="A477" t="str">
            <v>ELIM0510</v>
          </cell>
          <cell r="B477" t="str">
            <v>A instituição informou valores para estimativas da variação do valor de mercado das operações não classificadas na carteira de negociação com utilização de choques compatíveis com o 1º e 99º percentil (elementos 31 e 32, respectivamente), em desacordo com o esperado e também em desacordo com as instruções de preenchimento do DLO, pois não apresentam sinais opostos, ou ainda, algum dos elementos assume valor nulo caso algum valor não nulo tenha sido informado para um dos elementos 31 e 32.</v>
          </cell>
        </row>
        <row r="478">
          <cell r="A478" t="str">
            <v>ELIM0511</v>
          </cell>
          <cell r="B478" t="str">
            <v>A instituição informou valores para estimativas da variação do valor de mercado das operações não classificadas na carteira de negociação com utilização de choques compatíveis com o 1º e 99º percentil (elementos 31 e 32, respectivamente), em desacordo com o esperado e também em desacordo com as instruções de preenchimento do DLO, pois não apresentam sinais opostos, ou ainda, algum dos elementos assume valor nulo caso algum valor não nulo tenha sido informado para um dos elementos 31 e 32.</v>
          </cell>
        </row>
        <row r="479">
          <cell r="A479" t="str">
            <v>ELIM0512</v>
          </cell>
          <cell r="B479" t="str">
            <v>A instituição informou valores para estimativas da variação do valor de mercado das operações não classificadas na carteira de negociação com utilização de choques compatíveis com o 1º e 99º percentil (elementos 31 e 32, respectivamente), em desacordo com o esperado e também em desacordo com as instruções de preenchimento do DLO, pois não apresentam sinais opostos, ou ainda, algum dos elementos assume valor nulo caso algum valor não nulo tenha sido informado para um dos elementos 31 e 32.</v>
          </cell>
        </row>
        <row r="480">
          <cell r="A480" t="str">
            <v>ELIM0513</v>
          </cell>
          <cell r="B480" t="str">
            <v>A instituição informou valores para estimativas da variação do valor de mercado das operações não classificadas na carteira de negociação com utilização de choques compatíveis com o 1º e 99º percentil (elementos 31 e 32, respectivamente), em desacordo com o esperado e também em desacordo com as instruções de preenchimento do DLO, pois não apresentam sinais opostos, ou ainda, algum dos elementos assume valor nulo caso algum valor não nulo tenha sido informado para um dos elementos 31 e 32.</v>
          </cell>
        </row>
        <row r="481">
          <cell r="A481" t="str">
            <v>ELIM0515</v>
          </cell>
          <cell r="B481" t="str">
            <v>A soma dos valores contábeis (elemento 2) das contas 526.01, 526.02, 526.03 e 527.01 (R$ VL1) diverge do saldo da conta 142.02.01 (R$ VL2).</v>
          </cell>
        </row>
        <row r="482">
          <cell r="A482" t="str">
            <v>ELIM0516</v>
          </cell>
          <cell r="B482" t="str">
            <v>A soma dos valores contábeis (elemento 2) das contas 510.01, 510.02, 510.03 e 570.01 (R$ VL1) diverge do saldo da conta 142.01 (R$ VL2).</v>
          </cell>
        </row>
        <row r="483">
          <cell r="A483" t="str">
            <v>ELIM0517</v>
          </cell>
          <cell r="B483" t="str">
            <v>A soma dos valores contábeis (elemento 2) das contas 560.05 e 560.06 (R$ vl1) diverge do saldo da conta 142.07.01 (R$ vl2).</v>
          </cell>
        </row>
        <row r="484">
          <cell r="A484" t="str">
            <v>ELIM0518</v>
          </cell>
          <cell r="B484" t="str">
            <v>A soma dos valores contábeis (elemento 2) da conta 590.10 (R$ VL1) diverge do saldo da conta 142.10 (R$ VL2).</v>
          </cell>
        </row>
        <row r="485">
          <cell r="A485" t="str">
            <v>ELIM0519</v>
          </cell>
          <cell r="B485" t="str">
            <v>A soma dos valores contábeis (elemento 2) da conta 580 (R$ VL1) diverge do saldo da conta 142.09 (R$ VL2).</v>
          </cell>
        </row>
        <row r="486">
          <cell r="A486" t="str">
            <v>ELIM0520</v>
          </cell>
          <cell r="B486" t="str">
            <v>A soma dos valores contábeis (elemento 2) da conta 540.07 (R$ VL1) diverge do saldo da conta 142.05.01 (R$ VL2).</v>
          </cell>
        </row>
        <row r="487">
          <cell r="A487" t="str">
            <v>ELIM0521</v>
          </cell>
          <cell r="B487" t="str">
            <v>A soma dos valores contábeis (elemento 2) das contas 620.06, 620.07 e 620.09 (R$ VL1) diverge do saldo da conta 146.01.03 (R$ VL2).</v>
          </cell>
        </row>
        <row r="488">
          <cell r="A488" t="str">
            <v>ELIM0522</v>
          </cell>
          <cell r="B488" t="str">
            <v>O saldo da conta 700 (VL1) não é consistente com a soma dos seguintes valores: saldo da conta 943.01 (VL2), saldo da conta 943.02 (VL3), somatório dos RWACPRNBi relativo a cada jurisdição (VL4).</v>
          </cell>
        </row>
        <row r="489">
          <cell r="A489" t="str">
            <v>ELIM0523</v>
          </cell>
          <cell r="B489" t="str">
            <v>Não foi informada a opção de apuração do ACPcontracíclico (tabela 26 das instruções de preenchimento do DLO)</v>
          </cell>
        </row>
        <row r="490">
          <cell r="A490" t="str">
            <v>ELIM0524</v>
          </cell>
          <cell r="B490" t="str">
            <v>Não foi efetuado o detalhamento do ACPcontracíclico.</v>
          </cell>
        </row>
        <row r="491">
          <cell r="A491" t="str">
            <v>ELIM0525</v>
          </cell>
          <cell r="B491" t="str">
            <v>A instituição indicou a opção pelo uso dos percentuais máximos na apuração do ACP contracíclico, no entanto, o saldo da conta não corresponde ao percentual máximo previsto em norma.</v>
          </cell>
        </row>
        <row r="492">
          <cell r="A492" t="str">
            <v>ELIM0526</v>
          </cell>
          <cell r="B492" t="str">
            <v>Foi informado indevidamente valor negativo para o elemento 2 (valor contábil/valor de exposição) para contas do subgrupo 146.02 do DLO.</v>
          </cell>
        </row>
        <row r="493">
          <cell r="A493" t="str">
            <v>ELIM0527</v>
          </cell>
          <cell r="B493" t="str">
            <v>A instituição informou saldo na conta 865 e este saldo não é compatível com os elementos 51 e 52, ou então os elementos 51 e 52 não foram informados.</v>
          </cell>
        </row>
        <row r="494">
          <cell r="A494" t="str">
            <v>ELIM0528</v>
          </cell>
          <cell r="B494" t="str">
            <v>A instituição informou saldo na conta 865.01 e este saldo não é compatível com os elementos 51 e 52, ou então os elementos 51 e 52 não foram informados.</v>
          </cell>
        </row>
        <row r="495">
          <cell r="A495" t="str">
            <v>ELIM0529</v>
          </cell>
          <cell r="B495" t="str">
            <v>A instituição informou saldo na conta 865.10 e este saldo não é compatível com os elementos 51 e 52, ou então os elementos 51 e 52 não foram informados.</v>
          </cell>
        </row>
        <row r="496">
          <cell r="A496" t="str">
            <v>ELIM0530</v>
          </cell>
          <cell r="B496" t="str">
            <v>A instituição informou saldo na conta 865.20 e este saldo não é compatível com os elementos 51 e 52, ou então os elementos 51 e 52 não foram informados.</v>
          </cell>
        </row>
        <row r="497">
          <cell r="A497" t="str">
            <v>ELIM0531</v>
          </cell>
          <cell r="B497" t="str">
            <v>A instituição informou saldo na conta 865.20.01 e este saldo não é compatível com os elementos 51 e 52, ou então os elementos 51 e 52 não foram informados.</v>
          </cell>
        </row>
        <row r="498">
          <cell r="A498" t="str">
            <v>ELIM0532</v>
          </cell>
          <cell r="B498" t="str">
            <v>A instituição informou saldo na conta 865.20.10 e este saldo não é compatível com os elementos 51 e 52, ou então os elementos 51 e 52 não foram informados.</v>
          </cell>
        </row>
        <row r="499">
          <cell r="A499" t="str">
            <v>ELIM0533</v>
          </cell>
          <cell r="B499" t="str">
            <v>A instituição informou saldo na conta 865.20.20 e este saldo não é compatível com os elementos 51 e 52, ou então os elementos 51 e 52 não foram informados.</v>
          </cell>
        </row>
        <row r="500">
          <cell r="A500" t="str">
            <v>ELIM0534</v>
          </cell>
          <cell r="B500" t="str">
            <v>A instituição informou saldo na conta 865.20.30 e este saldo não é compatível com os elementos 51 e 52, ou então os elementos 51 e 52 não foram informados.</v>
          </cell>
        </row>
        <row r="501">
          <cell r="A501" t="str">
            <v>ELIM0535</v>
          </cell>
          <cell r="B501" t="str">
            <v>A instituição informou saldo na conta 865.20.40 e este saldo não é compatível com os elementos 51 e 52, ou então os elementos 51 e 52 não foram informados.</v>
          </cell>
        </row>
        <row r="502">
          <cell r="A502" t="str">
            <v>ELIM0536</v>
          </cell>
          <cell r="B502" t="str">
            <v>A instituição informou saldo na conta 865.30 e este saldo não é compatível com os elementos 51 e 52, ou então os elementos 51 e 52 não foram informados.</v>
          </cell>
        </row>
        <row r="503">
          <cell r="A503" t="str">
            <v>ELIM0537</v>
          </cell>
          <cell r="B503" t="str">
            <v>A instituição informou saldo na conta 865.40 e este saldo não é compatível com os elementos 51 e 52, ou então os elementos 51 e 52 não foram informados.</v>
          </cell>
        </row>
        <row r="504">
          <cell r="A504" t="str">
            <v>ELIM0538</v>
          </cell>
          <cell r="B504" t="str">
            <v>O Documento não apresentou detalhamento nos elementos das contas RWAOPAD.</v>
          </cell>
        </row>
        <row r="505">
          <cell r="A505" t="str">
            <v>ELIM0539</v>
          </cell>
          <cell r="B505" t="str">
            <v>O Documento não apresentou detalhamento nos elementos das contas RWAOPAD.</v>
          </cell>
        </row>
        <row r="506">
          <cell r="A506" t="str">
            <v>ELIM0540</v>
          </cell>
          <cell r="B506" t="str">
            <v>O Documento não apresentou detalhamento nos elementos das contas RWAOPAD.</v>
          </cell>
        </row>
        <row r="507">
          <cell r="A507" t="str">
            <v>ELIM0541</v>
          </cell>
          <cell r="B507" t="str">
            <v>Foi informado valor para o domínio do parâmetro 22 - opção de exclusão de participação de não controladores distinto dos valores válidos (P,T,N).</v>
          </cell>
        </row>
        <row r="508">
          <cell r="A508" t="str">
            <v>ELIM0542</v>
          </cell>
          <cell r="B508" t="str">
            <v>Parâmetro abordagem para utilização de mitigador de risco não informado.</v>
          </cell>
        </row>
        <row r="509">
          <cell r="A509" t="str">
            <v>ELIM0543</v>
          </cell>
          <cell r="B509" t="str">
            <v>O saldo da conta 145.01.01 (RS VL1) é inferior à soma dos valores contábeis (elemento 2) da conta 520.01 (R$ VL2).</v>
          </cell>
        </row>
        <row r="510">
          <cell r="A510" t="str">
            <v>ELIM0544</v>
          </cell>
          <cell r="B510" t="str">
            <v xml:space="preserve">O saldo da conta 111.93.03 (VLR1) deve corresponder à diferença dos saldos das contas 111.93.03.01 e 111.93.03.90 (VLR2).
</v>
          </cell>
        </row>
        <row r="511">
          <cell r="A511" t="str">
            <v>ELIM0545</v>
          </cell>
          <cell r="B511" t="str">
            <v xml:space="preserve">O saldo da conta 111.93.03.01 (VLR1) deve corresponder à soma dos saldos das contas 111.93.03.01.01, 111.93.03.01.02, 111.93.03.01.03, 111.93.03.01.04 e 111.93.03.01.05 (VLR2).
</v>
          </cell>
        </row>
        <row r="512">
          <cell r="A512" t="str">
            <v>ELIM0546</v>
          </cell>
          <cell r="B512" t="str">
            <v xml:space="preserve">O saldo da conta 111.94.04.05 (VLR1) deve corresponder à diferença dos saldos das contas 111.94.04.01.01.03 e 111.94.04.01.90.03 (VLR2).
</v>
          </cell>
        </row>
        <row r="513">
          <cell r="A513" t="str">
            <v>ELIM0547</v>
          </cell>
          <cell r="B513" t="str">
            <v xml:space="preserve">O saldo da conta 111.94.05.01.01 (VLR1) deve corresponder à soma dos saldos das contas 111.94.05.01.01.01, 111.94.05.01.01.02, 111.94.05.01.01.03, 111.94.05.01.01.04 e 111.94.05.01.01.05 (VLR2).
</v>
          </cell>
        </row>
        <row r="514">
          <cell r="A514" t="str">
            <v>ELIM0548</v>
          </cell>
          <cell r="B514" t="str">
            <v xml:space="preserve">O saldo da conta 111.94.05.01 (VLR1) deve corresponder à diferença dos saldos das contas 111.94.05.01.01 e 111.94.05.01.90 (VLR2).
</v>
          </cell>
        </row>
        <row r="515">
          <cell r="A515" t="str">
            <v>ELIM0549</v>
          </cell>
          <cell r="B515" t="str">
            <v xml:space="preserve">O saldo da conta 111.94.05.02 (VLR1) difere do resultado de 111.94.01.02.01 * 10% (VLR2).
</v>
          </cell>
        </row>
        <row r="516">
          <cell r="A516" t="str">
            <v>ELIM0550</v>
          </cell>
          <cell r="B516" t="str">
            <v xml:space="preserve">O saldo da conta 510 (VLR1) deve corresponder à soma dos saldos das contas 510.01, 510.02 e 510.03 (VLR2).
</v>
          </cell>
        </row>
        <row r="517">
          <cell r="A517" t="str">
            <v>ELIM0551</v>
          </cell>
          <cell r="B517" t="str">
            <v>O saldo da conta 530 (VLR1) deve corresponder à soma dos saldos das contas  530.07+530.08+530.10+530.12+530.13+530.14+530.15+530.16+530.17+530.18+530.20+530.22+530.23+530.30 (VLR2).</v>
          </cell>
        </row>
        <row r="518">
          <cell r="A518" t="str">
            <v>ELIM0552</v>
          </cell>
          <cell r="B518" t="str">
            <v xml:space="preserve">O saldo da conta 535 (VLR1) não é compatível com o valor resultante de sua fórmula (VLR2).
</v>
          </cell>
        </row>
        <row r="519">
          <cell r="A519" t="str">
            <v>ELIM0553</v>
          </cell>
          <cell r="B519" t="str">
            <v xml:space="preserve">O saldo da conta 540 (VLR1) não é compatível com o saldo da conta 540.07 (VLR2).
</v>
          </cell>
        </row>
        <row r="520">
          <cell r="A520" t="str">
            <v>ELIM0554</v>
          </cell>
          <cell r="B520" t="str">
            <v xml:space="preserve">O saldo da conta 550 (VLR1) deve corresponder à soma dos saldos das contas 550.04, 550.05, 550.12 e 550.13 (VLR2).
</v>
          </cell>
        </row>
        <row r="521">
          <cell r="A521" t="str">
            <v>ELIM0555</v>
          </cell>
          <cell r="B521" t="str">
            <v xml:space="preserve">O saldo da conta 560 (VLR1) deve corresponder à soma dos saldos das contas 560.05 e 560.06 (VLR2).
</v>
          </cell>
        </row>
        <row r="522">
          <cell r="A522" t="str">
            <v>ELIM0556</v>
          </cell>
          <cell r="B522" t="str">
            <v xml:space="preserve">O saldo da conta 570 (VLR1) deve corresponder à soma dos saldos das contas 570.01, 570.05, 570.06, 570.07, 570.09 e 570.10 (VLR2).
</v>
          </cell>
        </row>
        <row r="523">
          <cell r="A523" t="str">
            <v>ELIM0557</v>
          </cell>
          <cell r="B523" t="str">
            <v xml:space="preserve">O saldo da conta 590 (VLR1) deve corresponder ao saldo da conta 590.10 (VLR2).
</v>
          </cell>
        </row>
        <row r="524">
          <cell r="A524" t="str">
            <v>ELIM0558</v>
          </cell>
          <cell r="B524" t="str">
            <v xml:space="preserve">O saldo da conta 600 (VLR1) deve corresponder ao saldo da conta 600.05 (VLR2).
</v>
          </cell>
        </row>
        <row r="525">
          <cell r="A525" t="str">
            <v>ELIM0559</v>
          </cell>
          <cell r="B525" t="str">
            <v xml:space="preserve">O saldo da conta 605 (VLR1) deve corresponder ao saldo da conta 605.05 (VLR2).
</v>
          </cell>
        </row>
        <row r="526">
          <cell r="A526" t="str">
            <v>ELIM0560</v>
          </cell>
          <cell r="B526" t="str">
            <v xml:space="preserve">O saldo da conta 610 (VLR1) deve corresponder à soma dos saldos das contas 610.01, 610.02 e 610.03 (VLR2).
</v>
          </cell>
        </row>
        <row r="527">
          <cell r="A527" t="str">
            <v>ELIM0561</v>
          </cell>
          <cell r="B527" t="str">
            <v>O saldo da conta 620 (VLR1) deve corresponder à soma dos saldos das contas 620.06, 620.07, 620.09 e 620.10 (VLR2).</v>
          </cell>
        </row>
        <row r="528">
          <cell r="A528" t="str">
            <v>ELIM0562</v>
          </cell>
          <cell r="B528" t="str">
            <v xml:space="preserve">O saldo da conta 640 (VLR1) deve corresponder à soma dos saldos das contas 640.01, 640.02 e 640.03 (VLR2).
</v>
          </cell>
        </row>
        <row r="529">
          <cell r="A529" t="str">
            <v>ELIM0563</v>
          </cell>
          <cell r="B529" t="str">
            <v xml:space="preserve">O saldo da conta 650 (VLR1) deve corresponder à soma dos saldos das contas 650.01, 650.02 e 650.03 (VLR2).
</v>
          </cell>
        </row>
        <row r="530">
          <cell r="A530" t="str">
            <v>ELIM0564</v>
          </cell>
          <cell r="B530" t="str">
            <v xml:space="preserve">O saldo da conta 660 (VLR1) deve corresponder à soma dos saldos das contas 660.01, 660.02 e 660.03 (VLR2).
</v>
          </cell>
        </row>
        <row r="531">
          <cell r="A531" t="str">
            <v>ELIM0565</v>
          </cell>
          <cell r="B531" t="str">
            <v xml:space="preserve">O saldo da conta 160 (VLR1) deve corresponder à diferença entre o saldo da conta 160.01 e a soma dos saldos das contas 160.02, 160.03, 160.07, 160.08 e 106 (VLR2).
</v>
          </cell>
        </row>
        <row r="532">
          <cell r="A532" t="str">
            <v>ELIM0566</v>
          </cell>
          <cell r="B532" t="str">
            <v>O saldo da conta 180 (VLR 1) deve corresponder 10% do saldo da conta 180.01 (VLR2).</v>
          </cell>
        </row>
        <row r="533">
          <cell r="A533" t="str">
            <v>ELIM0567</v>
          </cell>
          <cell r="B533" t="str">
            <v>O saldo da conta 180.01 (VLR 1) deve corresponder à soma dos saldos das contas 180.01.01, 180.01.02 e 180.01.03 (VLR2).</v>
          </cell>
        </row>
        <row r="534">
          <cell r="A534" t="str">
            <v>ELIM0568</v>
          </cell>
          <cell r="B534" t="str">
            <v>O saldo da conta 181 (VLR 1) deve corresponder à soma dos saldos das contas 181.01 e 181.02 subtraído do saldo da conta 181.03 (VLR2).</v>
          </cell>
        </row>
        <row r="535">
          <cell r="A535" t="str">
            <v>ELIM0569</v>
          </cell>
          <cell r="B535" t="str">
            <v>O saldo da conta 975 (VLR 1) deve corresponder à diferença entre os saldos das contas 181 e 180 (VLR2).</v>
          </cell>
        </row>
        <row r="536">
          <cell r="A536" t="str">
            <v>ELIM0570</v>
          </cell>
          <cell r="B536" t="str">
            <v xml:space="preserve">A conta 111.08 é de uso exclusivo de IFs públicas federais (art. 16 da Res. 4.192/2013) </v>
          </cell>
        </row>
        <row r="537">
          <cell r="A537" t="str">
            <v>ELIM0571</v>
          </cell>
          <cell r="B537" t="str">
            <v xml:space="preserve">O saldo da conta 111.94.04.01.01.03 (R$ VALOR1) deve corresponder ao menor valor entre o saldos das contas 111.94.05.01 (R$ VALOR2) e 111.94.05.02 (R$ VALOR3).
</v>
          </cell>
        </row>
        <row r="538">
          <cell r="A538" t="str">
            <v>ELIM0573</v>
          </cell>
          <cell r="B538" t="str">
            <v xml:space="preserve">O saldo da conta 111.94.04.01.90.03 (R$ VALOR1) deve ser igual a zero se o saldo da conta  111.94.04.01.01 (R$ VALOR2) for igual a zero ou deve corresponder ao resultado de (111.94.04.01.01.03 / 111.94.04.01.01) * 111.94.04.01.90 (R$ VALOR3).
</v>
          </cell>
        </row>
        <row r="539">
          <cell r="A539" t="str">
            <v>ELIM0574</v>
          </cell>
          <cell r="B539" t="str">
            <v xml:space="preserve">O valor base informado na conta 111.94.05 (R$ VALOR1) é incompatível com o maior valor entre zero e o resultado de 111.94.05.01 - 111.94.05.02 (R$ VALOR2).
</v>
          </cell>
        </row>
        <row r="540">
          <cell r="A540" t="str">
            <v>ELIM0575</v>
          </cell>
          <cell r="B540" t="str">
            <v>O saldo da conta 954 (R$ VALOR1) é incompatível com a diferença entre os saldos da conta 941 e da conta 940 (R$ VALOR2).</v>
          </cell>
        </row>
        <row r="541">
          <cell r="A541" t="str">
            <v>ELIM0576</v>
          </cell>
          <cell r="B541" t="str">
            <v>Ambos os saldos das contas 111.91.01 e 111.03 foram informados com valores diferentes de zero. Os saldos devem refletir a posição consolidada e final das contas contábeis correspondentes para a data base a que se refira, de forma que apenas uma das contas pode ter valor distinto de zero.</v>
          </cell>
        </row>
        <row r="542">
          <cell r="A542" t="str">
            <v>ELIM0577</v>
          </cell>
          <cell r="B542" t="str">
            <v>Ambos os saldos das contas 111.91.05 e 111.07 foram informados com valores diferentes de zero. Os saldos devem refletir a posição consolidada e final das contas contábeis correspondentes para a data base a que se refira, de forma que apenas uma das contas pode ter valor distinto de zero.</v>
          </cell>
        </row>
        <row r="543">
          <cell r="A543" t="str">
            <v>ELIM0578</v>
          </cell>
          <cell r="B543" t="str">
            <v>Parâmetro 6 (Tabela 006), referente ao Segmento da Regulação não foi informado.</v>
          </cell>
        </row>
        <row r="544">
          <cell r="A544" t="str">
            <v>ELIM0579</v>
          </cell>
          <cell r="B544" t="str">
            <v>Foi informado saldo na conta 944 no entanto esta instituição não possui exposição total ou ativo total que implique no requerimento de adicional sistêmico de capital principal.</v>
          </cell>
        </row>
        <row r="545">
          <cell r="A545" t="str">
            <v>ELIM0580</v>
          </cell>
          <cell r="B545" t="str">
            <v>A instituição informou saldo para a conta 944 em desacordo com o esperado para a instituição na data base.</v>
          </cell>
        </row>
        <row r="546">
          <cell r="A546" t="str">
            <v>ELIM0581</v>
          </cell>
          <cell r="B546" t="str">
            <v>Foi informado saldo na conta 944, no entanto esta instituição não possui exposição total ou ativo total que implique no requerimento de adicional sistêmico de capital principal.</v>
          </cell>
        </row>
        <row r="547">
          <cell r="A547" t="str">
            <v>ELIM0582</v>
          </cell>
          <cell r="B547" t="str">
            <v>A instituição informou saldo para a conta 944 em desacordo com o esperado para a instituição na data base.</v>
          </cell>
        </row>
        <row r="548">
          <cell r="A548" t="str">
            <v>ELIM0583</v>
          </cell>
          <cell r="B548" t="str">
            <v>O saldo da conta 953 (R$ VALOR1) deve corresponder ao resultado de 101 - 911 - 940(R$ VALOR2).</v>
          </cell>
        </row>
        <row r="549">
          <cell r="A549" t="str">
            <v>ELIM0584</v>
          </cell>
          <cell r="B549" t="str">
            <v>O saldo da conta 941 (R$ VALOR1) não confere com o resultado esperado de sua fórmula - mínimo entre os saldos das contas 950, 951 e 952 (R$ VALOR2).</v>
          </cell>
        </row>
        <row r="550">
          <cell r="A550" t="str">
            <v>ELIM0585</v>
          </cell>
          <cell r="B550" t="str">
            <v>O Documento não apresentou detalhamento nos elementos das contas RWAOPAD para o período T-3.</v>
          </cell>
        </row>
        <row r="551">
          <cell r="A551" t="str">
            <v>ELIM0586</v>
          </cell>
          <cell r="B551" t="str">
            <v>O Documento não apresentou detalhamento nos elementos das contas RWAOPAD para o período T-3.</v>
          </cell>
        </row>
        <row r="552">
          <cell r="A552" t="str">
            <v>ELIM0587</v>
          </cell>
          <cell r="B552" t="str">
            <v>O Documento não apresentou detalhamento nos elementos das contas RWAOPAD para o período T-3.</v>
          </cell>
        </row>
        <row r="553">
          <cell r="A553" t="str">
            <v>ELIM0588</v>
          </cell>
          <cell r="B553" t="str">
            <v>A instituição não informou o campo destinado ao Limite Crédito ao Setor Público.</v>
          </cell>
        </row>
        <row r="554">
          <cell r="A554" t="str">
            <v>ELIM0589</v>
          </cell>
          <cell r="B554" t="str">
            <v>Soma do elemento 2 da conta 144.01.01 (soma do valor contábil) R$ VL2 difere do saldo da conta 144.01.01 R$ VL1</v>
          </cell>
        </row>
        <row r="555">
          <cell r="A555" t="str">
            <v>ELIM0590</v>
          </cell>
          <cell r="B555" t="str">
            <v xml:space="preserve">Soma do elemento 2 (soma do valor contábil) R$ VL2 difere do saldo da conta 144.01.02 R$ VL1
</v>
          </cell>
        </row>
        <row r="556">
          <cell r="A556" t="str">
            <v>ELIM0591</v>
          </cell>
          <cell r="B556" t="str">
            <v xml:space="preserve">Soma do elemento 2 (soma do valor contábil) R$ VL2 difere do saldo da conta 144.01.03 R$ VL1
</v>
          </cell>
        </row>
        <row r="557">
          <cell r="A557" t="str">
            <v>ELIM0592</v>
          </cell>
          <cell r="B557" t="str">
            <v>Foi declarado crédito ao setor público, no entanto, não consta detalhamento de contas, para as contas do Limite de Crédito ao Setor Público.</v>
          </cell>
        </row>
        <row r="558">
          <cell r="A558" t="str">
            <v>ELIM0593</v>
          </cell>
          <cell r="B558" t="str">
            <v>FOI INFORMADO SALDO NA CONTA 941, NO ENTANTO, A REFERIDA CONTA NãO PERTENCE MAIS AO LEIAUTE DO DOCUMENTO 2061.</v>
          </cell>
        </row>
        <row r="559">
          <cell r="A559" t="str">
            <v>ELIM0594</v>
          </cell>
          <cell r="B559" t="str">
            <v>O Saldo da conta 140.10 não é equivalente a 3% do saldo da conta 141.</v>
          </cell>
        </row>
        <row r="560">
          <cell r="A560" t="str">
            <v>ELIM0595</v>
          </cell>
          <cell r="B560" t="str">
            <v>Essa conta (140.10) só deve ser utilizada por instituições do segmento S1 e S2</v>
          </cell>
        </row>
        <row r="561">
          <cell r="A561" t="str">
            <v>ELIM0596</v>
          </cell>
          <cell r="B561" t="str">
            <v>Essa conta (149) só deve ser utilizada por IFs do segmento S1 ou S2</v>
          </cell>
        </row>
        <row r="562">
          <cell r="A562" t="str">
            <v>ELIM0597</v>
          </cell>
          <cell r="B562" t="str">
            <v>Valor informado na conta 910.01 (R$ VALOR1) difere do resultado calculado pela fórmula da conta (R$ VALOR2)</v>
          </cell>
        </row>
        <row r="563">
          <cell r="A563" t="str">
            <v>ELIM0598</v>
          </cell>
          <cell r="B563" t="str">
            <v>Valor informado na conta 920.01 (R$ VALOR1) difere do valor calculado por meio de sua fórmula (R$ VALOR2)</v>
          </cell>
        </row>
        <row r="564">
          <cell r="A564" t="str">
            <v>ELIM0599</v>
          </cell>
          <cell r="B564" t="str">
            <v>Valor informado na conta 950.02 (R$ VALOR1) difere do resultado esperado pela sua fórmula (R$ VALOR2)</v>
          </cell>
        </row>
        <row r="565">
          <cell r="A565" t="str">
            <v>ELIM0600</v>
          </cell>
          <cell r="B565" t="str">
            <v>Valor informado na conta 950.03 (R$ VALOR1) difere do resultado de sua fórmula (R$ VALOR2)</v>
          </cell>
        </row>
        <row r="566">
          <cell r="A566" t="str">
            <v>ELIM0601</v>
          </cell>
          <cell r="B566" t="str">
            <v>Valor informado na conta 951.02 (R$ VALOR1) difere do valor calculado pela fórmula da conta (R$ VALOR2)</v>
          </cell>
        </row>
        <row r="567">
          <cell r="A567" t="str">
            <v>ELIM0602</v>
          </cell>
          <cell r="B567" t="str">
            <v>Valor informado na conta 954 (R$ VALOR1) difere do seu resultado esperado, dados pela fórmula (R$ VALOR2)</v>
          </cell>
        </row>
        <row r="568">
          <cell r="A568" t="str">
            <v>ELIM0603</v>
          </cell>
          <cell r="B568" t="str">
            <v>Saldo informado na conta 956 (R$ VALOR1) difere do saldo esperado dado pela fórmula (R$ VALOR2)</v>
          </cell>
        </row>
        <row r="569">
          <cell r="A569" t="str">
            <v>ELIM0604</v>
          </cell>
          <cell r="B569" t="str">
            <v>Saldo informado na conta 957 (R$ VALOR1) difere do resultado esperado calculado pela fórmula (R$ VALOR2)</v>
          </cell>
        </row>
        <row r="570">
          <cell r="A570" t="str">
            <v>ELIM0605</v>
          </cell>
          <cell r="B570" t="str">
            <v>Valor informado para a conta 958 (R$ VALOR1) difere de seu resultado esperado, dado pela fórmula (VALOR2)</v>
          </cell>
        </row>
        <row r="571">
          <cell r="A571" t="str">
            <v>ELIM0606</v>
          </cell>
          <cell r="B571" t="str">
            <v>Saldo informado na conta 959 (R$ VALOR1) difere do valor calculado pela fórmula dessa conta (R$ VALOR2)</v>
          </cell>
        </row>
        <row r="572">
          <cell r="A572" t="str">
            <v>ELIM0607</v>
          </cell>
          <cell r="B572" t="str">
            <v>Valor informado na conta 535 (R$ VALOR1) difere do valor calculado por meio de sua fórmula (R$ VALOR2)</v>
          </cell>
        </row>
        <row r="573">
          <cell r="A573" t="str">
            <v>ELIM0608</v>
          </cell>
          <cell r="B573" t="str">
            <v>Valor informado na conta 955 (VALOR1) difere do saldo de sua fórmula (VALOR2)</v>
          </cell>
        </row>
        <row r="574">
          <cell r="A574" t="str">
            <v>ELIM0609</v>
          </cell>
          <cell r="B574" t="str">
            <v>Valor informado na conta 112.93.05 (VALOR1) difere do valor calculado pela fórmula da conta (VALOR2)</v>
          </cell>
        </row>
        <row r="575">
          <cell r="A575" t="str">
            <v>ELIM0610</v>
          </cell>
          <cell r="B575" t="str">
            <v>O saldo informado para a conta 910.02 (VALOR1) não confere com o valor calculado por sua fórmula (VALOR2).</v>
          </cell>
        </row>
        <row r="576">
          <cell r="A576" t="str">
            <v>ELIM0611</v>
          </cell>
          <cell r="B576" t="str">
            <v>O saldo informado para a conta 920.02 (VALOR1) não confere com o valor calculado por sua fórmula (VALOR2).</v>
          </cell>
        </row>
        <row r="577">
          <cell r="A577" t="str">
            <v>ELIM0612</v>
          </cell>
          <cell r="B577" t="str">
            <v>O saldo informado para a conta 950.01 (VALOR1) não confere com o valor calculado por sua fórmula (VALOR2).</v>
          </cell>
        </row>
        <row r="578">
          <cell r="A578" t="str">
            <v>ELIM0613</v>
          </cell>
          <cell r="B578" t="str">
            <v>O saldo informado para a conta 970 (VALOR1) não confere com o valor calculado por sua fórmula (VALOR2).</v>
          </cell>
        </row>
        <row r="579">
          <cell r="A579" t="str">
            <v>ELIM0614</v>
          </cell>
          <cell r="B579" t="str">
            <v>A instituição informou saldo diferente de nulo para a conta 140 ou para a conta 108. No entanto, como a instituição está desobrigada  a informar a Razão de Alavancagem, não são esperados valores para as referidas contas.</v>
          </cell>
        </row>
        <row r="580">
          <cell r="A580" t="str">
            <v>ELIM0615</v>
          </cell>
          <cell r="B580" t="str">
            <v>O SALDO DA CONTA 111.92.12 (R$ VL1) DIFERE DO SALDO ESPERADO PARA CONTA REPRESENTADO PELA SOMA DAS CONTAS 111.92.12.01 E 111.92.12.02 (R$ VL2).</v>
          </cell>
        </row>
        <row r="581">
          <cell r="A581" t="str">
            <v>ELIM0616</v>
          </cell>
          <cell r="B581" t="str">
            <v>Valor informado para conta 111.92.06.03.01 é inválido. Valor da conta 111.92.06.03.01(R$ VALOR1), quando positivo, deve limitar-se ao menor valor entre as contas 111.92.06.03.01.01 e 111.92.06.03.01.02, (R$ VALOR2).</v>
          </cell>
        </row>
        <row r="582">
          <cell r="A582" t="str">
            <v>ELIM0617</v>
          </cell>
          <cell r="B582" t="str">
            <v>Valor informado para conta 111.92.06.03.02 é inválido. Valor da conta 111.92.06.03.02 (R$ VALOR1), quando positivo, deve limitar-se ao saldo da conta 111.92.06.03.01 (R$ VALOR2).</v>
          </cell>
        </row>
        <row r="583">
          <cell r="A583" t="str">
            <v>ELIM0618</v>
          </cell>
          <cell r="B583" t="str">
            <v>Valor informado para conta 120.01.03 é inválido. Valor da conta 120.01.03(R$ VALOR1), quando positivo, deve limitar-se ao menor valor entre as contas 120.01.03.01 e 120.01.03.02, (R$ VALOR2).</v>
          </cell>
        </row>
        <row r="584">
          <cell r="A584" t="str">
            <v>ELIM0619</v>
          </cell>
          <cell r="B584" t="str">
            <v>Valor informado para conta 111.92.06 é inválido. Valor da conta 111.92.06 (R$ VALOR1), quando positivo, deve ser igual ao máximo entre zero e a diferença entre as contas 111.92.06.01.01.01 e 111.92.06.01.01.90, com posterior adição da conta 111.92.06.03.02 (R$ VALOR2).</v>
          </cell>
        </row>
        <row r="585">
          <cell r="A585" t="str">
            <v>ELIM0620</v>
          </cell>
          <cell r="B585" t="str">
            <v>O saldo da conta 111.94.03.02 (VALOR1) não corresponde ao resultado esperado de sua fórmula (VALOR2).</v>
          </cell>
        </row>
        <row r="586">
          <cell r="A586" t="str">
            <v>ELIM0621</v>
          </cell>
          <cell r="B586" t="str">
            <v>O saldo da conta 120.01.03 (VALOR1) não bate com o mínimo das contas 120.01.03.01 e 120.01.03.02 (VALOR2).</v>
          </cell>
        </row>
        <row r="587">
          <cell r="A587" t="str">
            <v>ELIM0622</v>
          </cell>
          <cell r="B587" t="str">
            <v>O valor informado na conta 211, VL1, não confere com o resultado de sua fórmula VL2.</v>
          </cell>
        </row>
        <row r="588">
          <cell r="A588" t="str">
            <v>ELIM0623</v>
          </cell>
          <cell r="B588" t="str">
            <v>O valor informado na conta 212, VL1, difere do resultado de sua fórmula VL2.</v>
          </cell>
        </row>
        <row r="589">
          <cell r="A589" t="str">
            <v>ELIM0624</v>
          </cell>
          <cell r="B589" t="str">
            <v>O valor informado para a conta 213,  VL1, diverge do resultado de sua fórmula VL2.</v>
          </cell>
        </row>
        <row r="590">
          <cell r="A590" t="str">
            <v>ELIM0625</v>
          </cell>
          <cell r="B590" t="str">
            <v>O saldo da conta 216, VL1, supera o valor esperado para essa conta VL2.</v>
          </cell>
        </row>
        <row r="591">
          <cell r="A591" t="str">
            <v>ELIM0626</v>
          </cell>
          <cell r="B591" t="str">
            <v>O saldo da conta 219 VL1 diverge do resultado esperado de sua fórmula VL2.</v>
          </cell>
        </row>
        <row r="592">
          <cell r="A592" t="str">
            <v>ELIM0627</v>
          </cell>
          <cell r="B592" t="str">
            <v>O saldo da conta 200, VL1, não confere com o resultado de sua fórmula VL2</v>
          </cell>
        </row>
        <row r="593">
          <cell r="A593" t="str">
            <v>ELIM0628</v>
          </cell>
          <cell r="B593" t="str">
            <v>O saldo da conta 210, VL1, difere do resultado apurado de sua fórmula VL2</v>
          </cell>
        </row>
        <row r="594">
          <cell r="A594" t="str">
            <v>ELIM0629</v>
          </cell>
          <cell r="B594" t="str">
            <v>O saldo da conta 214, VL1, difere do resultado de sua fórmula VL2.</v>
          </cell>
        </row>
        <row r="595">
          <cell r="A595" t="str">
            <v>ELIM0901</v>
          </cell>
          <cell r="B595" t="str">
            <v>Informado valor em formato monetário inválido</v>
          </cell>
        </row>
        <row r="596">
          <cell r="A596" t="str">
            <v>ELIM0902</v>
          </cell>
          <cell r="B596" t="str">
            <v>Valor Cosif informado para a conta difere do somatório dos detalhamentos Cosif</v>
          </cell>
        </row>
        <row r="597">
          <cell r="A597" t="str">
            <v>ELIM0903</v>
          </cell>
          <cell r="B597" t="str">
            <v>Não informado na conta detalhamento Cosif</v>
          </cell>
        </row>
        <row r="598">
          <cell r="A598" t="str">
            <v>ELIM0917</v>
          </cell>
          <cell r="B598" t="str">
            <v>Não foram informados todos os dias úteis da data-base do documento</v>
          </cell>
        </row>
        <row r="599">
          <cell r="A599" t="str">
            <v>ELIM0918</v>
          </cell>
          <cell r="B599" t="str">
            <v>A data informada não é um dia útil ou não faz parte do mês da data base</v>
          </cell>
        </row>
        <row r="600">
          <cell r="A600" t="str">
            <v>ELIM0919</v>
          </cell>
          <cell r="B600" t="str">
            <v>A data informada no detalhamento não é um dia útil</v>
          </cell>
        </row>
        <row r="601">
          <cell r="A601" t="str">
            <v>ELIM0950</v>
          </cell>
          <cell r="B601" t="str">
            <v>Limites inválidos informados no documento: [lista]</v>
          </cell>
        </row>
        <row r="602">
          <cell r="A602" t="str">
            <v>ELIM0951</v>
          </cell>
          <cell r="B602" t="str">
            <v>Contas Cosif inválidas informadas no documento: [lista]</v>
          </cell>
        </row>
        <row r="603">
          <cell r="A603" t="str">
            <v>ELIM0952</v>
          </cell>
          <cell r="B603" t="str">
            <v>Tipos de cliente (TABELA 037) inválidos informados no documento: [lista]</v>
          </cell>
        </row>
        <row r="604">
          <cell r="A604" t="str">
            <v>ELIM0953</v>
          </cell>
          <cell r="B604" t="str">
            <v>Tipos de participante (TABELA 038) inválidos informados no documento: [lista]</v>
          </cell>
        </row>
        <row r="605">
          <cell r="A605" t="str">
            <v>ELIM0954</v>
          </cell>
          <cell r="B605" t="str">
            <v>Razões do participante (TABELA 039) inválidas informadas no documento: [lista]</v>
          </cell>
        </row>
        <row r="606">
          <cell r="A606" t="str">
            <v>ELIM0955</v>
          </cell>
          <cell r="B606" t="str">
            <v>Informado valor em formato inteiro inválido</v>
          </cell>
        </row>
        <row r="607">
          <cell r="A607" t="str">
            <v>ELIM0956</v>
          </cell>
          <cell r="B607" t="str">
            <v>Erro na apresentação do detalhamento da conta - Ou foi enviado detalhamento  não esperado da conta, ou não foi encaminhado detalhamento esperado.</v>
          </cell>
        </row>
        <row r="608">
          <cell r="A608" t="str">
            <v>ELIM0957</v>
          </cell>
          <cell r="B608" t="str">
            <v>Não informada na conta informações  do cliente</v>
          </cell>
        </row>
        <row r="609">
          <cell r="A609" t="str">
            <v>ELIM0958</v>
          </cell>
          <cell r="B609" t="str">
            <v>O detalhamento de clientes necessariamente deve ser informado para grupo de contrapartes conectadas e não informado para demais casos.</v>
          </cell>
        </row>
        <row r="610">
          <cell r="A610" t="str">
            <v>ELIM0959</v>
          </cell>
          <cell r="B610" t="str">
            <v>O CPF ou CNPJ informado para o cliente não apresenta um formato válido</v>
          </cell>
        </row>
        <row r="611">
          <cell r="A611" t="str">
            <v>ELIM0960</v>
          </cell>
          <cell r="B611" t="str">
            <v>O CPF ou CNPJ informado para o participante não apresenta um formato válido</v>
          </cell>
        </row>
        <row r="612">
          <cell r="A612" t="str">
            <v>ELIM0961</v>
          </cell>
          <cell r="B612" t="str">
            <v>Informado valor em formato monetário inválido.</v>
          </cell>
        </row>
        <row r="613">
          <cell r="A613" t="str">
            <v>ELIM0962</v>
          </cell>
          <cell r="B613" t="str">
            <v>Informado valor com o formato decimal inválido</v>
          </cell>
        </row>
        <row r="614">
          <cell r="A614" t="str">
            <v>ELIM2000</v>
          </cell>
          <cell r="B614" t="str">
            <v>Ou não foi informado a Tag limite, ou o limite de código 11 foi informado 'N' para o limite 11.</v>
          </cell>
        </row>
        <row r="615">
          <cell r="A615" t="str">
            <v>ELIM2001</v>
          </cell>
          <cell r="B615" t="str">
            <v>Não foi informado o parâmetro de código 51</v>
          </cell>
        </row>
        <row r="616">
          <cell r="A616" t="str">
            <v>ELIM2002</v>
          </cell>
          <cell r="B616" t="str">
            <v>Não foi informado o parâmetro de código 52</v>
          </cell>
        </row>
        <row r="617">
          <cell r="A617" t="str">
            <v>ELIM2003</v>
          </cell>
          <cell r="B617" t="str">
            <v>Não foi informado o parâmetro de código 53</v>
          </cell>
        </row>
        <row r="618">
          <cell r="A618" t="str">
            <v>ELIM2004</v>
          </cell>
          <cell r="B618" t="str">
            <v>A instituição não informou o campo destinado ao Limite de Operações Compromissadas (Total). Ao limite de código 51.00 deve estar associado os domínios "S" (sim) ou "N" (não), para indicar se a instituição está sujeita ao Limite em questão.</v>
          </cell>
        </row>
        <row r="619">
          <cell r="A619" t="str">
            <v>ELIM2005</v>
          </cell>
          <cell r="B619" t="str">
            <v>A instituição não informou o campo destinado ao Limite de Operações Compromissadas (com títulos privados). Ao limite de código 52.00 deve estar associado os domínios "S" (sim) ou "N" (não), para indicar se a instituição está sujeita ao Limite em questão.</v>
          </cell>
        </row>
        <row r="620">
          <cell r="A620" t="str">
            <v>ELIM2006</v>
          </cell>
          <cell r="B620" t="str">
            <v>Não foi informado o parâmetro de código 4</v>
          </cell>
        </row>
        <row r="621">
          <cell r="A621" t="str">
            <v>ELIM2007</v>
          </cell>
          <cell r="B621" t="str">
            <v>Não foi informado o parâmetro de código 6</v>
          </cell>
        </row>
        <row r="622">
          <cell r="A622" t="str">
            <v>ELIM2008</v>
          </cell>
          <cell r="B622" t="str">
            <v>Não foi informado o parâmetro de código 7</v>
          </cell>
        </row>
        <row r="623">
          <cell r="A623" t="str">
            <v>ELIM2009</v>
          </cell>
          <cell r="B623" t="str">
            <v>Não foi informado o parâmetro de código 8</v>
          </cell>
        </row>
        <row r="624">
          <cell r="A624" t="str">
            <v>ELIM2010</v>
          </cell>
          <cell r="B624" t="str">
            <v>Não foi informado o parâmetro de código 11</v>
          </cell>
        </row>
        <row r="625">
          <cell r="A625" t="str">
            <v>ELIM2011</v>
          </cell>
          <cell r="B625" t="str">
            <v>Não foi informado o parâmetro de código 22</v>
          </cell>
        </row>
        <row r="626">
          <cell r="A626" t="str">
            <v>ELIM2012</v>
          </cell>
          <cell r="B626" t="str">
            <v>O saldo da conta 800 VL1 diverge do saldo apurado a partir das contas filhas VL2.</v>
          </cell>
        </row>
        <row r="627">
          <cell r="A627" t="str">
            <v>ELIM2013</v>
          </cell>
          <cell r="B627" t="str">
            <v>Parâmetro 'Opção da metodologia de risco operacional' não informado. Instituição submetida ao limite 05 e que não se encontre no RPS deve informá-lo.</v>
          </cell>
        </row>
        <row r="628">
          <cell r="A628" t="str">
            <v>ELIM2014</v>
          </cell>
          <cell r="B628" t="str">
            <v>Não foi informado um parâmetro válido para a metodologia de apuração da RBAN.</v>
          </cell>
        </row>
        <row r="629">
          <cell r="A629" t="str">
            <v>ELIM2015</v>
          </cell>
          <cell r="B629" t="str">
            <v>Parâmetro abordagem para utilização de mitigador de risco não informado.</v>
          </cell>
        </row>
        <row r="630">
          <cell r="A630" t="str">
            <v>ELIM2016</v>
          </cell>
          <cell r="B630" t="str">
            <v>O valor base da conta 111.93 (VALOR1) deve corresponder ao maior valor entre zero e o resultado de Máximo(0;(111.93.01 + 111.93.03 + 111.93.04 + 111.93.05 + 111.93.06 - 0,1 * 111.93.02.01) * (111.93.01 + 111.93.03) / (111.93.01 + 111.93.03 + 111.93.04 + 111.93.05 + 111.93.06) (R$ VALOR2).</v>
          </cell>
        </row>
        <row r="631">
          <cell r="A631" t="str">
            <v>ELIM2017</v>
          </cell>
          <cell r="B631" t="str">
            <v>A instituição informou abordagem de RO de código (valor1), no entanto, consta registrado no sistema o uso da abordagem de código (valor2). Caso tenha autorização, favor encaminhar cópia da mesma para dlo@bcb.gov.br.</v>
          </cell>
        </row>
        <row r="632">
          <cell r="A632" t="str">
            <v>ELIM2018</v>
          </cell>
          <cell r="B632" t="str">
            <v>Um ou mais saldos das contas citadas a seguir é zero ou não foi enviado, ou o cálculo da fórmula seguinte não atende a condição definida na expressão: &lt;formula&gt;</v>
          </cell>
        </row>
        <row r="633">
          <cell r="A633" t="str">
            <v>ELIM2019</v>
          </cell>
          <cell r="B633" t="str">
            <v>A instituição informou parâmetro indicativo de apuração de limite expandido para o Limite de Exposição por Cliente, no entanto, a instituição não poder realizar, pois não é uma cooperativa central de crédito.</v>
          </cell>
        </row>
        <row r="634">
          <cell r="A634" t="str">
            <v>ELIM2020</v>
          </cell>
          <cell r="B634" t="str">
            <v>Parâmetro obrigatório não informado. Para mais detalhes deste erro, consulte dlo@bcb.gov.br informando: CNPJ, database, documento, protocolo e código ELIM2020</v>
          </cell>
        </row>
        <row r="635">
          <cell r="A635" t="str">
            <v>ELIM2021</v>
          </cell>
          <cell r="B635" t="str">
            <v>Quando a contraparte estiver sujeita ao limite alternativo citado na resolução 4.677/18, o elemento 87=1 deve ser especificado para pelo menos uma das contas 200.xx.</v>
          </cell>
        </row>
        <row r="636">
          <cell r="A636" t="str">
            <v>ELIM2022</v>
          </cell>
          <cell r="B636" t="str">
            <v>SALDO DA CONTA 870 INCOMPATÍVEL COM O SALDO DA CONTA 871 APÓS DIVISãO PELO FATOR F.</v>
          </cell>
        </row>
        <row r="637">
          <cell r="A637" t="str">
            <v>ELIM2023</v>
          </cell>
          <cell r="B637" t="str">
            <v>Saldos das contas 200.xx devem estar ordenados por valor decrescente.</v>
          </cell>
        </row>
        <row r="638">
          <cell r="A638" t="str">
            <v>ELIM2024</v>
          </cell>
          <cell r="B638" t="str">
            <v>Verificou-se a existência de parcela de risco de mercado em modelo padronizado, sem correspondente parcela com valores apurados  para modelo interno. Corresponde a uma checagem entre cada conjunto de contas descritos a seguir: (800, 865.10); (810, 865.20.10); (820, 865.20.20); (830, 865.20.30); (840, 865.20.40); (850, 865.40) e (860, 865.30).</v>
          </cell>
        </row>
        <row r="639">
          <cell r="A639" t="str">
            <v>ELIM2025</v>
          </cell>
          <cell r="B639" t="str">
            <v>Não foi informado um parâmetro válido para a metodologia de apuração da RBAN.</v>
          </cell>
        </row>
        <row r="640">
          <cell r="A640" t="str">
            <v>ELIM2026</v>
          </cell>
          <cell r="B640" t="str">
            <v>O valor do adicional de capital ADD-ON (Valor1) não confere com o somatório dos saldos das contas 933 e 934 (Valor2).</v>
          </cell>
        </row>
        <row r="641">
          <cell r="A641" t="str">
            <v>ELIM2027</v>
          </cell>
          <cell r="B641" t="str">
            <v>Parâmetro 25 inválido ou não informado.</v>
          </cell>
        </row>
        <row r="642">
          <cell r="A642" t="str">
            <v>ELIM2034</v>
          </cell>
          <cell r="B642" t="str">
            <v>ES deve declarar se presta ou não informações sobre todos os limites previstos para o documento. Os limites obrigatórios para o segmento da ES devem ser informados como 'S'.</v>
          </cell>
        </row>
        <row r="643">
          <cell r="A643" t="str">
            <v>ELIM2035</v>
          </cell>
          <cell r="B643" t="str">
            <v>A data informada para o elemento 76 das contas 192 e/ou 193 é inconsistente com a database do documento.</v>
          </cell>
        </row>
      </sheetData>
      <sheetData sheetId="25"/>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o"/>
      <sheetName val="Instruções"/>
      <sheetName val="Elementos"/>
      <sheetName val="Conta de Captação"/>
      <sheetName val="Alterações-Obs"/>
      <sheetName val="RegrasParaCriarNoXML"/>
      <sheetName val="RegrasNumaDatabase"/>
      <sheetName val="Reincluídas"/>
      <sheetName val="NãoReincluídas"/>
      <sheetName val="NovasRegrasAvulsas"/>
      <sheetName val="LogAlterações"/>
      <sheetName val="Conta de Geração"/>
      <sheetName val="Limites"/>
      <sheetName val="Parâmetros"/>
      <sheetName val="Domínios de Parâmetro"/>
      <sheetName val="Domínios de Elementos"/>
      <sheetName val="Tipo Cliente"/>
      <sheetName val="Tipo Participantes"/>
      <sheetName val="Tipo Razão Participação"/>
      <sheetName val="Elims"/>
      <sheetName val="2061-201906-20190710a_comparaXM"/>
    </sheetNames>
    <sheetDataSet>
      <sheetData sheetId="0"/>
      <sheetData sheetId="1"/>
      <sheetData sheetId="2"/>
      <sheetData sheetId="3">
        <row r="9">
          <cell r="B9">
            <v>100</v>
          </cell>
          <cell r="C9" t="str">
            <v>PATRIMÔNIO DE REFERÊNCIA (PR)</v>
          </cell>
        </row>
        <row r="10">
          <cell r="B10">
            <v>101</v>
          </cell>
          <cell r="C10" t="str">
            <v>PATRIMÔNIO DE REFERÊNCIA PARA COMPARAÇÃO COM O RWA</v>
          </cell>
        </row>
        <row r="11">
          <cell r="B11">
            <v>102</v>
          </cell>
          <cell r="C11" t="str">
            <v>PATRIMÔNIO DE REFERÊNCIA PARA O LIMITE DE IMOBILIZAÇÃO (PR_LI)</v>
          </cell>
        </row>
        <row r="12">
          <cell r="B12">
            <v>103</v>
          </cell>
          <cell r="C12" t="str">
            <v>PATRIMÔNIO DE REFERÊNCIA NÍVEL I PARA COMPARAÇÃO COM RWA</v>
          </cell>
        </row>
        <row r="13">
          <cell r="B13">
            <v>104</v>
          </cell>
          <cell r="C13" t="str">
            <v>CAPITAL PRINCIPAL PARA COMPARAÇÃO COM RWA</v>
          </cell>
        </row>
        <row r="14">
          <cell r="B14">
            <v>105</v>
          </cell>
          <cell r="C14" t="str">
            <v>(-) EXCESSO DOS RECURSOS APLICADOS NO ATIVO PERMANENTE</v>
          </cell>
        </row>
        <row r="15">
          <cell r="B15">
            <v>106</v>
          </cell>
          <cell r="C15" t="str">
            <v>TÍTULOS PATRIMONIAIS</v>
          </cell>
        </row>
        <row r="16">
          <cell r="B16">
            <v>107</v>
          </cell>
          <cell r="C16" t="str">
            <v>CAPITAL DESTACADO PARA OPERAÇÕES COM O SETOR PÚBLICO</v>
          </cell>
        </row>
        <row r="17">
          <cell r="B17">
            <v>108</v>
          </cell>
          <cell r="C17" t="str">
            <v>PATRIMÔNIO DE REFERÊNCIA DE NÍVEL I AJUSTADO PARA O CÁLCULO DA RA</v>
          </cell>
        </row>
        <row r="18">
          <cell r="B18">
            <v>109</v>
          </cell>
          <cell r="C18" t="str">
            <v>PATRIMÔNIO DE REFERÊNCIA  PARA OUTROS LIMITES OPERACIONAIS (PR)</v>
          </cell>
        </row>
        <row r="19">
          <cell r="B19">
            <v>110</v>
          </cell>
          <cell r="C19" t="str">
            <v>PATRIMÔNIO DE REFERÊNCIA NÍVEL I (PR_I)</v>
          </cell>
        </row>
        <row r="20">
          <cell r="B20">
            <v>111</v>
          </cell>
          <cell r="C20" t="str">
            <v>CAPITAL PRINCIPAL - CP</v>
          </cell>
        </row>
        <row r="21">
          <cell r="B21">
            <v>112</v>
          </cell>
          <cell r="C21" t="str">
            <v>CAPITAL COMPLEMENTAR - CC</v>
          </cell>
        </row>
        <row r="22">
          <cell r="B22">
            <v>120</v>
          </cell>
          <cell r="C22" t="str">
            <v>PATRIMÔNIO DE REFERÊNCIA NÍVEL II</v>
          </cell>
        </row>
        <row r="23">
          <cell r="B23">
            <v>140</v>
          </cell>
          <cell r="C23" t="str">
            <v>RAZÃO DE ALAVANCAGEM (RA)</v>
          </cell>
        </row>
        <row r="24">
          <cell r="B24">
            <v>141</v>
          </cell>
          <cell r="C24" t="str">
            <v>EXPOSIÇÃO TOTAL</v>
          </cell>
        </row>
        <row r="25">
          <cell r="B25">
            <v>142</v>
          </cell>
          <cell r="C25" t="str">
            <v>ITENS PATRIMONIAIS, EXCETO DERIVATIVOS, TVM RECEBIDOS POR EMPRÉSTIMOS E REVENDA A LIQUIDAR EM OPERAÇÕES COMPROMISSADAS</v>
          </cell>
        </row>
        <row r="26">
          <cell r="B26">
            <v>143</v>
          </cell>
          <cell r="C26" t="str">
            <v>AJUSTES PRUDENCIAIS BRUTOS DE PASSIVOS FISCAIS DIFERIDOS</v>
          </cell>
        </row>
        <row r="27">
          <cell r="B27">
            <v>144</v>
          </cell>
          <cell r="C27" t="str">
            <v>OPERAÇÕES COM INSTRUMENTOS FINANCEIROS DERIVATIVOS</v>
          </cell>
        </row>
        <row r="28">
          <cell r="B28">
            <v>145</v>
          </cell>
          <cell r="C28" t="str">
            <v>OPERAÇÕES COMPROMISSADAS E DE EMPRÉSTIMOS DE TÍTULOS E VALORES MOBILIÁRIOS (TVM)</v>
          </cell>
        </row>
        <row r="29">
          <cell r="B29">
            <v>146</v>
          </cell>
          <cell r="C29" t="str">
            <v>ITENS NÃO CONTABILIZADOS DO BALANÇO PATRIMONIAL (BP)</v>
          </cell>
        </row>
        <row r="30">
          <cell r="B30">
            <v>149</v>
          </cell>
          <cell r="C30" t="str">
            <v>MARGEM OU INSUFICIÊNCIA PARA O LIMITE DE RAZÃO DE ALAVANCAGEM</v>
          </cell>
        </row>
        <row r="31">
          <cell r="B31">
            <v>150</v>
          </cell>
          <cell r="C31" t="str">
            <v>LIMITE PARA IMOBILIZAÇÃO</v>
          </cell>
        </row>
        <row r="32">
          <cell r="B32">
            <v>160</v>
          </cell>
          <cell r="C32" t="str">
            <v>VALOR DA SITUAÇÃO PARA O LIMITE DE IMOBILIZAÇÃO</v>
          </cell>
        </row>
        <row r="33">
          <cell r="B33">
            <v>170</v>
          </cell>
          <cell r="C33" t="str">
            <v>LIMITE MÁXIMO PARA OPERAÇÃO COM O SETOR PÚBLICO</v>
          </cell>
        </row>
        <row r="34">
          <cell r="B34">
            <v>171</v>
          </cell>
          <cell r="C34" t="str">
            <v>CRÉDITO AO SETOR PÚBLICO</v>
          </cell>
        </row>
        <row r="35">
          <cell r="B35">
            <v>172</v>
          </cell>
          <cell r="C35" t="str">
            <v>OPERAÇÕES DE CRÉDITO COM O SETOR PÚBLICO</v>
          </cell>
        </row>
        <row r="36">
          <cell r="B36">
            <v>173</v>
          </cell>
          <cell r="C36" t="str">
            <v>AQUISIÇÃO DE TÍTULOS E VALORES MOBILIÁRIOS - NO PAÍS</v>
          </cell>
        </row>
        <row r="37">
          <cell r="B37">
            <v>174</v>
          </cell>
          <cell r="C37" t="str">
            <v>AQUISIÇÃO DE TÍTULOS E VALORES MOBILIÁRIOS - NO EXTERIOR</v>
          </cell>
        </row>
        <row r="38">
          <cell r="B38">
            <v>175</v>
          </cell>
          <cell r="C38" t="str">
            <v>GARANTIAS PRESTADAS A ÓRGÃOS E ENTIDADES DO SETOR PÚBLICO</v>
          </cell>
        </row>
        <row r="39">
          <cell r="B39">
            <v>176</v>
          </cell>
          <cell r="C39" t="str">
            <v>OPERAÇÕES CEDIDAS A SECURITIZADORAS</v>
          </cell>
        </row>
        <row r="40">
          <cell r="B40">
            <v>177</v>
          </cell>
          <cell r="C40" t="str">
            <v>DEMAIS OPERAÇÕES</v>
          </cell>
        </row>
        <row r="41">
          <cell r="B41">
            <v>180</v>
          </cell>
          <cell r="C41" t="str">
            <v>FUNDO DE LIQUIDEZ MÍNIMO</v>
          </cell>
        </row>
        <row r="42">
          <cell r="B42">
            <v>181</v>
          </cell>
          <cell r="C42" t="str">
            <v>TÍTULOS PÚBLICOS FEDERAIS</v>
          </cell>
        </row>
        <row r="43">
          <cell r="B43">
            <v>200</v>
          </cell>
          <cell r="C43" t="str">
            <v>SOMATÓRIO DAS EXPOSIÇÔES DOS CLIENTES COM EXPOSIÇÕES CONCENTRADAS</v>
          </cell>
        </row>
        <row r="44">
          <cell r="B44">
            <v>210</v>
          </cell>
          <cell r="C44" t="str">
            <v>PATRIMÔNIO DE REFERÊNCIA NÍVEL I PARA OUTROS LIMITES OPERACIONAIS</v>
          </cell>
        </row>
        <row r="45">
          <cell r="B45">
            <v>211</v>
          </cell>
          <cell r="C45" t="str">
            <v>LIMITE MÁXIMO PARA EXPOSIÇÃO DE CLIENTES</v>
          </cell>
        </row>
        <row r="46">
          <cell r="B46">
            <v>212</v>
          </cell>
          <cell r="C46" t="str">
            <v>LIMITE MÁXIMO PARA EXPOSIÇÕES CONCENTRADAS</v>
          </cell>
        </row>
        <row r="47">
          <cell r="B47">
            <v>213</v>
          </cell>
          <cell r="C47" t="str">
            <v>MARGEM OU INSUFICIÊNCIA PARA O LIMITE DE EXPOSIÇÕES POR CLIENTE</v>
          </cell>
        </row>
        <row r="48">
          <cell r="B48">
            <v>214</v>
          </cell>
          <cell r="C48" t="str">
            <v>MARGEM OU INSUFICIÊNCIA PARA EXPOSIÇÕES CONCENTRADAS</v>
          </cell>
        </row>
        <row r="49">
          <cell r="B49">
            <v>215</v>
          </cell>
          <cell r="C49" t="str">
            <v>SOMA DO PR NÍVEL I DAS COOPERATIVAS FILIADAS VINCULADAS A COOPERATIVA CENTRAL QUE PRESTE CENTRALIZAÇÃO</v>
          </cell>
        </row>
        <row r="50">
          <cell r="B50">
            <v>216</v>
          </cell>
          <cell r="C50" t="str">
            <v xml:space="preserve">LIMITE MÁXIMO ALTERNATIVO PARA EXPOSIÇÃO DE CLIENTES PARA AS COOPERATIVAS CENTRAIS QUE PRESTEM CENTRALIZAÇÃO </v>
          </cell>
        </row>
        <row r="51">
          <cell r="B51">
            <v>217</v>
          </cell>
          <cell r="C51" t="str">
            <v xml:space="preserve">MAIOR EXPOSIÇÃO DA COOPERATIVA CENTRAL QUE NÃO SE ENQUADRA NO ROL DE EXPOSIÇÕES SUJEITAS AO LIMITE ALTERNATIVO </v>
          </cell>
        </row>
        <row r="52">
          <cell r="B52">
            <v>218</v>
          </cell>
          <cell r="C52" t="str">
            <v>MAIOR EXPOSIÇÃO DA COOPERATIVA CENTRAL QUE SE ENQUADRA NO ROL DE EXPOSIÇÕES SUJEITAS AO LIMITE ALTERNATIVO</v>
          </cell>
        </row>
        <row r="53">
          <cell r="B53">
            <v>219</v>
          </cell>
          <cell r="C53" t="str">
            <v xml:space="preserve">MARGEM OU INSUFICIÊNCIA PARA O LIMITE DE EXPOSIÇÕES POR CLIENTE PARA COOPERATIVAS CENTRAIS QUE PRESTEM CENTRALIZAÇÃO </v>
          </cell>
        </row>
        <row r="54">
          <cell r="B54">
            <v>510</v>
          </cell>
          <cell r="C54" t="str">
            <v>DISPONIBILIDADES</v>
          </cell>
        </row>
        <row r="55">
          <cell r="B55">
            <v>520</v>
          </cell>
          <cell r="C55" t="str">
            <v>APLICAÇÕES INTERFINANCEIRAS DE LIQUIDEZ</v>
          </cell>
        </row>
        <row r="56">
          <cell r="B56">
            <v>530</v>
          </cell>
          <cell r="C56" t="str">
            <v>TÍTULOS E VALORES MOBILIÁRIOS E INSTRUMENTOS FINANCEIROS DERIVATIVOS</v>
          </cell>
        </row>
        <row r="57">
          <cell r="B57">
            <v>535</v>
          </cell>
          <cell r="C57" t="str">
            <v>PARTICIPAÇÕES EM FUNDOS DE GARANTIA MUTUALIZADOS DE CÂMARAS OU PRESTADORES DE SERVIÇOS DE COMPENSAÇÃO E DE LIQUIDAÇÃO E O ATIVO DISPONIBILIZADO COMO GARANTIA</v>
          </cell>
        </row>
        <row r="58">
          <cell r="B58">
            <v>540</v>
          </cell>
          <cell r="C58" t="str">
            <v>RELAÇÕES INTERFINANCEIRAS</v>
          </cell>
        </row>
        <row r="59">
          <cell r="B59">
            <v>545</v>
          </cell>
          <cell r="C59" t="str">
            <v>OPERAÇÕES INTERDEPENDÊNCIAS</v>
          </cell>
        </row>
        <row r="60">
          <cell r="B60">
            <v>550</v>
          </cell>
          <cell r="C60" t="str">
            <v>OPERAÇÕES DE CRÉDITO</v>
          </cell>
        </row>
        <row r="61">
          <cell r="B61">
            <v>560</v>
          </cell>
          <cell r="C61" t="str">
            <v>OPERAÇÕES DE ARRENDAMENTO MERCANTIL</v>
          </cell>
        </row>
        <row r="62">
          <cell r="B62">
            <v>570</v>
          </cell>
          <cell r="C62" t="str">
            <v>OUTROS DIREITOS</v>
          </cell>
        </row>
        <row r="63">
          <cell r="B63">
            <v>580</v>
          </cell>
          <cell r="C63" t="str">
            <v>OUTROS VALORES E BENS</v>
          </cell>
        </row>
        <row r="64">
          <cell r="B64">
            <v>590</v>
          </cell>
          <cell r="C64" t="str">
            <v>PERMANENTE</v>
          </cell>
        </row>
        <row r="65">
          <cell r="B65">
            <v>600</v>
          </cell>
          <cell r="C65" t="str">
            <v>LIMITE DE CRÉDITO NÃO CANCELÁVEL INCONDICIONAL E UNILATERALMENTE PELA INSTITUIÇÃO</v>
          </cell>
        </row>
        <row r="66">
          <cell r="B66">
            <v>605</v>
          </cell>
          <cell r="C66" t="str">
            <v>CRÉDITO A LIBERAR</v>
          </cell>
        </row>
        <row r="67">
          <cell r="B67">
            <v>610</v>
          </cell>
          <cell r="C67" t="str">
            <v>ADIANTAMENTOS CONCEDIDOS PELA INSTITUIÇÃO</v>
          </cell>
        </row>
        <row r="68">
          <cell r="B68">
            <v>620</v>
          </cell>
          <cell r="C68" t="str">
            <v>GARANTIAS PRESTADAS - AVAIS, FIANÇAS E COOBRIGAÇÕES</v>
          </cell>
        </row>
        <row r="69">
          <cell r="B69">
            <v>630</v>
          </cell>
          <cell r="C69" t="str">
            <v>CRÉDITOS TRIBUTÁRIOS</v>
          </cell>
        </row>
        <row r="70">
          <cell r="B70">
            <v>640</v>
          </cell>
          <cell r="C70" t="str">
            <v>OPERAÇÕES DE EMPRÉSTIMOS DE ATIVOS</v>
          </cell>
        </row>
        <row r="71">
          <cell r="B71">
            <v>650</v>
          </cell>
          <cell r="C71" t="str">
            <v>OPER. A LIQUIDAR DE COMPRA DE MOEDAS ESTRANG., DE OURO OU DE TVM NO MERC. A VISTA</v>
          </cell>
        </row>
        <row r="72">
          <cell r="B72">
            <v>660</v>
          </cell>
          <cell r="C72" t="str">
            <v>OPERAÇÕES A LIQUIDAR DE VENDA DE MOEDAS ESTRANGEIRAS, DE OURO OU DE TÍTULOS E VALORES MOBILIÁRIOS NO MERCADO À VISTA</v>
          </cell>
        </row>
        <row r="73">
          <cell r="B73">
            <v>670</v>
          </cell>
          <cell r="C73" t="str">
            <v>ATIVOS DEDUZIDOS DO PR A SEREM DEDUZIDOS DO PEPR</v>
          </cell>
        </row>
        <row r="74">
          <cell r="B74">
            <v>695</v>
          </cell>
          <cell r="C74" t="str">
            <v>AJUSTE PARA DERIVATIVOS DECORRENTE DE VARIAÇÃO DA QUALIDADE CREDITÍCIA DA CONTRAPARTE (CVA)</v>
          </cell>
        </row>
        <row r="75">
          <cell r="B75">
            <v>700</v>
          </cell>
          <cell r="C75" t="str">
            <v>RWA PARA RISCO DE CRÉDITO POR ABORDAGEM PRADONIZADA - RWAcpad</v>
          </cell>
        </row>
        <row r="76">
          <cell r="B76">
            <v>710</v>
          </cell>
          <cell r="C76" t="str">
            <v>VALOR CORRESPONDENTE AO ADICIONAL DE FATOR F DETERMINADO PELO BANCO CENTRAL DO BRASIL</v>
          </cell>
        </row>
        <row r="77">
          <cell r="B77">
            <v>750</v>
          </cell>
          <cell r="C77" t="str">
            <v>VALOR DO RWARPS</v>
          </cell>
        </row>
        <row r="78">
          <cell r="B78">
            <v>760</v>
          </cell>
          <cell r="C78" t="str">
            <v>VALOR TOTAL DA PARCELA PSPR</v>
          </cell>
        </row>
        <row r="79">
          <cell r="B79">
            <v>770</v>
          </cell>
          <cell r="C79" t="str">
            <v>RWA PARA RISCO DE MERCADO</v>
          </cell>
        </row>
        <row r="80">
          <cell r="B80">
            <v>800</v>
          </cell>
          <cell r="C80" t="str">
            <v>RWACAM</v>
          </cell>
        </row>
        <row r="81">
          <cell r="B81">
            <v>810</v>
          </cell>
          <cell r="C81" t="str">
            <v>RWAJUR1</v>
          </cell>
        </row>
        <row r="82">
          <cell r="B82">
            <v>820</v>
          </cell>
          <cell r="C82" t="str">
            <v>RWAJUR[2]</v>
          </cell>
        </row>
        <row r="83">
          <cell r="B83">
            <v>830</v>
          </cell>
          <cell r="C83" t="str">
            <v xml:space="preserve"> RWAJUR[3]</v>
          </cell>
        </row>
        <row r="84">
          <cell r="B84">
            <v>840</v>
          </cell>
          <cell r="C84" t="str">
            <v>RWAJUR[4]</v>
          </cell>
        </row>
        <row r="85">
          <cell r="B85">
            <v>850</v>
          </cell>
          <cell r="C85" t="str">
            <v>RWACOM</v>
          </cell>
        </row>
        <row r="86">
          <cell r="B86">
            <v>860</v>
          </cell>
          <cell r="C86" t="str">
            <v>RWAACS</v>
          </cell>
        </row>
        <row r="87">
          <cell r="B87">
            <v>865</v>
          </cell>
          <cell r="C87" t="str">
            <v>RWA PARA RISCO DE MERCADO APURADO SEGUNDO MODELO INTERNO</v>
          </cell>
        </row>
        <row r="88">
          <cell r="B88">
            <v>866</v>
          </cell>
          <cell r="C88" t="str">
            <v>ADICIONAL CALCULADO SEGUNDO MODELO PADRONIZADO</v>
          </cell>
        </row>
        <row r="89">
          <cell r="B89">
            <v>870</v>
          </cell>
          <cell r="C89" t="str">
            <v>RWAOPAD</v>
          </cell>
        </row>
        <row r="90">
          <cell r="B90">
            <v>871</v>
          </cell>
          <cell r="C90" t="str">
            <v>ABORDAGEM DO INDICADOR BÁSICO</v>
          </cell>
        </row>
        <row r="91">
          <cell r="B91">
            <v>872</v>
          </cell>
          <cell r="C91" t="str">
            <v>ABORDAGEM PADRONIZADA ALTERNATIVA</v>
          </cell>
        </row>
        <row r="92">
          <cell r="B92">
            <v>873</v>
          </cell>
          <cell r="C92" t="str">
            <v>ABORDAGEM PADRONIZADA ALTERNATIVA SIMPLIFICADA</v>
          </cell>
        </row>
        <row r="93">
          <cell r="B93">
            <v>890</v>
          </cell>
          <cell r="C93" t="str">
            <v>VALOR DO CAPITAL PARA COBERTURA DO RISCO DE TAXA DE JUROS DA CARTEIRA BANCÁRIA</v>
          </cell>
        </row>
        <row r="94">
          <cell r="B94">
            <v>891</v>
          </cell>
          <cell r="C94" t="str">
            <v>VALOR DO CAPITAL PARA COBERTURA DO RISCO DE TAXA DE JUROS DA CARTEIRA BANCÁRIA  CIRCULAR 3.876/18</v>
          </cell>
        </row>
        <row r="95">
          <cell r="B95">
            <v>900</v>
          </cell>
          <cell r="C95" t="str">
            <v>ATIVOS PONDERADOS POR RISCO (RWA)</v>
          </cell>
        </row>
        <row r="96">
          <cell r="B96">
            <v>910</v>
          </cell>
          <cell r="C96" t="str">
            <v>PATRIMÔNIO DE REFERÊNCIA MÍNIMO REQUERIDO PARA O RWA</v>
          </cell>
        </row>
        <row r="97">
          <cell r="B97">
            <v>911</v>
          </cell>
          <cell r="C97" t="str">
            <v>PATRIMÔNIO DE REFERÊNCIA MÍNIMO REQUERIDO PAR O RWA E PARA RBAN</v>
          </cell>
        </row>
        <row r="98">
          <cell r="B98">
            <v>920</v>
          </cell>
          <cell r="C98" t="str">
            <v>PATRIMÔNIO DE REFERÊNCIA NÍVEL I MÍNIMO REQUERIDO PARA O RWA</v>
          </cell>
        </row>
        <row r="99">
          <cell r="B99">
            <v>930</v>
          </cell>
          <cell r="C99" t="str">
            <v>CAPITAL PRINCIPAL MÍNIMO REQUERIDO PARA O RWA</v>
          </cell>
        </row>
        <row r="100">
          <cell r="B100">
            <v>931</v>
          </cell>
          <cell r="C100" t="str">
            <v>CAPITAL PRINCIPAL MÍNIMO REQUERIDO PARA MANUTENÇÃO DE INSTRUMENTOS ELEGÍVEIS AO CAPITAL COMPLEMENTAR</v>
          </cell>
        </row>
        <row r="101">
          <cell r="B101">
            <v>932</v>
          </cell>
          <cell r="C101" t="str">
            <v>CAPITAL PRINCIPAL MÍNIMO REQUERIDO PARA MANUTENÇÃO DE INSTRUMENTOS ELEGÍVEIS AO NÍVEL II</v>
          </cell>
        </row>
        <row r="102">
          <cell r="B102">
            <v>933</v>
          </cell>
          <cell r="C102" t="str">
            <v>ADICIONAL DE EXIGÊNCIA DE CAPITAL  ADD-ON ESTRUTURADO</v>
          </cell>
        </row>
        <row r="103">
          <cell r="B103">
            <v>934</v>
          </cell>
          <cell r="C103" t="str">
            <v xml:space="preserve">ADICIONAL DE EXIGÊNCIA DE CAPITAL - ADD-ON POR REFERÊNCIA </v>
          </cell>
        </row>
        <row r="104">
          <cell r="B104">
            <v>940</v>
          </cell>
          <cell r="C104" t="str">
            <v>ADICIONAL DE CAPITAL PRINCIPAL MÍNIMO REQUERIDO PARA O RWA</v>
          </cell>
        </row>
        <row r="105">
          <cell r="B105">
            <v>942</v>
          </cell>
          <cell r="C105" t="str">
            <v>ADICIONAL DE CONSERVAÇÃO DE CAPITAL PRINCIPAL</v>
          </cell>
        </row>
        <row r="106">
          <cell r="B106">
            <v>943</v>
          </cell>
          <cell r="C106" t="str">
            <v>ADICIONAL CONTRACÍCLICO DE CAPITAL PRINCIPAL</v>
          </cell>
        </row>
        <row r="107">
          <cell r="B107">
            <v>944</v>
          </cell>
          <cell r="C107" t="str">
            <v>ADICIONAL SISTÊMICO DE CAPITAL PRINCIPAL</v>
          </cell>
        </row>
        <row r="108">
          <cell r="B108">
            <v>950</v>
          </cell>
          <cell r="C108" t="str">
            <v>MARGEM SOBRE O PATRIMÔNIO DE REFERÊNCIA REQUERIDO</v>
          </cell>
        </row>
        <row r="109">
          <cell r="B109">
            <v>951</v>
          </cell>
          <cell r="C109" t="str">
            <v>MARGEM SOBRE O PATRIMÔNIO DE REFERÊNCIA NÍVEL I REQUERIDO</v>
          </cell>
        </row>
        <row r="110">
          <cell r="B110">
            <v>952</v>
          </cell>
          <cell r="C110" t="str">
            <v>MARGEM SOBRE O CAPITAL PRINCIPAL REQUERIDO</v>
          </cell>
        </row>
        <row r="111">
          <cell r="B111">
            <v>953</v>
          </cell>
          <cell r="C111" t="str">
            <v>MARGEM SOBRE O PR CONSIDERANDO A CAPITAL PARA COBERTURA DO RISCO DE TAXA DE JUROS DA CARTEIRA BANCÁRIA E O ACP</v>
          </cell>
        </row>
        <row r="112">
          <cell r="B112">
            <v>954</v>
          </cell>
          <cell r="C112" t="str">
            <v>MARGEM DE CAPITAL PRINCIPAL APÓS PILAR 1 CONSIDERANDO O ADICIONAL DE CAPITAL PRINCIPAL</v>
          </cell>
        </row>
        <row r="113">
          <cell r="B113">
            <v>955</v>
          </cell>
          <cell r="C113" t="str">
            <v>PERCENTUAL DE RESTRIÇÃO</v>
          </cell>
        </row>
        <row r="114">
          <cell r="B114">
            <v>956</v>
          </cell>
          <cell r="C114" t="str">
            <v>MARGEM APÓS PILAR 2</v>
          </cell>
        </row>
        <row r="115">
          <cell r="B115">
            <v>957</v>
          </cell>
          <cell r="C115" t="str">
            <v>DEFICIÊNCIA DE CAPITAL PRINCIPAL</v>
          </cell>
        </row>
        <row r="116">
          <cell r="B116">
            <v>958</v>
          </cell>
          <cell r="C116" t="str">
            <v>DEFICIÊNCIA DE CAPITAL COMPLEMENTAR</v>
          </cell>
        </row>
        <row r="117">
          <cell r="B117">
            <v>959</v>
          </cell>
          <cell r="C117" t="str">
            <v>DEFICIÊNCIA DE CAPITAL NÍVEL II</v>
          </cell>
        </row>
        <row r="118">
          <cell r="B118">
            <v>960</v>
          </cell>
          <cell r="C118" t="str">
            <v>MARGEM OU INSUFICIÊNCIA PARA O LIMITE DE IMOBILIZAÇÃO (M/I)</v>
          </cell>
        </row>
        <row r="119">
          <cell r="B119">
            <v>970</v>
          </cell>
          <cell r="C119" t="str">
            <v>MARGEM OU INSUFICIÊNCIA PARA O LIMITE DE CRÉDITO AO SETOR PÚBLICO</v>
          </cell>
        </row>
        <row r="120">
          <cell r="B120">
            <v>975</v>
          </cell>
          <cell r="C120" t="str">
            <v>MARGEM OU INSUFICIÊNCIA PARA O FUNDO DE LIQUIDEZ DE AGÊNCIAS DE FOMENTO</v>
          </cell>
        </row>
        <row r="121">
          <cell r="B121" t="str">
            <v>111.01</v>
          </cell>
          <cell r="C121" t="str">
            <v>CAPITAL SOCIAL</v>
          </cell>
        </row>
        <row r="122">
          <cell r="B122" t="str">
            <v>111.02</v>
          </cell>
          <cell r="C122" t="str">
            <v>RESERVAS DE CAPITAL, REAVALIAÇÃO E DE LUCROS</v>
          </cell>
        </row>
        <row r="123">
          <cell r="B123" t="str">
            <v>111.03</v>
          </cell>
          <cell r="C123" t="str">
            <v>GANHOS NÃO REALIZADOS DE AJUSTES DE AVALIAÇÃO PATRIMONIAL EXCETO DE HEDGE DE FLUXO DE CAIXA</v>
          </cell>
        </row>
        <row r="124">
          <cell r="B124" t="str">
            <v>111.04</v>
          </cell>
          <cell r="C124" t="str">
            <v>SOBRAS OU LUCROS ACUMULADOS</v>
          </cell>
        </row>
        <row r="125">
          <cell r="B125" t="str">
            <v>111.05</v>
          </cell>
          <cell r="C125" t="str">
            <v>CONTAS DE RESULTADO CREDORAS</v>
          </cell>
        </row>
        <row r="126">
          <cell r="B126" t="str">
            <v>111.06</v>
          </cell>
          <cell r="C126" t="str">
            <v>DEPÓSITO PARA SUFICIÊNCIA DE CAPITAL</v>
          </cell>
        </row>
        <row r="127">
          <cell r="B127" t="str">
            <v>111.07</v>
          </cell>
          <cell r="C127" t="str">
            <v>AJUSTES POSITIVOS AO VALOR DE MERCADO DE DERIVATIVOS</v>
          </cell>
        </row>
        <row r="128">
          <cell r="B128" t="str">
            <v>111.08</v>
          </cell>
          <cell r="C128" t="str">
            <v>OUTROS INSTRUMENTOS ELEGÍVEIS AO CAPITAL PRINCIPAL</v>
          </cell>
        </row>
        <row r="129">
          <cell r="B129" t="str">
            <v>111.90</v>
          </cell>
          <cell r="C129" t="str">
            <v>EXCESSO DE CAPITAL PRINCIPAL AJUSTADO EM RELAÇÃO AO CAPITAL SOCIAL</v>
          </cell>
        </row>
        <row r="130">
          <cell r="B130" t="str">
            <v>111.90.01</v>
          </cell>
          <cell r="C130" t="str">
            <v>CAPITAL PRINCIPAL AJUSTADO I</v>
          </cell>
        </row>
        <row r="131">
          <cell r="B131" t="str">
            <v>111.91</v>
          </cell>
          <cell r="C131" t="str">
            <v>DEDUÇÕES DO CAPITAL PRINCIPAL EXCETO AJUSTES PRUDENCIAIS</v>
          </cell>
        </row>
        <row r="132">
          <cell r="B132" t="str">
            <v>111.91.01</v>
          </cell>
          <cell r="C132" t="str">
            <v>PERDAS NÃO REALIZADAS - AVALIAÇÃO PATRIMONIAL E TVM</v>
          </cell>
        </row>
        <row r="133">
          <cell r="B133" t="str">
            <v>111.91.02</v>
          </cell>
          <cell r="C133" t="str">
            <v>AÇÕES EM TESOURARIA E OUTROS INSTRUMENTOS DE EMISSÃO PRÓPRIA</v>
          </cell>
        </row>
        <row r="134">
          <cell r="B134" t="str">
            <v>111.91.04</v>
          </cell>
          <cell r="C134" t="str">
            <v>CONTAS DE RESULTADO DEVEDORAS</v>
          </cell>
        </row>
        <row r="135">
          <cell r="B135" t="str">
            <v>111.91.05</v>
          </cell>
          <cell r="C135" t="str">
            <v>AJUSTES NEGATIVOS AO VALOR DE MERCADO DE DERIVATIVOS</v>
          </cell>
        </row>
        <row r="136">
          <cell r="B136" t="str">
            <v>111.91.06</v>
          </cell>
          <cell r="C136" t="str">
            <v>AÇÕES DO CONGLOMERADO OBJETO DE FINANCIAMENTO DE ENTIDADES DO CONGLOMERADO</v>
          </cell>
        </row>
        <row r="137">
          <cell r="B137" t="str">
            <v>111.91.07</v>
          </cell>
          <cell r="C137" t="str">
            <v>AÇÕES DO CONGLOMERADO EMITIDAS COM EXPECTATIVA DE RESGATE, REEMBOLSO, AMORTIZAÇÃO, RECOMPRA OU CANCELAMENTO</v>
          </cell>
        </row>
        <row r="138">
          <cell r="B138" t="str">
            <v>111.91.08</v>
          </cell>
          <cell r="C138" t="str">
            <v>OUTRAS DEDUÇÕES DO CAPITAL</v>
          </cell>
        </row>
        <row r="139">
          <cell r="B139" t="str">
            <v>111.92</v>
          </cell>
          <cell r="C139" t="str">
            <v>AJUSTES PRUDENCIAIS EXCETO PARTICIPAÇÕES NÃO CONSOLIDADAS E CRÉDITO TRIBUTÁRIO</v>
          </cell>
        </row>
        <row r="140">
          <cell r="B140" t="str">
            <v>111.92.01</v>
          </cell>
          <cell r="C140" t="str">
            <v>AJUSTE PRUDENCIAL I - ÁGIOS PAGOS</v>
          </cell>
        </row>
        <row r="141">
          <cell r="B141" t="str">
            <v>111.92.02</v>
          </cell>
          <cell r="C141" t="str">
            <v>AJUSTE PRUDENCIAL II - ATIVOS INTANGÍVEIS</v>
          </cell>
        </row>
        <row r="142">
          <cell r="B142" t="str">
            <v>111.92.03</v>
          </cell>
          <cell r="C142" t="str">
            <v>AJUSTE PRUDENCIAL III - ATIVOS ATUARIAIS</v>
          </cell>
        </row>
        <row r="143">
          <cell r="B143" t="str">
            <v>111.92.04</v>
          </cell>
          <cell r="C143" t="str">
            <v>AJUSTE PRUDENCIAL VI - NÃO CONTROLADORES</v>
          </cell>
        </row>
        <row r="144">
          <cell r="B144" t="str">
            <v>111.92.05</v>
          </cell>
          <cell r="C144" t="str">
            <v>AJUSTE PRUDENCIAL VIII - CRÉDITO TRIBUTÁRIO DE PREJUÍZO FISCAL DE SUPERVENIÊNCIA DE DEPRECIAÇÃO</v>
          </cell>
        </row>
        <row r="145">
          <cell r="B145" t="str">
            <v>111.92.05.01</v>
          </cell>
          <cell r="C145" t="str">
            <v>TOTAL DE CRÉDITO TRIBUTÁRIO DE PREJUÍZO FISCAL DE SUPERVENIÊNCIA DE DEPRECIAÇÃO</v>
          </cell>
        </row>
        <row r="146">
          <cell r="B146" t="str">
            <v>111.92.05.90</v>
          </cell>
          <cell r="C146" t="str">
            <v>OBRIGAÇÕES FISCAIS DIFERIDAS COMPENSADAS COM CRÉDITO TRIBUTÁRIO DE PREJUÍZO FISCAL DE SUPERVENIÊNCIA DE DEPRECIAÇÃO</v>
          </cell>
        </row>
        <row r="147">
          <cell r="B147" t="str">
            <v>111.92.06</v>
          </cell>
          <cell r="C147" t="str">
            <v>AJUSTE PRUDENCIAL VIII - DEMAIS CRÉDITOS TRIBUTÁRIOS DE PREJUÍZO FISCAL E RELACIONADOS À CSLL</v>
          </cell>
        </row>
        <row r="148">
          <cell r="B148" t="str">
            <v>111.92.06.01.01.01</v>
          </cell>
          <cell r="C148" t="str">
            <v>TOTAL DE DEMAIS CRÉDITOS TRIBUTÁRIOS DE PREJUÍZO FISCAL E RELACIONADOS À CSLL</v>
          </cell>
        </row>
        <row r="149">
          <cell r="B149" t="str">
            <v>111.92.06.01.01.90</v>
          </cell>
          <cell r="C149" t="str">
            <v>OBRIGAÇÕES FISCAIS DIFERIDAS COMPENSADAS COM DEMAIS CRÉDITOS TRIBUTÁRIOS DE PREJUÍZO FISCAL/CSLL</v>
          </cell>
        </row>
        <row r="150">
          <cell r="B150" t="str">
            <v>111.92.06.03</v>
          </cell>
          <cell r="C150" t="str">
            <v>CRÉDITO TRIBUTÁRIO DE PREJUÍZO FISCAL NÃO DEDUZIDO DO CAPITAL - HEDGE DE INVESTIMENTOS</v>
          </cell>
        </row>
        <row r="151">
          <cell r="B151" t="str">
            <v>111.92.06.03.01</v>
          </cell>
          <cell r="C151" t="str">
            <v>VALOR TOTAL DO CRÉDITO TRIBUTÁRIO DE PREJUÍZO FISCAL  HEDGE DE INVESTIMENTOS</v>
          </cell>
        </row>
        <row r="152">
          <cell r="B152" t="str">
            <v>111.92.06.03.01.01</v>
          </cell>
          <cell r="C152" t="str">
            <v>ESTOQUE DE CRÉDITO TRIBUTÁRIO DE PREJUÍZO FISCAL  HEDGE DE INVESTIMENTOS</v>
          </cell>
        </row>
        <row r="153">
          <cell r="B153" t="str">
            <v>111.92.06.03.01.02</v>
          </cell>
          <cell r="C153" t="str">
            <v>CRÉDITO TRIBUTÁRIO DE PREJUÍZO FISCAL  HEDGE DE INVESTIMENTOS</v>
          </cell>
        </row>
        <row r="154">
          <cell r="B154" t="str">
            <v>111.92.06.03.01.03</v>
          </cell>
          <cell r="C154" t="str">
            <v>ESTOQUE DO CRÉDITO TRIBUTÁRIO DE PREJUÍZO FISCAL  DEZ/17  HEDGE DE INVESTIMENTOS</v>
          </cell>
        </row>
        <row r="155">
          <cell r="B155" t="str">
            <v>111.92.06.03.02</v>
          </cell>
          <cell r="C155" t="str">
            <v>VALOR TOTAL DO CRÉDITO TRIBUTÁRIO DE PREJUÍZO FISCAL DEDUZIDO DO CAPITAL  HEDGE DE</v>
          </cell>
        </row>
        <row r="156">
          <cell r="B156" t="str">
            <v>111.92.07</v>
          </cell>
          <cell r="C156" t="str">
            <v>AJUSTE PRUDENCIAL IX - ATIVOS DIFERIDOS</v>
          </cell>
        </row>
        <row r="157">
          <cell r="B157" t="str">
            <v>111.92.09</v>
          </cell>
          <cell r="C157" t="str">
            <v>AJUSTE PRUDENCIAL XI - PARTICIPAÇÃO NO EXTERIOR OU NÃO IF SEM ACESSO BC</v>
          </cell>
        </row>
        <row r="158">
          <cell r="B158" t="str">
            <v>111.92.09.01</v>
          </cell>
          <cell r="C158" t="str">
            <v>INVESTIMENTO</v>
          </cell>
        </row>
        <row r="159">
          <cell r="B159" t="str">
            <v>111.92.09.02</v>
          </cell>
          <cell r="C159" t="str">
            <v>DETERMINAÇÃO BC</v>
          </cell>
        </row>
        <row r="160">
          <cell r="B160" t="str">
            <v>111.92.10</v>
          </cell>
          <cell r="C160" t="str">
            <v>AJUSTE PRUDENCIAL XII - DIFERENÇA A MENOR - MODELO INTERNO IRB</v>
          </cell>
        </row>
        <row r="161">
          <cell r="B161" t="str">
            <v>111.92.11</v>
          </cell>
          <cell r="C161" t="str">
            <v>AJUSTE PRUDENCIAL XIV - PARTICIPAÇÃO DE NÃO CONTROLADORES EM SUBSIDIÁRIAS NÃO AUTORIZADAS PELO BCB</v>
          </cell>
        </row>
        <row r="162">
          <cell r="B162" t="str">
            <v>111.92.12</v>
          </cell>
          <cell r="C162" t="str">
            <v>AJUSTE PRUDENCIAL XV - DIFERENÇA A MENOR - AJUSTES DA RESOLUÇÃO 4.277/13</v>
          </cell>
        </row>
        <row r="163">
          <cell r="B163" t="str">
            <v>111.92.12.01</v>
          </cell>
          <cell r="C163" t="str">
            <v>AJUSTE PRUDENCIAL XV  ITENS CONSIDERADOS EXPOSIÇÃO SEGUNDO CIRCULAR 3.644/13</v>
          </cell>
        </row>
        <row r="164">
          <cell r="B164" t="str">
            <v>111.92.12.02</v>
          </cell>
          <cell r="C164" t="str">
            <v>AJUSTE PRUDENCIAL XV  ITENS NÃO CONSIDERADOS EXPOSIÇÃO SEGUNDO CIRCULAR 3.644/13</v>
          </cell>
        </row>
        <row r="165">
          <cell r="B165" t="str">
            <v>111.92.13</v>
          </cell>
          <cell r="C165" t="str">
            <v>EXCESSO DE DEDUÇÃO DE INVESTIMENTOS NO CAPITAL COMPLEMENTAR</v>
          </cell>
        </row>
        <row r="166">
          <cell r="B166" t="str">
            <v>111.93</v>
          </cell>
          <cell r="C166" t="str">
            <v>AJUSTE PRUDENCIAL IV - INVESTIMENTOS INFERIORES</v>
          </cell>
        </row>
        <row r="167">
          <cell r="B167" t="str">
            <v>111.93.01</v>
          </cell>
          <cell r="C167" t="str">
            <v>TOTAL DE INVESTIMENTOS INFERIORES EM ASSEMELHADAS</v>
          </cell>
        </row>
        <row r="168">
          <cell r="B168" t="str">
            <v>111.93.01.01</v>
          </cell>
          <cell r="C168" t="str">
            <v>INVESTIMENTOS INFERIORES EM ASSEMELHADAS BRUTOS DE COMPENSAÇÃO</v>
          </cell>
        </row>
        <row r="169">
          <cell r="B169" t="str">
            <v>111.93.01.90</v>
          </cell>
          <cell r="C169" t="str">
            <v>INVESTIMENTOS INFERIORES EM ASSEMELHADAS  POSIÇÃO VENDIDA</v>
          </cell>
        </row>
        <row r="170">
          <cell r="B170" t="str">
            <v>111.93.02</v>
          </cell>
          <cell r="C170" t="str">
            <v>LIMITE PARA INVESTIMENTOS INFERIORES EM ASSEMELHADAS E EM INSTITUIÇÕES FINANCEIRAS</v>
          </cell>
        </row>
        <row r="171">
          <cell r="B171" t="str">
            <v>111.93.02.01</v>
          </cell>
          <cell r="C171" t="str">
            <v>CAPITAL PRINCIPAL AJUSTADO II</v>
          </cell>
        </row>
        <row r="172">
          <cell r="B172" t="str">
            <v>111.93.03</v>
          </cell>
          <cell r="C172" t="str">
            <v>TOTAL DE INVESTIMENTOS INFERIORES EM INSTITUIÇÕES FINANCEIRAS</v>
          </cell>
        </row>
        <row r="173">
          <cell r="B173" t="str">
            <v>111.93.03.01</v>
          </cell>
          <cell r="C173" t="str">
            <v>TOTAL DE INVESTIMENTOS INFERIORES EM INSTITUIÇÕES FINANCEIRAS BRUTOS DE COMPENSAÇÃO</v>
          </cell>
        </row>
        <row r="174">
          <cell r="B174" t="str">
            <v>111.93.03.01.01</v>
          </cell>
          <cell r="C174" t="str">
            <v>INSTRUMENTOS DE CAPTAÇÃO EMITIDOS POR IF</v>
          </cell>
        </row>
        <row r="175">
          <cell r="B175" t="str">
            <v>111.93.03.01.02</v>
          </cell>
          <cell r="C175" t="str">
            <v>INSTRUMENTOS ADQUIRIDOS POR ASSEMELHADAS, NÃO FINANCEIRAS OU POR MEIO DE DERIVATIVOS</v>
          </cell>
        </row>
        <row r="176">
          <cell r="B176" t="str">
            <v>111.93.03.01.03</v>
          </cell>
          <cell r="C176" t="str">
            <v>INSTRUMENTOS ADQUIRIDOS POR MEIO DE FUNDOS</v>
          </cell>
        </row>
        <row r="177">
          <cell r="B177" t="str">
            <v>111.93.03.01.04</v>
          </cell>
          <cell r="C177" t="str">
            <v>PARTICIPAÇÃO INDIRETA DE COOPERATIVAS EM BANCO COOPERATIVO</v>
          </cell>
        </row>
        <row r="178">
          <cell r="B178" t="str">
            <v>111.93.03.01.05</v>
          </cell>
          <cell r="C178" t="str">
            <v>CRÉDITO CONCEDIDO PARA AUMENTO DE CAPITAL DE INSTITUIÇÃO FINANCEIRA</v>
          </cell>
        </row>
        <row r="179">
          <cell r="B179" t="str">
            <v>111.93.03.90</v>
          </cell>
          <cell r="C179" t="str">
            <v>TOTAL DE INVESTIMENTOS INFERIORES EM INSTITUIÇÕES FINANCEIRAS  POSIÇÃO VENDIDA</v>
          </cell>
        </row>
        <row r="180">
          <cell r="B180" t="str">
            <v>111.94</v>
          </cell>
          <cell r="C180" t="str">
            <v>AJUSTES PRUDENCIAIS V, VII E X - CRÉDITOS TRIBUTÁRIOS E INVESTIMENTOS SUPERIORES EM ASSEMELHADAS E EM INSTITUIÇÕES FINANCEIRAS</v>
          </cell>
        </row>
        <row r="181">
          <cell r="B181" t="str">
            <v>111.94.01</v>
          </cell>
          <cell r="C181" t="str">
            <v>AJUSTE PRUDENCIAL V ANTES DA GLOSA DE 15% - INVESTIMENTOS SUPERIORES EM ASSEMELHADAS</v>
          </cell>
        </row>
        <row r="182">
          <cell r="B182" t="str">
            <v>111.94.01.01</v>
          </cell>
          <cell r="C182" t="str">
            <v>TOTAL DE INVESTIMENTOS SUPERIORES EM ASSEMELHADAS</v>
          </cell>
        </row>
        <row r="183">
          <cell r="B183" t="str">
            <v>111.94.01.01.01</v>
          </cell>
          <cell r="C183" t="str">
            <v>INVESTIMENTOS SUPERIORES EM ASSEMELHADAS BRUTOS DE COMPENSAÇÃO</v>
          </cell>
        </row>
        <row r="184">
          <cell r="B184" t="str">
            <v>111.94.01.01.90</v>
          </cell>
          <cell r="C184" t="str">
            <v>INVESTIMENTOS SUPERIORES EM ASSEMELHADAS  POSIÇÃO VENDIDA</v>
          </cell>
        </row>
        <row r="185">
          <cell r="B185" t="str">
            <v>111.94.01.02</v>
          </cell>
          <cell r="C185" t="str">
            <v>LIMITE PARA INVESTIMENTOS SUPERIORES EM ASSEMELHADAS</v>
          </cell>
        </row>
        <row r="186">
          <cell r="B186" t="str">
            <v>111.94.01.02.01</v>
          </cell>
          <cell r="C186" t="str">
            <v>CAPITAL PRINCIPAL AJUSTADO III</v>
          </cell>
        </row>
        <row r="187">
          <cell r="B187" t="str">
            <v>111.94.02</v>
          </cell>
          <cell r="C187" t="str">
            <v>AJUSTE PRUDENCIAL VII ANTES DA GLOSA DE 15% - CRÉDITOS TRIBUTÁRIOS DE DIFERENÇA TEMPORÁRIA</v>
          </cell>
        </row>
        <row r="188">
          <cell r="B188" t="str">
            <v>111.94.02.01</v>
          </cell>
          <cell r="C188" t="str">
            <v>TOTAL DE CRÉDITOS TRIBUTÁRIOS DECORRENTES DE DIFERENÇAS TEMPORÁRIAS LÍQUIDOS DE OBRIGAÇÕES FISCAIS</v>
          </cell>
        </row>
        <row r="189">
          <cell r="B189" t="str">
            <v>111.94.02.01.01</v>
          </cell>
          <cell r="C189" t="str">
            <v>TOTAL DE CRÉDITOS TRIBUTÁRIOS DECORRENTES DE DIFERENÇAS TEMPORÁRIAS</v>
          </cell>
        </row>
        <row r="190">
          <cell r="B190" t="str">
            <v>111.94.02.01.90</v>
          </cell>
          <cell r="C190" t="str">
            <v>OBRIGAÇÕES FISCAIS DIFERIDAS PASSÍVEIS DE COMPENSAÇÃO</v>
          </cell>
        </row>
        <row r="191">
          <cell r="B191" t="str">
            <v>111.94.02.01.90.01</v>
          </cell>
          <cell r="C191" t="str">
            <v>TOTAL DE OBRIGAÇÕES FISCAIS DIFERIDAS</v>
          </cell>
        </row>
        <row r="192">
          <cell r="B192" t="str">
            <v>111.94.02.01.90.90</v>
          </cell>
          <cell r="C192" t="str">
            <v>OBRIGAÇÕES FISCAIS DIFERIDAS DECORRENTES DE ÁGIOS PAGOS</v>
          </cell>
        </row>
        <row r="193">
          <cell r="B193" t="str">
            <v>111.94.02.01.90.91</v>
          </cell>
          <cell r="C193" t="str">
            <v>OBRIGAÇÕES FISCAIS DIFERIDAS DECORRENTES DE ATIVOS ATUARIAIS RELACIONADOS A FUNDOS DE PENSÃO DE BENEFÍCIO DEFINIDO</v>
          </cell>
        </row>
        <row r="194">
          <cell r="B194" t="str">
            <v>111.94.02.01.90.92</v>
          </cell>
          <cell r="C194" t="str">
            <v>OBRIGAÇÕES FISCAIS DIFERIDAS NÃO COMPENSÁVEIS POR AUTORIDADE RELEVANTE DE CADA PAÍS</v>
          </cell>
        </row>
        <row r="195">
          <cell r="B195" t="str">
            <v>111.94.02.01.90.93</v>
          </cell>
          <cell r="C195" t="str">
            <v>OBRIGAÇÕES FISCAIS DIFERIDAS COMPENSADAS COM CRÉDITOS TRIBUTÁRIOS DE PREJUÍZO FISCAL/CSLL</v>
          </cell>
        </row>
        <row r="196">
          <cell r="B196" t="str">
            <v>111.94.02.02</v>
          </cell>
          <cell r="C196" t="str">
            <v>LIMITE PARA CRÉDITOS TRIBUTÁRIOS DECORRENTES DE DIFERENÇA TEMPORÁRIA</v>
          </cell>
        </row>
        <row r="197">
          <cell r="B197" t="str">
            <v>111.94.03</v>
          </cell>
          <cell r="C197" t="str">
            <v>AJUSTES PRUDENCIAIS V, VII E X DECORRENTES DE LIMITAÇÃO DE 15% DO CAPITAL PRINCIPAL</v>
          </cell>
        </row>
        <row r="198">
          <cell r="B198" t="str">
            <v>111.94.03.02</v>
          </cell>
          <cell r="C198" t="str">
            <v>LIMITE PARA PARTICIPAÇÕES SUPERIORES EM ASSEMELHADAS E EM INSTITUIÇÕES FINANCEIRAS E PARA CRÉDITOS TRIBUTÁRIOS</v>
          </cell>
        </row>
        <row r="199">
          <cell r="B199" t="str">
            <v>111.94.04</v>
          </cell>
          <cell r="C199" t="str">
            <v>PARTICIPAÇÕES SUPERIORES EM ASSEMELHADAS E EM INSTITUIÇÕES FINANCEIRAS E CRÉDITOS TRIBUTÁRIOS DE DIFERENÇA TEMPORÁRIA NÃO DEDUZIDOS</v>
          </cell>
        </row>
        <row r="200">
          <cell r="B200" t="str">
            <v>111.94.04.01</v>
          </cell>
          <cell r="C200" t="str">
            <v>PARTICIPAÇÕES SUPERIORES EM ASSEMELHADAS NÃO DEDUZIDAS</v>
          </cell>
        </row>
        <row r="201">
          <cell r="B201" t="str">
            <v>111.94.04.01.01</v>
          </cell>
          <cell r="C201" t="str">
            <v>AUXILIAR - BASKET BRUTO</v>
          </cell>
        </row>
        <row r="202">
          <cell r="B202" t="str">
            <v>111.94.04.01.01.01</v>
          </cell>
          <cell r="C202" t="str">
            <v>AUXILIAR  BASKET BRUTO - ASSEMELHADAS</v>
          </cell>
        </row>
        <row r="203">
          <cell r="B203" t="str">
            <v>111.94.04.01.01.02</v>
          </cell>
          <cell r="C203" t="str">
            <v>BASKET BRUTO CRÉDITOS TRIBUTÁRIOS</v>
          </cell>
        </row>
        <row r="204">
          <cell r="B204" t="str">
            <v>111.94.04.01.01.03</v>
          </cell>
          <cell r="C204" t="str">
            <v>AUXILIAR - BASKET BRUTO  INSTITUIÇÕES FINANCEIRAS</v>
          </cell>
        </row>
        <row r="205">
          <cell r="B205" t="str">
            <v>111.94.04.01.90</v>
          </cell>
          <cell r="C205" t="str">
            <v>AJUSTE AO BASKET</v>
          </cell>
        </row>
        <row r="206">
          <cell r="B206" t="str">
            <v>111.94.04.01.90.01</v>
          </cell>
          <cell r="C206" t="str">
            <v>AUXILIAR  AJUSTE AO BASKET DE PARTICIPAÇÕES SUPERIORES EM ASSEMELHADAS</v>
          </cell>
        </row>
        <row r="207">
          <cell r="B207" t="str">
            <v>111.94.04.01.90.02</v>
          </cell>
          <cell r="C207" t="str">
            <v>AUXILIAR  AJUSTE AO BASKET DE CRÉDITOS TRIBUTÁRIOS</v>
          </cell>
        </row>
        <row r="208">
          <cell r="B208" t="str">
            <v>111.94.04.01.90.03</v>
          </cell>
          <cell r="C208" t="str">
            <v>AUXILIAR - AJUSTE AO BASKET DE PARTICIPAÇÕES SUPERIORES EM INSTITUIÇÕES FINANCEIRAS</v>
          </cell>
        </row>
        <row r="209">
          <cell r="B209" t="str">
            <v>111.94.04.02</v>
          </cell>
          <cell r="C209" t="str">
            <v>CRÉDITOS TRIBUTÁRIOS NÃO DEDUZIDOS</v>
          </cell>
        </row>
        <row r="210">
          <cell r="B210" t="str">
            <v>111.94.04.03</v>
          </cell>
          <cell r="C210" t="str">
            <v>PPARTICIPAÇÕES SUPERIORES EM ASSEMELHADAS DEDUZIDAS</v>
          </cell>
        </row>
        <row r="211">
          <cell r="B211" t="str">
            <v>111.94.04.04</v>
          </cell>
          <cell r="C211" t="str">
            <v>CRÉDITOS TRIBUTÁRIOS DEDUZIDOS</v>
          </cell>
        </row>
        <row r="212">
          <cell r="B212" t="str">
            <v>111.94.04.05</v>
          </cell>
          <cell r="C212" t="str">
            <v>PARTICIPAÇÕES SUPERIORES EM INSTITUIÇÕES FINANCEIRAS NÃO DEDUZIDAS</v>
          </cell>
        </row>
        <row r="213">
          <cell r="B213" t="str">
            <v>111.94.04.06</v>
          </cell>
          <cell r="C213" t="str">
            <v>PARTICIPAÇÕES SUPERIORES EM INSTITUIÇÕES FINANCEIRAS DEDUZIDAS</v>
          </cell>
        </row>
        <row r="214">
          <cell r="B214" t="str">
            <v>111.94.05</v>
          </cell>
          <cell r="C214" t="str">
            <v>AJUSTE PRUDENCIAL X ANTES DA GLOSA DE 15% - INVESTIMENTOS SUPERIORES</v>
          </cell>
        </row>
        <row r="215">
          <cell r="B215" t="str">
            <v>111.94.05.01</v>
          </cell>
          <cell r="C215" t="str">
            <v>TOTAL DE INVESTIMENTOS SUPERIORES EM INSTITUIÇÕES FINANCEIRAS</v>
          </cell>
        </row>
        <row r="216">
          <cell r="B216" t="str">
            <v>111.94.05.01.01</v>
          </cell>
          <cell r="C216" t="str">
            <v>INVESTIMENTOS SUPERIORES EM INSTITUIÇÕES FINANCEIRAS BRUTOS DE COMPENSAÇÃO</v>
          </cell>
        </row>
        <row r="217">
          <cell r="B217" t="str">
            <v>111.94.05.01.01.01</v>
          </cell>
          <cell r="C217" t="str">
            <v>INSTRUMENTOS DE CAPTAÇÃO EMITIDOS POR IF</v>
          </cell>
        </row>
        <row r="218">
          <cell r="B218" t="str">
            <v>111.94.05.01.01.02</v>
          </cell>
          <cell r="C218" t="str">
            <v>INSTRUMENTOS ADQUIRIDOS POR ASSEMELHADAS, NÃO FINANCEIRAS OU POR MEIO DE DERIVATIVOS</v>
          </cell>
        </row>
        <row r="219">
          <cell r="B219" t="str">
            <v>111.94.05.01.01.03</v>
          </cell>
          <cell r="C219" t="str">
            <v>INSTRUMENTOS ADQUIRIDOS POR MEIO DE FUNDOS</v>
          </cell>
        </row>
        <row r="220">
          <cell r="B220" t="str">
            <v>111.94.05.01.01.04</v>
          </cell>
          <cell r="C220" t="str">
            <v>PARTICIPAÇÃO INDIRETA DE COOPERATIVAS EM BANCO COOPERATIVO</v>
          </cell>
        </row>
        <row r="221">
          <cell r="B221" t="str">
            <v>111.94.05.01.01.05</v>
          </cell>
          <cell r="C221" t="str">
            <v>CRÉDITO CONCEDIDO PARA AUMENTO DE CAPITAL DE INSTITUIÇÃO FINANCEIRA</v>
          </cell>
        </row>
        <row r="222">
          <cell r="B222" t="str">
            <v>111.94.05.01.90</v>
          </cell>
          <cell r="C222" t="str">
            <v>INVESTIMENTOS SUPERIORES EM INSTITUIÇÃO FINANCEIRA  POSIÇÃO VENDIDA</v>
          </cell>
        </row>
        <row r="223">
          <cell r="B223" t="str">
            <v>111.94.05.02</v>
          </cell>
          <cell r="C223" t="str">
            <v>LIMITE PARA INVESTIMENTOS SUPERIORES EM INSTITUIÇÕES FINANCEIRAS</v>
          </cell>
        </row>
        <row r="224">
          <cell r="B224" t="str">
            <v>112.01</v>
          </cell>
          <cell r="C224" t="str">
            <v>INSTRUMENTOS ELEGÍVEIS AO CAPITAL COMPLEMENTAR</v>
          </cell>
        </row>
        <row r="225">
          <cell r="B225" t="str">
            <v>112.01.01</v>
          </cell>
          <cell r="C225" t="str">
            <v>AUTORIZADOS EM CONFORMIDADE COM A RESOLUÇÃO 4.192</v>
          </cell>
        </row>
        <row r="226">
          <cell r="B226" t="str">
            <v>112.01.02</v>
          </cell>
          <cell r="C226" t="str">
            <v>AUTORIZADOS COM BASE EM NORMAS ANTERIORES A RESOLUÇÃO 4.192</v>
          </cell>
        </row>
        <row r="227">
          <cell r="B227" t="str">
            <v>112.01.02.01</v>
          </cell>
          <cell r="C227" t="str">
            <v>VALOR DOS INSTRUMENTOS AUTORIZADOS  SALDO CONTÁBIL</v>
          </cell>
        </row>
        <row r="228">
          <cell r="B228" t="str">
            <v>112.01.02.02</v>
          </cell>
          <cell r="C228" t="str">
            <v>VALOR DOS INSTRUMENTOS AUTORIZADO  COM LIMITADOR</v>
          </cell>
        </row>
        <row r="229">
          <cell r="B229" t="str">
            <v>112.90</v>
          </cell>
          <cell r="C229" t="str">
            <v>AÇÕES EM TESOURARIA A SEREM DEDUZIDAS DO CAPITAL COMPLEMENTAR</v>
          </cell>
        </row>
        <row r="230">
          <cell r="B230" t="str">
            <v>112.90.01</v>
          </cell>
          <cell r="C230" t="str">
            <v>DE INSTRUMENTOS ELEGÍVEIS AUTORIZADOS EM CONFORMIDADE COM A RESOLUÇÃO 4.192</v>
          </cell>
        </row>
        <row r="231">
          <cell r="B231" t="str">
            <v>112.90.02</v>
          </cell>
          <cell r="C231" t="str">
            <v>DE INSTRUMENTOS ELEGÍVEIS AUTORIZADOS COM BASE EM NORMAS ANTERIORES A RESOLUÇÃO 4.192</v>
          </cell>
        </row>
        <row r="232">
          <cell r="B232" t="str">
            <v>112.90.03</v>
          </cell>
          <cell r="C232" t="str">
            <v>AÇÕES DE EMISSÃO PRÓPRIA ADQUIRIDAS INDIRETAMENTE OU DE FORMA SINTÉTICA</v>
          </cell>
        </row>
        <row r="233">
          <cell r="B233" t="str">
            <v>112.91</v>
          </cell>
          <cell r="C233" t="str">
            <v>PARTICIPAÇÕES DE NÃO CONTROLADORES</v>
          </cell>
        </row>
        <row r="234">
          <cell r="B234" t="str">
            <v>112.92</v>
          </cell>
          <cell r="C234" t="str">
            <v>EXCESSO DE DEDUÇÃO DE INVESTIMENTO EM OUTRAS ENTIDADES NO NÍVEL II</v>
          </cell>
        </row>
        <row r="235">
          <cell r="B235" t="str">
            <v>112.93</v>
          </cell>
          <cell r="C235" t="str">
            <v>INVESTIMENTO EM OUTRAS ENTIDADES DEDUZIDO DO CAPITAL COMPLEMENTAR</v>
          </cell>
        </row>
        <row r="236">
          <cell r="B236" t="str">
            <v>112.93.01</v>
          </cell>
          <cell r="C236" t="str">
            <v>INSTRUMENTOS DE CAPTAÇÃO EMITIDOS POR IF</v>
          </cell>
        </row>
        <row r="237">
          <cell r="B237" t="str">
            <v>112.93.02</v>
          </cell>
          <cell r="C237" t="str">
            <v>INSTRUMENTOS ADQUIRIDOS POR ASSEMELHADAS, NÃO FINANCEIRAS OU POR MEIO DE DERIVATIVOS</v>
          </cell>
        </row>
        <row r="238">
          <cell r="B238" t="str">
            <v>112.93.03</v>
          </cell>
          <cell r="C238" t="str">
            <v>INSTRUMENTOS ADQUIRIDOS POR MEIO DE FUNDOS</v>
          </cell>
        </row>
        <row r="239">
          <cell r="B239" t="str">
            <v>112.93.04</v>
          </cell>
          <cell r="C239" t="str">
            <v>CRÉDITO CONCEDIDO PARA AUMENTO DE CAPITAL DE INSTITUIÇÃO FINANCEIRA</v>
          </cell>
        </row>
        <row r="240">
          <cell r="B240" t="str">
            <v>112.93.05</v>
          </cell>
          <cell r="C240" t="str">
            <v>EXCESSO DE DEDUÇÃO DE INVESTIMENTO EM OUTRAS ENTIDADES NO CAPITAL COMPLEMENTAR A SER DEDUZIDO DO CAPITAL PRINCIPAL</v>
          </cell>
        </row>
        <row r="241">
          <cell r="B241" t="str">
            <v>112.93.05.01</v>
          </cell>
          <cell r="C241" t="str">
            <v>LIMITE DE DEDUÇÃO DE INVESTIMENTOS NO CAPITAL COMPLEMENTAR</v>
          </cell>
        </row>
        <row r="242">
          <cell r="B242" t="str">
            <v>112.93.90</v>
          </cell>
          <cell r="C242" t="str">
            <v>INSTRUMENTOS DE CAPTAÇÃO EMITIDOS POR IF  POSIÇÃO VENDIDA</v>
          </cell>
        </row>
        <row r="243">
          <cell r="B243" t="str">
            <v>120.01</v>
          </cell>
          <cell r="C243" t="str">
            <v>INSTRUMENTOS ELEGÍVEIS AO NÍVEL II</v>
          </cell>
        </row>
        <row r="244">
          <cell r="B244" t="str">
            <v>120.01.01</v>
          </cell>
          <cell r="C244" t="str">
            <v>AUTORIZADOS EM CONFORMIDADE COM A RESOLUÇÃO 4.192</v>
          </cell>
        </row>
        <row r="245">
          <cell r="B245" t="str">
            <v>120.01.02</v>
          </cell>
          <cell r="C245" t="str">
            <v>AUTORIZADOS COM BASE EM NORMAS ANTERIORES A RESOLUÇÃO 4.192</v>
          </cell>
        </row>
        <row r="246">
          <cell r="B246" t="str">
            <v>120.01.02.01</v>
          </cell>
          <cell r="C246" t="str">
            <v>AUTORIZADOS COM BASE EM NORMAS ANTERIORES A RESOLUÇÃO 4.192 - COM REDUTOR</v>
          </cell>
        </row>
        <row r="247">
          <cell r="B247" t="str">
            <v>120.01.02.02</v>
          </cell>
          <cell r="C247" t="str">
            <v>AUTORIZADOS COM BASE EM NORMAS ANTERIORES A RESOLUÇÃO 4.192 - COM LIMITADOR</v>
          </cell>
        </row>
        <row r="248">
          <cell r="B248" t="str">
            <v>120.01.03</v>
          </cell>
          <cell r="C248" t="str">
            <v>FUNDOS CONSTITUCIONAIS AUTORIZADOS COM BASE EM NORMAS ANTERIORES À RESOLUÇÃO 4.679</v>
          </cell>
        </row>
        <row r="249">
          <cell r="B249" t="str">
            <v>120.01.03.01</v>
          </cell>
          <cell r="C249" t="str">
            <v>FUNDOS CONSTITUCIONAIS AUTORIZADOS COM BASE EM NORMAS ANTERIORES À RESOLUÇÃO 4.679  VALOR ATUAL</v>
          </cell>
        </row>
        <row r="250">
          <cell r="B250" t="str">
            <v>120.01.03.02</v>
          </cell>
          <cell r="C250" t="str">
            <v>FUNDOS CONSTITUCIONAIS AUTORIZADOS COM BASE EM NORMAS ANTERIORES À RESOLUÇÃO 4.679  VALOR COMPUTADO EM 30 DE JUNHO DE 2018 - COM LIMITADOR</v>
          </cell>
        </row>
        <row r="251">
          <cell r="B251" t="str">
            <v>120.02</v>
          </cell>
          <cell r="C251" t="str">
            <v>DIFERENÇA ENTRE VALOR PROVISIONADO E PERDA ESPERADA NA ABORDAGEM IRB LIMITADA A 0,6% DO</v>
          </cell>
        </row>
        <row r="252">
          <cell r="B252" t="str">
            <v>120.02.01</v>
          </cell>
          <cell r="C252" t="str">
            <v>DIFERENÇA ENTRE VALOR PROVISIONADO E PERDA ESPERADA NA ABORDAGEM IRB</v>
          </cell>
        </row>
        <row r="253">
          <cell r="B253" t="str">
            <v>120.02.02</v>
          </cell>
          <cell r="C253" t="str">
            <v>LIMITADOR DA PARCELA CORRESPONDENTE A 0,6% DO RWACIRB</v>
          </cell>
        </row>
        <row r="254">
          <cell r="B254" t="str">
            <v>120.06</v>
          </cell>
          <cell r="C254" t="str">
            <v>AÇÕES PREFERENCIAIS EMITIDAS COM CLÁUSULA DE RESGATE E AÇÕES PREFERENCIAIS COM CUMULATIVIDADE DE DIVIDENDOS - PRAZO ORIGINAL DE VENCIMENTO SUPERIOR A 10 (DEZ) ANOS - ELEGÍVEIS A CAPITAL NÍVEL II</v>
          </cell>
        </row>
        <row r="255">
          <cell r="B255" t="str">
            <v>120.07</v>
          </cell>
          <cell r="C255" t="str">
            <v>AÇÕES PREFERENCIAIS EMITIDAS COM CLÁUSULA DE RESGATE E AÇÕES PREFERENCIAIS COM CUMULATIVIDADE DE DIVIDENDOS - PRAZO ORIGINAL DE VENCIMENTO INFERIOR A 10 (DEZ) ANOS - ELEGÍVEIS A CAPITAL NÍVEL II</v>
          </cell>
        </row>
        <row r="256">
          <cell r="B256" t="str">
            <v>120.90</v>
          </cell>
          <cell r="C256" t="str">
            <v>AÇÕES EM TESOURARIA A SEREM DEDUZIDAS DO NÍVEL II</v>
          </cell>
        </row>
        <row r="257">
          <cell r="B257" t="str">
            <v>120.90.01</v>
          </cell>
          <cell r="C257" t="str">
            <v>DE INSTRUMENTOS ELEGÍVEIS AUTORIZADOS EM CONFORMIDADE COM A RESOLUÇÃO 4.192</v>
          </cell>
        </row>
        <row r="258">
          <cell r="B258" t="str">
            <v>120.90.02</v>
          </cell>
          <cell r="C258" t="str">
            <v>DE INSTRUMENTOS ELEGÍVEIS AUTORIZADOS COM BASE EM NORMAS ANTERIORES A RESOLUÇÃO 4.192</v>
          </cell>
        </row>
        <row r="259">
          <cell r="B259" t="str">
            <v>120.90.02.01</v>
          </cell>
          <cell r="C259" t="str">
            <v>COM REDUTOR</v>
          </cell>
        </row>
        <row r="260">
          <cell r="B260" t="str">
            <v>120.90.02.02</v>
          </cell>
          <cell r="C260" t="str">
            <v>COM LIMITADOR</v>
          </cell>
        </row>
        <row r="261">
          <cell r="B261" t="str">
            <v>120.90.03</v>
          </cell>
          <cell r="C261" t="str">
            <v>AÇÕES DE EMISSÃO PRÓPRIA ADQUIRIDAS INDIRETAMENTE OU DE FORMA SINTÉTICA</v>
          </cell>
        </row>
        <row r="262">
          <cell r="B262" t="str">
            <v>120.91</v>
          </cell>
          <cell r="C262" t="str">
            <v>PARTICIPAÇÕES DE NÃO CONTROLADORES NO NÍVEL II</v>
          </cell>
        </row>
        <row r="263">
          <cell r="B263" t="str">
            <v>120.92</v>
          </cell>
          <cell r="C263" t="str">
            <v>INVESTIMENTO EM OUTRAS ENTIDADES DEDUZIDO DO NÍVEL II</v>
          </cell>
        </row>
        <row r="264">
          <cell r="B264" t="str">
            <v>120.92.01</v>
          </cell>
          <cell r="C264" t="str">
            <v>INSTRUMENTOS DE CAPTAÇÃO EMITIDOS POR IF</v>
          </cell>
        </row>
        <row r="265">
          <cell r="B265" t="str">
            <v>120.92.02</v>
          </cell>
          <cell r="C265" t="str">
            <v>INSTRUMENTOS ADQUIRIDOS POR ASSEMELHADAS, NÃO FINANCEIRA OU POR MEIO DE DERIVATIVO</v>
          </cell>
        </row>
        <row r="266">
          <cell r="B266" t="str">
            <v>120.92.03</v>
          </cell>
          <cell r="C266" t="str">
            <v>INSTRUMENTOS ADQUIRIDOS POR MEIO DE FUNDOS</v>
          </cell>
        </row>
        <row r="267">
          <cell r="B267" t="str">
            <v>120.92.04</v>
          </cell>
          <cell r="C267" t="str">
            <v>CRÉDITO CONCEDIDO PARA AUMENTO DE CAPITAL DE INSTITUIÇÃO FINANCEIRA</v>
          </cell>
        </row>
        <row r="268">
          <cell r="B268" t="str">
            <v>120.92.05</v>
          </cell>
          <cell r="C268" t="str">
            <v>EXCESSO DE DEDUÇÃO DE INVESTIMENTO EM OUTRAS ENTIDADES NO NÍVEL II</v>
          </cell>
        </row>
        <row r="269">
          <cell r="B269" t="str">
            <v>120.92.05.01</v>
          </cell>
          <cell r="C269" t="str">
            <v>LIMITE DE DEDUÇÃO DE INVESTIMENTOS NO NÍVEL II</v>
          </cell>
        </row>
        <row r="270">
          <cell r="B270" t="str">
            <v>120.92.90</v>
          </cell>
          <cell r="C270" t="str">
            <v>INVESTIMENTO EM OUTRAS ENTIDADES  POSIÇÃO VENDIDA</v>
          </cell>
        </row>
        <row r="271">
          <cell r="B271" t="str">
            <v>130.07</v>
          </cell>
          <cell r="C271" t="str">
            <v>INSTRUMENTOS DE CAPTAÇÃO EMITIDOS POR INSTITUIÇÕES FINANCEIRAS</v>
          </cell>
        </row>
        <row r="272">
          <cell r="B272" t="str">
            <v>1350.02</v>
          </cell>
          <cell r="C272" t="str">
            <v>CRÉDITOS VINCULADOS A OPERAÇÕES ADQUIRIDAS EM CESSÃO - DE OPERAÇÕES DE CRÉDITO</v>
          </cell>
        </row>
        <row r="273">
          <cell r="B273" t="str">
            <v>140.10</v>
          </cell>
          <cell r="C273" t="str">
            <v>LIMITE DE RAZÃO DE ALAVANCAGEM - LRA</v>
          </cell>
        </row>
        <row r="274">
          <cell r="B274" t="str">
            <v>142.01</v>
          </cell>
          <cell r="C274" t="str">
            <v>DISPONIBILIDADES</v>
          </cell>
        </row>
        <row r="275">
          <cell r="B275" t="str">
            <v>142.02</v>
          </cell>
          <cell r="C275" t="str">
            <v>APLICAÇÕES INTERFINANCEIRAS DE LIQUIDEZ</v>
          </cell>
        </row>
        <row r="276">
          <cell r="B276" t="str">
            <v>142.02.01</v>
          </cell>
          <cell r="C276" t="str">
            <v>APLICAÇÕES INTERFINANCEIRAS DE LIQUIDEZ</v>
          </cell>
        </row>
        <row r="277">
          <cell r="B277" t="str">
            <v>142.02.02</v>
          </cell>
          <cell r="C277" t="str">
            <v>APLICAÇÕES INTERFINANCEIRAS DE LIQUIDEZ VINCULADAS</v>
          </cell>
        </row>
        <row r="278">
          <cell r="B278" t="str">
            <v>142.03</v>
          </cell>
          <cell r="C278" t="str">
            <v>TÍTULOS E VALORES MOBILIÁRIOS</v>
          </cell>
        </row>
        <row r="279">
          <cell r="B279" t="str">
            <v>142.03.01</v>
          </cell>
          <cell r="C279" t="str">
            <v>TÍTULOS E VALORES MOBILIÁRIOS</v>
          </cell>
        </row>
        <row r="280">
          <cell r="B280" t="str">
            <v>142.03.02</v>
          </cell>
          <cell r="C280" t="str">
            <v>TÍTULOS DE SECURITIZAÇÃO COM RETENÇÃO SUBSTANCIAL DE RISCOS</v>
          </cell>
        </row>
        <row r="281">
          <cell r="B281" t="str">
            <v>142.03.03</v>
          </cell>
          <cell r="C281" t="str">
            <v>COTAS DE FUNDOS DE INVESTIMENTO</v>
          </cell>
        </row>
        <row r="282">
          <cell r="B282" t="str">
            <v>142.03.04</v>
          </cell>
          <cell r="C282" t="str">
            <v>COTAS DE FUNDOS DE INVESTIMENTO</v>
          </cell>
        </row>
        <row r="283">
          <cell r="B283" t="str">
            <v>142.03.05</v>
          </cell>
          <cell r="C283" t="str">
            <v>PROVISÕES MATEMÁTICAS DE BENEFÍCIOS A CONCEDER RELACIONADAS A COTAS DE FUNDOS DE INVESTIMENTO ESPECIALMENTE CONSTITUÍDOS</v>
          </cell>
        </row>
        <row r="284">
          <cell r="B284" t="str">
            <v>142.03.06</v>
          </cell>
          <cell r="C284" t="str">
            <v>TÍTULOS E VALORES MOBILIÁRIOS VINCULADOS</v>
          </cell>
        </row>
        <row r="285">
          <cell r="B285" t="str">
            <v>142.04</v>
          </cell>
          <cell r="C285" t="str">
            <v>ADIANTAMENTOS CONCEDIDOS NÃO REGISTRADOS NO ATIVO</v>
          </cell>
        </row>
        <row r="286">
          <cell r="B286" t="str">
            <v>142.05</v>
          </cell>
          <cell r="C286" t="str">
            <v>RELAÇÕES INTERFINANCEIRAS</v>
          </cell>
        </row>
        <row r="287">
          <cell r="B287" t="str">
            <v>142.05.01</v>
          </cell>
          <cell r="C287" t="str">
            <v>RELAÇÕES INTERFINANCEIRAS</v>
          </cell>
        </row>
        <row r="288">
          <cell r="B288" t="str">
            <v>142.05.02</v>
          </cell>
          <cell r="C288" t="str">
            <v>COMPENSAÇÃO DE CHEQUES DEPOSITADOS EM CONTAS DE CLIENTES</v>
          </cell>
        </row>
        <row r="289">
          <cell r="B289" t="str">
            <v>142.05.03</v>
          </cell>
          <cell r="C289" t="str">
            <v>RELAÇÕES INTERFINANCEIRAS  OPERAÇÕES ATIVAS VINCULADAS</v>
          </cell>
        </row>
        <row r="290">
          <cell r="B290" t="str">
            <v>142.06</v>
          </cell>
          <cell r="C290" t="str">
            <v>OPERAÇÕES DE CRÉDITO</v>
          </cell>
        </row>
        <row r="291">
          <cell r="B291" t="str">
            <v>142.06.01</v>
          </cell>
          <cell r="C291" t="str">
            <v>OPERAÇÕES DE CRÉDITO</v>
          </cell>
        </row>
        <row r="292">
          <cell r="B292" t="str">
            <v>142.06.02</v>
          </cell>
          <cell r="C292" t="str">
            <v>OPERAÇÕES DE CRÉDITO VINCULADAS</v>
          </cell>
        </row>
        <row r="293">
          <cell r="B293" t="str">
            <v>142.06.03</v>
          </cell>
          <cell r="C293" t="str">
            <v>OPERAÇÕES DE CRÉDITO COM O SETOR PÚBLICO ORIUNDAS DE CAPITAL DESTACADO</v>
          </cell>
        </row>
        <row r="294">
          <cell r="B294" t="str">
            <v>142.07</v>
          </cell>
          <cell r="C294" t="str">
            <v>ARRENDAMENTO MERCANTIL</v>
          </cell>
        </row>
        <row r="295">
          <cell r="B295" t="str">
            <v>142.07.01</v>
          </cell>
          <cell r="C295" t="str">
            <v>OPERAÇÕES DE ARRENDAMENTO MERCANTIL</v>
          </cell>
        </row>
        <row r="296">
          <cell r="B296" t="str">
            <v>142.07.02</v>
          </cell>
          <cell r="C296" t="str">
            <v>OPERAÇÕES DE ARRENDAMENTO MERCANTIL VINCULADAS</v>
          </cell>
        </row>
        <row r="297">
          <cell r="B297" t="str">
            <v>142.08</v>
          </cell>
          <cell r="C297" t="str">
            <v>OUTROS CRÉDITOS</v>
          </cell>
        </row>
        <row r="298">
          <cell r="B298" t="str">
            <v>142.09</v>
          </cell>
          <cell r="C298" t="str">
            <v>OUTROS VALORES E BENS</v>
          </cell>
        </row>
        <row r="299">
          <cell r="B299" t="str">
            <v>142.10</v>
          </cell>
          <cell r="C299" t="str">
            <v>ATIVO PERMANENTE</v>
          </cell>
        </row>
        <row r="300">
          <cell r="B300" t="str">
            <v>142.11</v>
          </cell>
          <cell r="C300" t="str">
            <v>GARANTIA DEPOSITADA EM SISTEMAS DE LIQUIDAÇÃO DE CÂMARAS OU PRESTADORES DE SERVIÇOS DE COMPENSAÇÃO E LIQUIDAÇÃO</v>
          </cell>
        </row>
        <row r="301">
          <cell r="B301" t="str">
            <v>144.01</v>
          </cell>
          <cell r="C301" t="str">
            <v>VALOR DE REPOSIÇÃO EM OPERAÇÕES COM DERIVATIVOS</v>
          </cell>
        </row>
        <row r="302">
          <cell r="B302" t="str">
            <v>144.01.01</v>
          </cell>
          <cell r="C302" t="str">
            <v>DERIVATIVOS FINANCEIROS  VALOR DE REPOSIÇÃO - SEM ACORDO DE COMPENSAÇÃO</v>
          </cell>
        </row>
        <row r="303">
          <cell r="B303" t="str">
            <v>144.01.02</v>
          </cell>
          <cell r="C303" t="str">
            <v xml:space="preserve">DERIVATIVOS DE CRÉDITO  VALOR DE REPOSIÇÃO - SEM ACORDO DE COMPENSAÇÃO </v>
          </cell>
        </row>
        <row r="304">
          <cell r="B304" t="str">
            <v>144.01.03</v>
          </cell>
          <cell r="C304" t="str">
            <v>ACORDO DE COMPENSAÇÃO  DERIVATIVOS  VALOR DE REPOSIÇAO</v>
          </cell>
        </row>
        <row r="305">
          <cell r="B305" t="str">
            <v>144.01.04</v>
          </cell>
          <cell r="C305" t="str">
            <v xml:space="preserve">MARGEM DE GARANTIA DIÁRIA RECEBIDA </v>
          </cell>
        </row>
        <row r="306">
          <cell r="B306" t="str">
            <v>144.02</v>
          </cell>
          <cell r="C306" t="str">
            <v>GANHO POTENCIAL FUTURO DECORRENTE DE OPERAÇÕES COM DERIVATIVOS</v>
          </cell>
        </row>
        <row r="307">
          <cell r="B307" t="str">
            <v>144.02.01</v>
          </cell>
          <cell r="C307" t="str">
            <v>DERIVATIVOS FINANCEIROS  GANHO POTENCIAL FUTURO  SEM ACORDO DE COMPENSAÇÃO</v>
          </cell>
        </row>
        <row r="308">
          <cell r="B308" t="str">
            <v>144.02.02</v>
          </cell>
          <cell r="C308" t="str">
            <v xml:space="preserve">DERIVATIVOS DE CRÉDITO  GANHO POTENCIAL FUTURO  SEM ACORDO DE COMPENSAÇÃO </v>
          </cell>
        </row>
        <row r="309">
          <cell r="B309" t="str">
            <v>144.02.03</v>
          </cell>
          <cell r="C309" t="str">
            <v>ACORDO DE COMPENSAÇÃO  DERIVATIVOS  GANHO POTENCIAL FUTURO</v>
          </cell>
        </row>
        <row r="310">
          <cell r="B310" t="str">
            <v>144.03</v>
          </cell>
          <cell r="C310" t="str">
            <v>MARGEM DE GARANTIA DIÁRIA PRESTADA</v>
          </cell>
        </row>
        <row r="311">
          <cell r="B311" t="str">
            <v>144.04</v>
          </cell>
          <cell r="C311" t="str">
            <v>DERIVATIVOS EM NOME DE CLIENTES</v>
          </cell>
        </row>
        <row r="312">
          <cell r="B312" t="str">
            <v>144.04.01</v>
          </cell>
          <cell r="C312" t="str">
            <v>DERIVATIVOS FINANCEIROS  VALOR DE REPOSIÇÃO  REALIZADAS EM NOME DE CLIENTES SEM ACORDO DE COMPENSAÇÃO</v>
          </cell>
        </row>
        <row r="313">
          <cell r="B313" t="str">
            <v>144.04.02</v>
          </cell>
          <cell r="C313" t="str">
            <v>DERIVATIVOS FINANCEIROS  GANHO POTENCIAL FUTURO  REALIZADAS EM NOME DE CLIENTES SEM ACORDO DE COMPENSAÇÃO</v>
          </cell>
        </row>
        <row r="314">
          <cell r="B314" t="str">
            <v>144.04.03</v>
          </cell>
          <cell r="C314" t="str">
            <v>DERIVATIVOS DE CRÉDITO  VALOR DE REPOSIÇÃO  REALIZADOS EM NOME DE CLIENTES SEM ACORDO DE COMPENSAÇÃO</v>
          </cell>
        </row>
        <row r="315">
          <cell r="B315" t="str">
            <v>144.04.04</v>
          </cell>
          <cell r="C315" t="str">
            <v>DERIVATIVOS DE CRÉDITO  GANHO POTENCIAL FUTURO  REALIZADOS EM NOME DE CLIENTES SEM ACORDO DE COMPENSAÇÃO</v>
          </cell>
        </row>
        <row r="316">
          <cell r="B316" t="str">
            <v>144.04.05</v>
          </cell>
          <cell r="C316" t="str">
            <v>DERIVATIVOS DE CRÉDITO  VALOR DE REFERÊNCIA AJUSTADO  REALIZADAS EM NOME DE CLIENTES</v>
          </cell>
        </row>
        <row r="317">
          <cell r="B317" t="str">
            <v>144.04.06</v>
          </cell>
          <cell r="C317" t="str">
            <v>DERIVATIVOS  VALOR DE REPOSIÇÃO  REALIZADAS EM NOME DE CLIENTES COM ACORDO DE COMPENSAÇÃO</v>
          </cell>
        </row>
        <row r="318">
          <cell r="B318" t="str">
            <v>144.04.07</v>
          </cell>
          <cell r="C318" t="str">
            <v>DERIVATIVOS  GANHO POTENCIAL FUTURO  REALIZADAS EM NOME DE CLIENTES COM ACORDO DE COMPENSAÇÃO</v>
          </cell>
        </row>
        <row r="319">
          <cell r="B319" t="str">
            <v>144.05</v>
          </cell>
          <cell r="C319" t="str">
            <v>VALOR DE REFERÊNCIA AJUSTADO EM DERIVATIVOS DE CRÉDITO</v>
          </cell>
        </row>
        <row r="320">
          <cell r="B320" t="str">
            <v>144.06</v>
          </cell>
          <cell r="C320" t="str">
            <v>AJUSTE SOB O VALOR DE REFERÊNCIA AJUSTADO EM DERIVATIVOS DE CRÉDITO</v>
          </cell>
        </row>
        <row r="321">
          <cell r="B321" t="str">
            <v>145.01</v>
          </cell>
          <cell r="C321" t="str">
            <v>APLICAÇÕES EM OPERAÇÕES COMPROMISSADAS E DE EMPRÉSTIMOS DE TVM</v>
          </cell>
        </row>
        <row r="322">
          <cell r="B322" t="str">
            <v>145.01.01</v>
          </cell>
          <cell r="C322" t="str">
            <v>OPERAÇÕES COMPROMISSADAS  REVENDA A LIQUIDAR</v>
          </cell>
        </row>
        <row r="323">
          <cell r="B323" t="str">
            <v>145.01.02</v>
          </cell>
          <cell r="C323" t="str">
            <v>TVM RECEBIDOS POR EMPRÉSTIMOS</v>
          </cell>
        </row>
        <row r="324">
          <cell r="B324" t="str">
            <v>145.02</v>
          </cell>
          <cell r="C324" t="str">
            <v>AJUSTE RELATIVO A RECOMPRAS A LIQUIDAR E CREDORES POR EMPRÉSTIMOS DE TVM</v>
          </cell>
        </row>
        <row r="325">
          <cell r="B325" t="str">
            <v>145.02.01</v>
          </cell>
          <cell r="C325" t="str">
            <v>RECOMPRAS A LIQUIDAR</v>
          </cell>
        </row>
        <row r="326">
          <cell r="B326" t="str">
            <v>145.02.02</v>
          </cell>
          <cell r="C326" t="str">
            <v>TVM CEDIDOS POR EMPRÉSTIMO</v>
          </cell>
        </row>
        <row r="327">
          <cell r="B327" t="str">
            <v>145.03</v>
          </cell>
          <cell r="C327" t="str">
            <v>VALOR RELATIVO AO RISCO DE CRÉDITO DA CONTRAPARTE</v>
          </cell>
        </row>
        <row r="328">
          <cell r="B328" t="str">
            <v>145.03.01</v>
          </cell>
          <cell r="C328" t="str">
            <v>RISCO DE CRÉDITO DA CONTRAPARTE  COMPRA COM COMPROMISSO DE REVENDA</v>
          </cell>
        </row>
        <row r="329">
          <cell r="B329" t="str">
            <v>145.03.02</v>
          </cell>
          <cell r="C329" t="str">
            <v>RISCO DE CRÉDITO DA CONTRAPARTE  VENDA COM COMPROMISSO DE RECOMPRA</v>
          </cell>
        </row>
        <row r="330">
          <cell r="B330" t="str">
            <v>145.03.03</v>
          </cell>
          <cell r="C330" t="str">
            <v>RISCO DE CRÉDITO DA CONTRAPARTE  OPERAÇÃO DE EMPRÉSTIMO DE TVM - CEDENTE</v>
          </cell>
        </row>
        <row r="331">
          <cell r="B331" t="str">
            <v>145.03.04</v>
          </cell>
          <cell r="C331" t="str">
            <v>RISCO DE CRÉDITO DA CONTRAPARTE  OPERAÇÃO DE EMPRÉSTIMO DE TVM - RECEPTORA</v>
          </cell>
        </row>
        <row r="332">
          <cell r="B332" t="str">
            <v>145.03.05</v>
          </cell>
          <cell r="C332" t="str">
            <v>RISCO DE CRÉDITO DA CONTRAPARTE  COM ACORDO DE COMPENSAÇÃO</v>
          </cell>
        </row>
        <row r="333">
          <cell r="B333" t="str">
            <v>145.04</v>
          </cell>
          <cell r="C333" t="str">
            <v>VALOR RELATIVO AO RISCO DE CRÉDITO DA CONTRAPARTE EM OPERAÇÕES DE INTERMEDIAÇÃO</v>
          </cell>
        </row>
        <row r="334">
          <cell r="B334" t="str">
            <v>146.01</v>
          </cell>
          <cell r="C334" t="str">
            <v>VALOR DE REFERÊNCIA DAS OPERAÇÕES NÃO CONTABILIZADAS</v>
          </cell>
        </row>
        <row r="335">
          <cell r="B335" t="str">
            <v>146.01.01</v>
          </cell>
          <cell r="C335" t="str">
            <v>LIMITE DE CRÉDITO</v>
          </cell>
        </row>
        <row r="336">
          <cell r="B336" t="str">
            <v>146.01.02</v>
          </cell>
          <cell r="C336" t="str">
            <v>CRÉDITO A LIBERAR</v>
          </cell>
        </row>
        <row r="337">
          <cell r="B337" t="str">
            <v>146.01.03</v>
          </cell>
          <cell r="C337" t="str">
            <v>GARANTIAS PRESTADAS</v>
          </cell>
        </row>
        <row r="338">
          <cell r="B338" t="str">
            <v>146.01.04</v>
          </cell>
          <cell r="C338" t="str">
            <v>COOBRIGAÇÕES E DEMAIS MODALIDADES DE RETENÇÃO DE RISCOS E BENEFICIOS</v>
          </cell>
        </row>
        <row r="339">
          <cell r="B339" t="str">
            <v>146.02</v>
          </cell>
          <cell r="C339" t="str">
            <v>AJUSTE RELATIVO À APLICAÇÃO DE FCC ESPECÍFICO ÀS OPERAÇÕES NÃO CONTABILIZADAS NO BP</v>
          </cell>
        </row>
        <row r="340">
          <cell r="B340" t="str">
            <v>146.02.01</v>
          </cell>
          <cell r="C340" t="str">
            <v>LIMITE DE CRÉDITO</v>
          </cell>
        </row>
        <row r="341">
          <cell r="B341" t="str">
            <v>146.02.02</v>
          </cell>
          <cell r="C341" t="str">
            <v>CRÉDITO A LIBERAR</v>
          </cell>
        </row>
        <row r="342">
          <cell r="B342" t="str">
            <v>146.02.03</v>
          </cell>
          <cell r="C342" t="str">
            <v>GARANTIAS PRESTADAS</v>
          </cell>
        </row>
        <row r="343">
          <cell r="B343" t="str">
            <v>160.01</v>
          </cell>
          <cell r="C343" t="str">
            <v xml:space="preserve"> ATIVO PERMANENTE</v>
          </cell>
        </row>
        <row r="344">
          <cell r="B344" t="str">
            <v>160.02</v>
          </cell>
          <cell r="C344" t="str">
            <v>(-) IMOBILIZADO DE ARRENDAMENTO</v>
          </cell>
        </row>
        <row r="345">
          <cell r="B345" t="str">
            <v>160.03</v>
          </cell>
          <cell r="C345" t="str">
            <v>(-) INVESTIMENTOS EM COOPERATIVAS CENTRAIS</v>
          </cell>
        </row>
        <row r="346">
          <cell r="B346" t="str">
            <v>160.08</v>
          </cell>
          <cell r="C346" t="str">
            <v>AJUSTES PRUDENCIAIS DEDUZIDOS DO PR REGISTRADOS NO ATIVO PERMANENTE</v>
          </cell>
        </row>
        <row r="347">
          <cell r="B347" t="str">
            <v>172.01</v>
          </cell>
          <cell r="C347" t="str">
            <v>EMPRÉSTIMOS E FINANCIAMENTOS</v>
          </cell>
        </row>
        <row r="348">
          <cell r="B348" t="str">
            <v>172.02</v>
          </cell>
          <cell r="C348" t="str">
            <v>ARRENDAMENTO MERCANTIL</v>
          </cell>
        </row>
        <row r="349">
          <cell r="B349" t="str">
            <v>173.01</v>
          </cell>
          <cell r="C349" t="str">
            <v>DE EMISSÃO DOS ESTADOS</v>
          </cell>
        </row>
        <row r="350">
          <cell r="B350" t="str">
            <v>173.02</v>
          </cell>
          <cell r="C350" t="str">
            <v>DE EMISSÃO DO DISTRITO FEDERAL</v>
          </cell>
        </row>
        <row r="351">
          <cell r="B351" t="str">
            <v>173.03</v>
          </cell>
          <cell r="C351" t="str">
            <v>DE EMISSÃO DOS MUNICÍPIOS</v>
          </cell>
        </row>
        <row r="352">
          <cell r="B352" t="str">
            <v>173.04</v>
          </cell>
          <cell r="C352" t="str">
            <v>DE EMISSÃO DE DEMAIS ÓRGÃOS E ENTIDADES DO SETOR PÚBLICO</v>
          </cell>
        </row>
        <row r="353">
          <cell r="B353" t="str">
            <v>180.01</v>
          </cell>
          <cell r="C353" t="str">
            <v>OBRIGAÇÕES</v>
          </cell>
        </row>
        <row r="354">
          <cell r="B354" t="str">
            <v>180.01.01</v>
          </cell>
          <cell r="C354" t="str">
            <v>PASSIVO CIRCULANTE</v>
          </cell>
        </row>
        <row r="355">
          <cell r="B355" t="str">
            <v>180.01.02</v>
          </cell>
          <cell r="C355" t="str">
            <v>GARANTIAS PRESTADAS</v>
          </cell>
        </row>
        <row r="356">
          <cell r="B356" t="str">
            <v>180.01.03</v>
          </cell>
          <cell r="C356" t="str">
            <v>COOBRIGAÇÕES EM CESSÕES DE CRÉDITO</v>
          </cell>
        </row>
        <row r="357">
          <cell r="B357" t="str">
            <v>181.01</v>
          </cell>
          <cell r="C357" t="str">
            <v>APLICAÇÕES EM TÍTULOS PÚBLICOS FEDERAIS NO BRASIL</v>
          </cell>
        </row>
        <row r="358">
          <cell r="B358" t="str">
            <v>181.02</v>
          </cell>
          <cell r="C358" t="str">
            <v>APLICAÇÕES EM TÍTULOS PÚBLICOS FEDERAIS NO EXTERIOR</v>
          </cell>
        </row>
        <row r="359">
          <cell r="B359" t="str">
            <v>181.03</v>
          </cell>
          <cell r="C359" t="str">
            <v>PROVISÃO PARA DESVALORIZAÇÃO DE TÍTULOS PÚBLICOS FEDERAIS</v>
          </cell>
        </row>
        <row r="360">
          <cell r="B360" t="str">
            <v>200.01</v>
          </cell>
          <cell r="C360" t="str">
            <v>CLIENTE COM A 1ª MAIOR EXPOSIÇÃO</v>
          </cell>
        </row>
        <row r="361">
          <cell r="B361" t="str">
            <v>200.02</v>
          </cell>
          <cell r="C361" t="str">
            <v>CLIENTE COM A 2ª MAIOR EXPOSIÇÃO</v>
          </cell>
        </row>
        <row r="362">
          <cell r="B362" t="str">
            <v>200.03</v>
          </cell>
          <cell r="C362" t="str">
            <v>CLIENTE COM A 3ª MAIOR EXPOSIÇÃO</v>
          </cell>
        </row>
        <row r="363">
          <cell r="B363" t="str">
            <v>200.04</v>
          </cell>
          <cell r="C363" t="str">
            <v>CLIENTE COM A 4ª MAIOR EXPOSIÇÃO</v>
          </cell>
        </row>
        <row r="364">
          <cell r="B364" t="str">
            <v>200.05</v>
          </cell>
          <cell r="C364" t="str">
            <v>CLIENTE COM A 5ª MAIOR EXPOSIÇÃO</v>
          </cell>
        </row>
        <row r="365">
          <cell r="B365" t="str">
            <v>200.06</v>
          </cell>
          <cell r="C365" t="str">
            <v>CLIENTE COM A 6ª MAIOR EXPOSIÇÃO</v>
          </cell>
        </row>
        <row r="366">
          <cell r="B366" t="str">
            <v>200.07</v>
          </cell>
          <cell r="C366" t="str">
            <v>CLIENTE COM A 7ª MAIOR EXPOSIÇÃO</v>
          </cell>
        </row>
        <row r="367">
          <cell r="B367" t="str">
            <v>200.08</v>
          </cell>
          <cell r="C367" t="str">
            <v>CLIENTE COM A 8ª MAIOR EXPOSIÇÃO</v>
          </cell>
        </row>
        <row r="368">
          <cell r="B368" t="str">
            <v>200.09</v>
          </cell>
          <cell r="C368" t="str">
            <v>CLIENTE COM A 9ª MAIOR EXPOSIÇÃO</v>
          </cell>
        </row>
        <row r="369">
          <cell r="B369" t="str">
            <v>200.10</v>
          </cell>
          <cell r="C369" t="str">
            <v>CLIENTE COM A 10ª MAIOR EXPOSIÇÃO</v>
          </cell>
        </row>
        <row r="370">
          <cell r="B370" t="str">
            <v>200.11</v>
          </cell>
          <cell r="C370" t="str">
            <v>CLIENTE COM A 11ª MAIOR EXPOSIÇÃO</v>
          </cell>
        </row>
        <row r="371">
          <cell r="B371" t="str">
            <v>200.12</v>
          </cell>
          <cell r="C371" t="str">
            <v>CLIENTE COM A 12ª MAIOR EXPOSIÇÃO</v>
          </cell>
        </row>
        <row r="372">
          <cell r="B372" t="str">
            <v>200.13</v>
          </cell>
          <cell r="C372" t="str">
            <v>CLIENTE COM A 13ª MAIOR EXPOSIÇÃO</v>
          </cell>
        </row>
        <row r="373">
          <cell r="B373" t="str">
            <v>200.14</v>
          </cell>
          <cell r="C373" t="str">
            <v>CLIENTE COM A 14ª MAIOR EXPOSIÇÃO</v>
          </cell>
        </row>
        <row r="374">
          <cell r="B374" t="str">
            <v>200.15</v>
          </cell>
          <cell r="C374" t="str">
            <v>CLIENTE COM A 15ª MAIOR EXPOSIÇÃO</v>
          </cell>
        </row>
        <row r="375">
          <cell r="B375" t="str">
            <v>200.16</v>
          </cell>
          <cell r="C375" t="str">
            <v>CLIENTE COM A 16ª MAIOR EXPOSIÇÃO</v>
          </cell>
        </row>
        <row r="376">
          <cell r="B376" t="str">
            <v>200.17</v>
          </cell>
          <cell r="C376" t="str">
            <v>CLIENTE COM A 17ª MAIOR EXPOSIÇÃO</v>
          </cell>
        </row>
        <row r="377">
          <cell r="B377" t="str">
            <v>200.18</v>
          </cell>
          <cell r="C377" t="str">
            <v>CLIENTE COM A 18ª MAIOR EXPOSIÇÃO</v>
          </cell>
        </row>
        <row r="378">
          <cell r="B378" t="str">
            <v>200.19</v>
          </cell>
          <cell r="C378" t="str">
            <v>CLIENTE COM A 19ª MAIOR EXPOSIÇÃO</v>
          </cell>
        </row>
        <row r="379">
          <cell r="B379" t="str">
            <v>200.20</v>
          </cell>
          <cell r="C379" t="str">
            <v>CLIENTE COM A 20ª MAIOR EXPOSIÇÃO</v>
          </cell>
        </row>
        <row r="380">
          <cell r="B380" t="str">
            <v>200.21</v>
          </cell>
          <cell r="C380" t="str">
            <v>CLIENTE COM A 21ª MAIOR EXPOSIÇÃO</v>
          </cell>
        </row>
        <row r="381">
          <cell r="B381" t="str">
            <v>200.22</v>
          </cell>
          <cell r="C381" t="str">
            <v>CLIENTE COM A 22ª MAIOR EXPOSIÇÃO</v>
          </cell>
        </row>
        <row r="382">
          <cell r="B382" t="str">
            <v>200.23</v>
          </cell>
          <cell r="C382" t="str">
            <v>CLIENTE COM A 23ª MAIOR EXPOSIÇÃO</v>
          </cell>
        </row>
        <row r="383">
          <cell r="B383" t="str">
            <v>200.24</v>
          </cell>
          <cell r="C383" t="str">
            <v>CLIENTE COM A 24ª MAIOR EXPOSIÇÃO</v>
          </cell>
        </row>
        <row r="384">
          <cell r="B384" t="str">
            <v>200.25</v>
          </cell>
          <cell r="C384" t="str">
            <v>CLIENTE COM A 25ª MAIOR EXPOSIÇÃO</v>
          </cell>
        </row>
        <row r="385">
          <cell r="B385" t="str">
            <v>200.26</v>
          </cell>
          <cell r="C385" t="str">
            <v>CLIENTE COM A 26ª MAIOR EXPOSIÇÃO</v>
          </cell>
        </row>
        <row r="386">
          <cell r="B386" t="str">
            <v>200.27</v>
          </cell>
          <cell r="C386" t="str">
            <v>CLIENTE COM A 27ª MAIOR EXPOSIÇÃO</v>
          </cell>
        </row>
        <row r="387">
          <cell r="B387" t="str">
            <v>200.28</v>
          </cell>
          <cell r="C387" t="str">
            <v>CLIENTE COM A 28ª MAIOR EXPOSIÇÃO</v>
          </cell>
        </row>
        <row r="388">
          <cell r="B388" t="str">
            <v>200.29</v>
          </cell>
          <cell r="C388" t="str">
            <v>CLIENTE COM A 29ª MAIOR EXPOSIÇÃO</v>
          </cell>
        </row>
        <row r="389">
          <cell r="B389" t="str">
            <v>200.30</v>
          </cell>
          <cell r="C389" t="str">
            <v>CLIENTE COM A 30ª MAIOR EXPOSIÇÃO</v>
          </cell>
        </row>
        <row r="390">
          <cell r="B390" t="str">
            <v>200.31</v>
          </cell>
          <cell r="C390" t="str">
            <v>CLIENTE COM A 31ª MAIOR EXPOSIÇÃO</v>
          </cell>
        </row>
        <row r="391">
          <cell r="B391" t="str">
            <v>200.32</v>
          </cell>
          <cell r="C391" t="str">
            <v>CLIENTE COM A 32ª MAIOR EXPOSIÇÃO</v>
          </cell>
        </row>
        <row r="392">
          <cell r="B392" t="str">
            <v>200.33</v>
          </cell>
          <cell r="C392" t="str">
            <v>CLIENTE COM A 33ª MAIOR EXPOSIÇÃO</v>
          </cell>
        </row>
        <row r="393">
          <cell r="B393" t="str">
            <v>200.34</v>
          </cell>
          <cell r="C393" t="str">
            <v>CLIENTE COM A 34ª MAIOR EXPOSIÇÃO</v>
          </cell>
        </row>
        <row r="394">
          <cell r="B394" t="str">
            <v>200.35</v>
          </cell>
          <cell r="C394" t="str">
            <v>CLIENTE COM A 35ª MAIOR EXPOSIÇÃO</v>
          </cell>
        </row>
        <row r="395">
          <cell r="B395" t="str">
            <v>200.36</v>
          </cell>
          <cell r="C395" t="str">
            <v>CLIENTE COM A 36ª MAIOR EXPOSIÇÃO</v>
          </cell>
        </row>
        <row r="396">
          <cell r="B396" t="str">
            <v>200.37</v>
          </cell>
          <cell r="C396" t="str">
            <v>CLIENTE COM A 37ª MAIOR EXPOSIÇÃO</v>
          </cell>
        </row>
        <row r="397">
          <cell r="B397" t="str">
            <v>200.38</v>
          </cell>
          <cell r="C397" t="str">
            <v>CLIENTE COM A 38ª MAIOR EXPOSIÇÃO</v>
          </cell>
        </row>
        <row r="398">
          <cell r="B398" t="str">
            <v>200.39</v>
          </cell>
          <cell r="C398" t="str">
            <v>CLIENTE COM A 39ª MAIOR EXPOSIÇÃO</v>
          </cell>
        </row>
        <row r="399">
          <cell r="B399" t="str">
            <v>200.40</v>
          </cell>
          <cell r="C399" t="str">
            <v>CLIENTE COM A 40ª MAIOR EXPOSIÇÃO</v>
          </cell>
        </row>
        <row r="400">
          <cell r="B400" t="str">
            <v>200.41</v>
          </cell>
          <cell r="C400" t="str">
            <v>CLIENTE COM A 41ª MAIOR EXPOSIÇÃO</v>
          </cell>
        </row>
        <row r="401">
          <cell r="B401" t="str">
            <v>200.42</v>
          </cell>
          <cell r="C401" t="str">
            <v>CLIENTE COM A 42ª MAIOR EXPOSIÇÃO</v>
          </cell>
        </row>
        <row r="402">
          <cell r="B402" t="str">
            <v>200.43</v>
          </cell>
          <cell r="C402" t="str">
            <v>CLIENTE COM A 43ª MAIOR EXPOSIÇÃO</v>
          </cell>
        </row>
        <row r="403">
          <cell r="B403" t="str">
            <v>200.44</v>
          </cell>
          <cell r="C403" t="str">
            <v>CLIENTE COM A 44ª MAIOR EXPOSIÇÃO</v>
          </cell>
        </row>
        <row r="404">
          <cell r="B404" t="str">
            <v>200.45</v>
          </cell>
          <cell r="C404" t="str">
            <v>CLIENTE COM A 45ª MAIOR EXPOSIÇÃO</v>
          </cell>
        </row>
        <row r="405">
          <cell r="B405" t="str">
            <v>200.46</v>
          </cell>
          <cell r="C405" t="str">
            <v>CLIENTE COM A 46ª MAIOR EXPOSIÇÃO</v>
          </cell>
        </row>
        <row r="406">
          <cell r="B406" t="str">
            <v>200.47</v>
          </cell>
          <cell r="C406" t="str">
            <v>CLIENTE COM A 47ª MAIOR EXPOSIÇÃO</v>
          </cell>
        </row>
        <row r="407">
          <cell r="B407" t="str">
            <v>200.48</v>
          </cell>
          <cell r="C407" t="str">
            <v>CLIENTE COM A 48ª MAIOR EXPOSIÇÃO</v>
          </cell>
        </row>
        <row r="408">
          <cell r="B408" t="str">
            <v>200.49</v>
          </cell>
          <cell r="C408" t="str">
            <v>CLIENTE COM A 49ª MAIOR EXPOSIÇÃO</v>
          </cell>
        </row>
        <row r="409">
          <cell r="B409" t="str">
            <v>200.50</v>
          </cell>
          <cell r="C409" t="str">
            <v>CLIENTE COM A 50ª MAIOR EXPOSIÇÃO</v>
          </cell>
        </row>
        <row r="410">
          <cell r="B410" t="str">
            <v>200.51</v>
          </cell>
          <cell r="C410" t="str">
            <v>CLIENTE COM A 51ª MAIOR EXPOSIÇÃO</v>
          </cell>
        </row>
        <row r="411">
          <cell r="B411" t="str">
            <v>200.52</v>
          </cell>
          <cell r="C411" t="str">
            <v>CLIENTE COM A 52ª MAIOR EXPOSIÇÃO</v>
          </cell>
        </row>
        <row r="412">
          <cell r="B412" t="str">
            <v>200.53</v>
          </cell>
          <cell r="C412" t="str">
            <v>CLIENTE COM A 53ª MAIOR EXPOSIÇÃO</v>
          </cell>
        </row>
        <row r="413">
          <cell r="B413" t="str">
            <v>200.54</v>
          </cell>
          <cell r="C413" t="str">
            <v>CLIENTE COM A 54ª MAIOR EXPOSIÇÃO</v>
          </cell>
        </row>
        <row r="414">
          <cell r="B414" t="str">
            <v>200.55</v>
          </cell>
          <cell r="C414" t="str">
            <v>CLIENTE COM A 55ª MAIOR EXPOSIÇÃO</v>
          </cell>
        </row>
        <row r="415">
          <cell r="B415" t="str">
            <v>200.56</v>
          </cell>
          <cell r="C415" t="str">
            <v>CLIENTE COM A 56ª MAIOR EXPOSIÇÃO</v>
          </cell>
        </row>
        <row r="416">
          <cell r="B416" t="str">
            <v>200.57</v>
          </cell>
          <cell r="C416" t="str">
            <v>CLIENTE COM A 57ª MAIOR EXPOSIÇÃO</v>
          </cell>
        </row>
        <row r="417">
          <cell r="B417" t="str">
            <v>200.58</v>
          </cell>
          <cell r="C417" t="str">
            <v>CLIENTE COM A 58ª MAIOR EXPOSIÇÃO</v>
          </cell>
        </row>
        <row r="418">
          <cell r="B418" t="str">
            <v>200.59</v>
          </cell>
          <cell r="C418" t="str">
            <v>CLIENTE COM A 59ª MAIOR EXPOSIÇÃO</v>
          </cell>
        </row>
        <row r="419">
          <cell r="B419" t="str">
            <v>200.60</v>
          </cell>
          <cell r="C419" t="str">
            <v>CLIENTE COM A 60ª MAIOR EXPOSIÇÃO</v>
          </cell>
        </row>
        <row r="420">
          <cell r="B420" t="str">
            <v>200.61</v>
          </cell>
          <cell r="C420" t="str">
            <v>EXPOSIÇÃO COM CLIENTES INDETERMINADOS</v>
          </cell>
        </row>
        <row r="421">
          <cell r="B421" t="str">
            <v>200.70</v>
          </cell>
          <cell r="C421" t="str">
            <v>DEMAIS EXPOSIÇÕES CONCENTRADAS NÃO DETALHADAS</v>
          </cell>
        </row>
        <row r="422">
          <cell r="B422" t="str">
            <v>200.80</v>
          </cell>
          <cell r="C422" t="str">
            <v>EXPOSIÇÕES CONCENTRADAS COM CLIENTES EXCEPCIONALIZADOS</v>
          </cell>
        </row>
        <row r="423">
          <cell r="B423" t="str">
            <v>200.90</v>
          </cell>
          <cell r="C423" t="str">
            <v>EXPOSIÇÕES LÍQUIDAS QUE SERIAM RELEVANTES NA AUSÊNCIA DE MITIGAÇÃO</v>
          </cell>
        </row>
        <row r="424">
          <cell r="B424" t="str">
            <v>510.01</v>
          </cell>
          <cell r="C424" t="str">
            <v xml:space="preserve">VALORES MANTIDOS EM ESPÉCIE </v>
          </cell>
        </row>
        <row r="425">
          <cell r="B425" t="str">
            <v>510.02</v>
          </cell>
          <cell r="C425" t="str">
            <v>BANCO CENTRAL - RESERVA LIVRE EM ESPÉCIE</v>
          </cell>
        </row>
        <row r="426">
          <cell r="B426" t="str">
            <v>510.03</v>
          </cell>
          <cell r="C426" t="str">
            <v>DEPÓSITOS BANCÁRIOS</v>
          </cell>
        </row>
        <row r="427">
          <cell r="B427" t="str">
            <v>520.01</v>
          </cell>
          <cell r="C427" t="str">
            <v>OPERAÇÕES COMPROMISSADAS  COMPRA COM COMPROMISSO DE REVENDA</v>
          </cell>
        </row>
        <row r="428">
          <cell r="B428" t="str">
            <v>520.02</v>
          </cell>
          <cell r="C428" t="str">
            <v>OPERAÇÕES COMPROMISSADAS  VENDA COM COMPROMISSO DE RECOMPRA</v>
          </cell>
        </row>
        <row r="429">
          <cell r="B429" t="str">
            <v>520.03</v>
          </cell>
          <cell r="C429" t="str">
            <v>OPERAÇÕES COMPROMISSADAS  COMPRA COM COMPROMISSO DE REVENDA, CONJUGADO COM VENDA COM COMPROMISSO DE RECOMPRA</v>
          </cell>
        </row>
        <row r="430">
          <cell r="B430" t="str">
            <v>520.04</v>
          </cell>
          <cell r="C430" t="str">
            <v>OPERAÇÕES COMPROMISSADAS  POSIÇÃO VENDIDA  COMPRA COM COMPROMISSO DE REVENDA</v>
          </cell>
        </row>
        <row r="431">
          <cell r="B431" t="str">
            <v>520.05</v>
          </cell>
          <cell r="C431" t="str">
            <v>OPERAÇÕES COMPROMISSADAS  LIVRE MOVIMENTAÇÃO  VENDA C/ COMPROMISSO DE RECOMPRA  TÍTULOS PÚBLICOS FEDERAIS</v>
          </cell>
        </row>
        <row r="432">
          <cell r="B432" t="str">
            <v>521.01</v>
          </cell>
          <cell r="C432" t="str">
            <v>OPERAÇÕES COMPROMISSADAS  COMPRA COM COMPROMISSO DE REVENDA  TÍTULOS</v>
          </cell>
        </row>
        <row r="433">
          <cell r="B433" t="str">
            <v>521.02</v>
          </cell>
          <cell r="C433" t="str">
            <v>OPERAÇÕES COMPROMISSADAS  COMPRA COM COMPROMISSO DE REVENDA - TÍTULOS</v>
          </cell>
        </row>
        <row r="434">
          <cell r="B434" t="str">
            <v>521.03</v>
          </cell>
          <cell r="C434" t="str">
            <v>OPERAÇÕES COMPROMISSADAS - COMPRA COM COMPROMISSO DE REVENDA - TÍTULOS</v>
          </cell>
        </row>
        <row r="435">
          <cell r="B435" t="str">
            <v>524.02</v>
          </cell>
          <cell r="C435" t="str">
            <v>OPERAÇÕES COMPROMISSADAS  POSIÇÃO VENDIDA  COMPRA COM COMPROMISSO DE REVENDA - TÍTULOS EMITIDOS POR ENTIDADES MULTILATERAIS DE DESENVOLVIMENTO</v>
          </cell>
        </row>
        <row r="436">
          <cell r="B436" t="str">
            <v>525.07</v>
          </cell>
          <cell r="C436" t="str">
            <v>OPERAÇÕES COMPROMISSADAS  LIVRE MOVIMENTAÇÃO  VENDA COM COMPROMISSO DE RECOMPRA - TÍTULOS EMITIDOS POR INSTITUIÇÕES FINANCEIRAS ESTRANGEIRAS</v>
          </cell>
        </row>
        <row r="437">
          <cell r="B437" t="str">
            <v>526.01</v>
          </cell>
          <cell r="C437" t="str">
            <v>DEPÓSITOS INTERFINANCEIROS</v>
          </cell>
        </row>
        <row r="438">
          <cell r="B438" t="str">
            <v>526.02</v>
          </cell>
          <cell r="C438" t="str">
            <v>DEPÓSITO EM POUPANÇA</v>
          </cell>
        </row>
        <row r="439">
          <cell r="B439" t="str">
            <v>526.03</v>
          </cell>
          <cell r="C439" t="str">
            <v>DEPÓSITOS VOLUNTÁRIOS NO BANCO CENTRAL DO BRASIL</v>
          </cell>
        </row>
        <row r="440">
          <cell r="B440" t="str">
            <v>527.01</v>
          </cell>
          <cell r="C440" t="str">
            <v>APLICAÇÕES EM MOEDAS ESTRANGEIRAS</v>
          </cell>
        </row>
        <row r="441">
          <cell r="B441" t="str">
            <v>530.07</v>
          </cell>
          <cell r="C441" t="str">
            <v>DERIVATIVOS FINANCEIROS  VALOR DE REPOSIÇÃO - ATIVO</v>
          </cell>
        </row>
        <row r="442">
          <cell r="B442" t="str">
            <v>530.08</v>
          </cell>
          <cell r="C442" t="str">
            <v>DERIVATIVOS FINANCEIROS  GANHO POTENCIAL FUTURO</v>
          </cell>
        </row>
        <row r="443">
          <cell r="B443" t="str">
            <v>530.10</v>
          </cell>
          <cell r="C443" t="str">
            <v>AÇÕES</v>
          </cell>
        </row>
        <row r="444">
          <cell r="B444" t="str">
            <v>530.13</v>
          </cell>
          <cell r="C444" t="str">
            <v>COTAS DE FUNDOS DE INVESTIMENTO</v>
          </cell>
        </row>
        <row r="445">
          <cell r="B445" t="str">
            <v>530.16</v>
          </cell>
          <cell r="C445" t="str">
            <v>VALOR DE REPOSIÇÃO DE OPERAÇÕES COM INSTRUMENTOS DERIVATIVOS DE CRÉDITO PARA EXPOSIÇÕES DECORRENTES DE TRANSFERÊNCIA DE RISCO</v>
          </cell>
        </row>
        <row r="446">
          <cell r="B446" t="str">
            <v>530.17</v>
          </cell>
          <cell r="C446" t="str">
            <v>GANHO POTENCIAL FUTURO DE OPERAÇÕES COM INSTRUMENTOS DERIVATIVOS DE CRÉDITO PARA EXPOSIÇÕES DECORRENTES DE TRANSFERÊNCIA DE RISCO</v>
          </cell>
        </row>
        <row r="447">
          <cell r="B447" t="str">
            <v>530.18</v>
          </cell>
          <cell r="C447" t="str">
            <v>DERIVATIVO DE CRÉDITO PARA EXPOSIÇÕES DECORRENTES DE RECEPÇÃO DE RISCO</v>
          </cell>
        </row>
        <row r="448">
          <cell r="B448" t="str">
            <v>530.20</v>
          </cell>
          <cell r="C448" t="str">
            <v>TÍTULOS E VALORES MOBILIÁRIOS DIVERSOS</v>
          </cell>
        </row>
        <row r="449">
          <cell r="B449" t="str">
            <v>530.22</v>
          </cell>
          <cell r="C449" t="str">
            <v xml:space="preserve"> ESTRUTURAS DE SECURITIZAÇÃO ELEGÍVEIS AO TRATAMENTO DA CIRCULAR 3.848/2017</v>
          </cell>
        </row>
        <row r="450">
          <cell r="B450" t="str">
            <v>530.23</v>
          </cell>
          <cell r="C450" t="str">
            <v>ESTRUTURAS DE SECURITIZAÇÃO NÃO ELEGÍVEIS AO TRATAMENTO DA CIRCULAR 3.848/2017</v>
          </cell>
        </row>
        <row r="451">
          <cell r="B451" t="str">
            <v>535.01</v>
          </cell>
          <cell r="C451" t="str">
            <v>PARTICIPAÇÕES EM FUNDOS DE GARANTIA DE CLEARINGS CARACTERIZADAS COMO QCCP</v>
          </cell>
        </row>
        <row r="452">
          <cell r="B452" t="str">
            <v>535.04</v>
          </cell>
          <cell r="C452" t="str">
            <v>PARTICIPAÇÕES EM FUNDOS DE GARANTIA DE CLEARINGS NÃO CARACTERIZADAS COMO QCCP</v>
          </cell>
        </row>
        <row r="453">
          <cell r="B453" t="str">
            <v>535.05</v>
          </cell>
          <cell r="C453" t="str">
            <v>GARANTIA EM FAVOR DE CÂMARAS OU PRESTADORES DE SERVIÇOS DE COMPENSAÇÃO E DE LIQUIDAÇÃO</v>
          </cell>
        </row>
        <row r="454">
          <cell r="B454" t="str">
            <v>540.07</v>
          </cell>
          <cell r="C454" t="str">
            <v>RELAÇÕES INTERFINANCEIRAS</v>
          </cell>
        </row>
        <row r="455">
          <cell r="B455" t="str">
            <v>550.04</v>
          </cell>
          <cell r="C455" t="str">
            <v>FINANCIAMENTOS IMOBILIÁRIOS</v>
          </cell>
        </row>
        <row r="456">
          <cell r="B456" t="str">
            <v>550.05</v>
          </cell>
          <cell r="C456" t="str">
            <v>FINANCIAMENTO GARANTIDO POR HIPOTECA E EMPRÉSTIMOS GARANTIDOS POR ALIENAÇÃO FIDUCIÁRIA</v>
          </cell>
        </row>
        <row r="457">
          <cell r="B457" t="str">
            <v>550.12</v>
          </cell>
          <cell r="C457" t="str">
            <v>FINANCIAMENTO EM MOEDAS ESTRANGEIRAS/IMPORTAÇÃO FINANCIADA - CÂMBIO CONTRATADO</v>
          </cell>
        </row>
        <row r="458">
          <cell r="B458" t="str">
            <v>550.13</v>
          </cell>
          <cell r="C458" t="str">
            <v>OPERAÇÕES DE CRÉDITO  DIVERSAS</v>
          </cell>
        </row>
        <row r="459">
          <cell r="B459" t="str">
            <v>560.05</v>
          </cell>
          <cell r="C459" t="str">
            <v>ARRENDAMENTO FINANCEIRO</v>
          </cell>
        </row>
        <row r="460">
          <cell r="B460" t="str">
            <v>560.06</v>
          </cell>
          <cell r="C460" t="str">
            <v>ARRENDAMENTO OPERACIONAL</v>
          </cell>
        </row>
        <row r="461">
          <cell r="B461" t="str">
            <v>570.01</v>
          </cell>
          <cell r="C461" t="str">
            <v>OURO ATIVO FINANCEIRO E INSTRUMENTO CAMBIAL</v>
          </cell>
        </row>
        <row r="462">
          <cell r="B462" t="str">
            <v>570.05</v>
          </cell>
          <cell r="C462" t="str">
            <v>OPERAÇÕES A LIQUIDAR DE CÂMBIO  VALOR DE REPOSIÇÃO</v>
          </cell>
        </row>
        <row r="463">
          <cell r="B463" t="str">
            <v>570.06</v>
          </cell>
          <cell r="C463" t="str">
            <v>OUTROS DIREITOS COM CARACTERÍSTICAS DE OPERAÇÕES DE CRÉDITO</v>
          </cell>
        </row>
        <row r="464">
          <cell r="B464" t="str">
            <v>570.07</v>
          </cell>
          <cell r="C464" t="str">
            <v>OPERAÇÕES A LIQUIDAR DE CÂMBIO - GANHO POTENCIAL FUTURO</v>
          </cell>
        </row>
        <row r="465">
          <cell r="B465" t="str">
            <v>570.09</v>
          </cell>
          <cell r="C465" t="str">
            <v>ADIANTAMENTOS</v>
          </cell>
        </row>
        <row r="466">
          <cell r="B466" t="str">
            <v>570.10</v>
          </cell>
          <cell r="C466" t="str">
            <v>DEMAIS DIREITOS</v>
          </cell>
        </row>
        <row r="467">
          <cell r="B467" t="str">
            <v>590.10</v>
          </cell>
          <cell r="C467" t="str">
            <v>ATIVO PERMANENTE</v>
          </cell>
        </row>
        <row r="468">
          <cell r="B468" t="str">
            <v>600.05</v>
          </cell>
          <cell r="C468" t="str">
            <v>LIMITE DE CRÉDITO NÃO CANCELÁVEL INCONDICIONAL E UNILATERALMENTE PELA INSTITUIÇÃO</v>
          </cell>
        </row>
        <row r="469">
          <cell r="B469" t="str">
            <v>600.06</v>
          </cell>
          <cell r="C469" t="str">
            <v>LIMITES DE CRÉDITO - OUTROS</v>
          </cell>
        </row>
        <row r="470">
          <cell r="B470" t="str">
            <v>605.05</v>
          </cell>
          <cell r="C470" t="str">
            <v>CRÉDITO A LIBERAR EM ATÉ 360 DIAS</v>
          </cell>
        </row>
        <row r="471">
          <cell r="B471" t="str">
            <v>605.06</v>
          </cell>
          <cell r="C471" t="str">
            <v>CRÉDITOS A LIBERAR - OUTROS</v>
          </cell>
        </row>
        <row r="472">
          <cell r="B472" t="str">
            <v>610.01</v>
          </cell>
          <cell r="C472" t="str">
            <v>ADIANTAMENTOS EM MOEDA ESTRANGEIRA</v>
          </cell>
        </row>
        <row r="473">
          <cell r="B473" t="str">
            <v>610.02</v>
          </cell>
          <cell r="C473" t="str">
            <v>ADIANTAMENTOS SOBRE CONTRATOS DE CÂMBIO (ACC / ACE)</v>
          </cell>
        </row>
        <row r="474">
          <cell r="B474" t="str">
            <v>610.03</v>
          </cell>
          <cell r="C474" t="str">
            <v>OUTROS ADIANTAMENTOS CONCEDIDOS</v>
          </cell>
        </row>
        <row r="475">
          <cell r="B475" t="str">
            <v>620.06</v>
          </cell>
          <cell r="C475" t="str">
            <v xml:space="preserve">COOBRIGAÇÕES EM CESSÕES DE CRÉDITOS </v>
          </cell>
        </row>
        <row r="476">
          <cell r="B476" t="str">
            <v>620.07</v>
          </cell>
          <cell r="C476" t="str">
            <v>COOBRIGAÇÕES DEMAIS</v>
          </cell>
        </row>
        <row r="477">
          <cell r="B477" t="str">
            <v>620.09</v>
          </cell>
          <cell r="C477" t="str">
            <v>GARANTIAS PRESTADAS  AVAIS E FIANÇAS</v>
          </cell>
        </row>
        <row r="478">
          <cell r="B478" t="str">
            <v>630.01</v>
          </cell>
          <cell r="C478" t="str">
            <v>CRÉDITOS TRIBUTÁRIOS DE DIFERNÇA TEMPORÁRIA</v>
          </cell>
        </row>
        <row r="479">
          <cell r="B479" t="str">
            <v>630.02</v>
          </cell>
          <cell r="C479" t="str">
            <v>DEMAIS CRÉDITOS TRIBUTÁRIOS</v>
          </cell>
        </row>
        <row r="480">
          <cell r="B480" t="str">
            <v>640.01</v>
          </cell>
          <cell r="C480" t="str">
            <v>DIREITOS POR EMPRÉSTIMOS DE AÇÕES</v>
          </cell>
        </row>
        <row r="481">
          <cell r="B481" t="str">
            <v>640.02</v>
          </cell>
          <cell r="C481" t="str">
            <v>DIREITOS POR EMPRÉSTIMOS DE TÍTULOS</v>
          </cell>
        </row>
        <row r="482">
          <cell r="B482" t="str">
            <v>640.03</v>
          </cell>
          <cell r="C482" t="str">
            <v>DIREITOS POR EMPRÉSTIMOS DE OURO</v>
          </cell>
        </row>
        <row r="483">
          <cell r="B483" t="str">
            <v>650.01</v>
          </cell>
          <cell r="C483" t="str">
            <v>OPERAÇÕES A LIQUIDAR DE COMPRA DE MOEDAS ESTRANGEIRAS NO MERCADO À VISTA</v>
          </cell>
        </row>
        <row r="484">
          <cell r="B484" t="str">
            <v>650.02</v>
          </cell>
          <cell r="C484" t="str">
            <v>OPERAÇÕES A LIQUIDAR DE COMPRA DE OURO NO MERCADO À VISTA</v>
          </cell>
        </row>
        <row r="485">
          <cell r="B485" t="str">
            <v>650.03</v>
          </cell>
          <cell r="C485" t="str">
            <v>OPERAÇÕES A LIQUIDAR DE COMPRA DE TÍTULOS E VALORES MOBILIÁRIOS NO MERCADO À VISTA</v>
          </cell>
        </row>
        <row r="486">
          <cell r="B486" t="str">
            <v>660.01</v>
          </cell>
          <cell r="C486" t="str">
            <v>OPERAÇÕES A LIQUIDAR DE VENDA DE MOEDAS ESTRANGEIRAS NO MERCADO À VISTA</v>
          </cell>
        </row>
        <row r="487">
          <cell r="B487" t="str">
            <v>660.02</v>
          </cell>
          <cell r="C487" t="str">
            <v>OPERAÇÕES A LIQUIDAR DE VENDA DE OURO NO MERCADO À VISTA</v>
          </cell>
        </row>
        <row r="488">
          <cell r="B488" t="str">
            <v>660.03</v>
          </cell>
          <cell r="C488" t="str">
            <v>OPERAÇÕES A LIQUIDAR DE VENDA DE TÍTULOS E VALORES MOBILIÁRIOS NO MERCADO À VISTA</v>
          </cell>
        </row>
        <row r="489">
          <cell r="B489" t="str">
            <v>670.01</v>
          </cell>
          <cell r="C489" t="str">
            <v>CRÉDITOS TRIBUTÁRIOS EXCLUÍDOS NO NIVEL I DO PR A SEREM DEDUZIDOS DO PEPR</v>
          </cell>
        </row>
        <row r="490">
          <cell r="B490" t="str">
            <v>670.02</v>
          </cell>
          <cell r="C490" t="str">
            <v>EXCESSO DE CRÉDITO TRIBUTÁRIO EM RELAÇÃO AO PR - NÍVEL I A SER DEDUZIDO DO PEPR</v>
          </cell>
        </row>
        <row r="491">
          <cell r="B491" t="str">
            <v>670.04</v>
          </cell>
          <cell r="C491" t="str">
            <v>INSTRUMENTOS DE CAPTAÇÃO, EMITIDOS POR INSTITUIÇÕES FINANCEIRAS, DEDUZIDOS DO PR A SEREM DEDUZIDOS DO PEPR</v>
          </cell>
        </row>
        <row r="492">
          <cell r="B492" t="str">
            <v>670.05</v>
          </cell>
          <cell r="C492" t="str">
            <v>OPERAÇÕES DE CRÉDITO COM ÓRGÃOS E ENTIDADES DO SETOR PÚBLICO ORIGINÁRIAS DE CAPITAL DESTACADO</v>
          </cell>
        </row>
        <row r="493">
          <cell r="B493" t="str">
            <v>800.01</v>
          </cell>
          <cell r="C493" t="str">
            <v>EXPOSIÇÃO CAMBIAL CESTA DE MOEDAS</v>
          </cell>
        </row>
        <row r="494">
          <cell r="B494" t="str">
            <v>800.02</v>
          </cell>
          <cell r="C494" t="str">
            <v>EXPOSIÇÃO CAMBIAL DEMAIS MOEDAS</v>
          </cell>
        </row>
        <row r="495">
          <cell r="B495" t="str">
            <v>800.03</v>
          </cell>
          <cell r="C495" t="str">
            <v>EXPOSIÇÃO CAMBIAL COMPENSAÇÃO PAÍS/EXTERIOR</v>
          </cell>
        </row>
        <row r="496">
          <cell r="B496" t="str">
            <v>810.10</v>
          </cell>
          <cell r="C496" t="str">
            <v>VALOR EM RISCO PARA CENÁRIO NORMAL</v>
          </cell>
        </row>
        <row r="497">
          <cell r="B497" t="str">
            <v>810.20</v>
          </cell>
          <cell r="C497" t="str">
            <v>VALOR EM RISCO PARA CENÁRIO ESTRESSADO</v>
          </cell>
        </row>
        <row r="498">
          <cell r="B498" t="str">
            <v>820.01</v>
          </cell>
          <cell r="C498" t="str">
            <v>CUPOM DE MOEDA ESTRANGEIRO - EXPOSIÇÃO LÍQUIDA (EL)</v>
          </cell>
        </row>
        <row r="499">
          <cell r="B499" t="str">
            <v>820.02</v>
          </cell>
          <cell r="C499" t="str">
            <v>CUPOM DE MOEDA ESTRANGEIRO - DESCASAMENTO VERTICAL (DV)</v>
          </cell>
        </row>
        <row r="500">
          <cell r="B500" t="str">
            <v>820.03</v>
          </cell>
          <cell r="C500" t="str">
            <v>CUPOM DE MOEDA ESTRANGEIRA - DESCASAMENTO HORIZONTAL DENTRO DA ZONA DE VENCIMENTO (DHZ)</v>
          </cell>
        </row>
        <row r="501">
          <cell r="B501" t="str">
            <v>820.04</v>
          </cell>
          <cell r="C501" t="str">
            <v>CUPOM DE MOEDA ESTRANGEIRA - DESCASAMENTO HORIZONTAL ENTRE AS ZONAS DE VENCIMENTO (DHE)</v>
          </cell>
        </row>
        <row r="502">
          <cell r="B502" t="str">
            <v>830.01</v>
          </cell>
          <cell r="C502" t="str">
            <v>CUPOM DE ÍNDICES DE PREÇO - EXPOSIÇÃO LÍQUIDA (EL)</v>
          </cell>
        </row>
        <row r="503">
          <cell r="B503" t="str">
            <v>830.02</v>
          </cell>
          <cell r="C503" t="str">
            <v>CUPOM DE ÍNDICES DE PREÇO - DESCASAMENTO VERTICAL (DV)</v>
          </cell>
        </row>
        <row r="504">
          <cell r="B504" t="str">
            <v>830.03</v>
          </cell>
          <cell r="C504" t="str">
            <v>CUPOM DE ÍNDICES DE PREÇO - DESCASAMENTO HORIZONTAL DENTRO DA ZONA DE VENCIMENTO (DHZ)</v>
          </cell>
        </row>
        <row r="505">
          <cell r="B505" t="str">
            <v>830.04</v>
          </cell>
          <cell r="C505" t="str">
            <v>CUPOM DE ÍNDICES DE PREÇO - DESCASAMENTO HORIZONTAL ENTRE AS ZONAS DE VENCIMENTO (DHE)</v>
          </cell>
        </row>
        <row r="506">
          <cell r="B506" t="str">
            <v>840.01</v>
          </cell>
          <cell r="C506" t="str">
            <v>CUPOM DE TAXA DE JUROS - EXPOSIÇÃO LÍQUIDA (EL)</v>
          </cell>
        </row>
        <row r="507">
          <cell r="B507" t="str">
            <v>840.02</v>
          </cell>
          <cell r="C507" t="str">
            <v>CUPOM DE TAXA DE JUROS - DESCASAMENTO VERTICAL (DV)</v>
          </cell>
        </row>
        <row r="508">
          <cell r="B508" t="str">
            <v>840.03</v>
          </cell>
          <cell r="C508" t="str">
            <v>CUPOM DE TAXA DE JUROS - DESCASAMENTO HORIZONTAL DENTRO DA ZONA DE VENCIMENTO (DHZ)</v>
          </cell>
        </row>
        <row r="509">
          <cell r="B509" t="str">
            <v>840.04</v>
          </cell>
          <cell r="C509" t="str">
            <v>CUPOM DE TAXA DE JUROS - DESCASAMENTO HORIZONTAL ENTRE AS ZONAS DE VENCIMENTO (DHE)</v>
          </cell>
        </row>
        <row r="510">
          <cell r="B510" t="str">
            <v>850.01</v>
          </cell>
          <cell r="C510" t="str">
            <v>COMMODITIES - EXPOSIÇÃO LÍQUIDA (EL)</v>
          </cell>
        </row>
        <row r="511">
          <cell r="B511" t="str">
            <v>850.02</v>
          </cell>
          <cell r="C511" t="str">
            <v>COMMODITIES - EXPOSIÇÃO BRUTA (EB)</v>
          </cell>
        </row>
        <row r="512">
          <cell r="B512" t="str">
            <v>860.01</v>
          </cell>
          <cell r="C512" t="str">
            <v>AÇÕES - MÓDULO DA SOMA DAS EXPOSIÇÕES LÍQUIDAS NO PAÍS</v>
          </cell>
        </row>
        <row r="513">
          <cell r="B513" t="str">
            <v>860.04</v>
          </cell>
          <cell r="C513" t="str">
            <v>AÇÕES - MÓDULO DA SOMA DAS EXPOSIÇÕES LÍQUIDAS NO EXTERIOR</v>
          </cell>
        </row>
        <row r="514">
          <cell r="B514" t="str">
            <v>860.07</v>
          </cell>
          <cell r="C514" t="str">
            <v>AÇÕES - SOMA DO MÓDULO DAS EXPOSIÇÕES LÍQUIDAS EM AÇÕES NO PAÍS</v>
          </cell>
        </row>
        <row r="515">
          <cell r="B515" t="str">
            <v>860.08</v>
          </cell>
          <cell r="C515" t="str">
            <v>AÇÕES - SOMA DO MÓDULO DAS EXPOSIÇÕES LÍQUIDAS EM AÇÕES NO EXTERIOR</v>
          </cell>
        </row>
        <row r="516">
          <cell r="B516" t="str">
            <v>860.09</v>
          </cell>
          <cell r="C516" t="str">
            <v>AÇÕES - SOMA DO MÓDULO DAS EXPOSIÇÕES LÍQUIDAS EM ÍNDICES DE AÇÕES NO PAÍS</v>
          </cell>
        </row>
        <row r="517">
          <cell r="B517" t="str">
            <v>860.10</v>
          </cell>
          <cell r="C517" t="str">
            <v>AÇÕES - SOMA DO MÓDULO DAS EXPOSIÇÕES LÍQUIDAS EM ÍNDICES DE AÇÕES NO EXTERIOR</v>
          </cell>
        </row>
        <row r="518">
          <cell r="B518" t="str">
            <v>865.01</v>
          </cell>
          <cell r="C518" t="str">
            <v>EFEITO DIVERSIFICAÇÃO - RISCO DE MERCADO - MODELO INTERNO</v>
          </cell>
        </row>
        <row r="519">
          <cell r="B519" t="str">
            <v>865.10</v>
          </cell>
          <cell r="C519" t="str">
            <v>VALOR TOTAL DA PARCELA RWACAM ANTES DO EFEITO DIVERSIFICAÇÃO</v>
          </cell>
        </row>
        <row r="520">
          <cell r="B520" t="str">
            <v>865.20</v>
          </cell>
          <cell r="C520" t="str">
            <v>VALOR TOTAL DA PARCELA RWAJUR ANTES DO EFEITO DIVERSIFICAÇÃO</v>
          </cell>
        </row>
        <row r="521">
          <cell r="B521" t="str">
            <v>865.20.01</v>
          </cell>
          <cell r="C521" t="str">
            <v>EFEITO DIVERSIFICAÇÃO RWAJUR</v>
          </cell>
        </row>
        <row r="522">
          <cell r="B522" t="str">
            <v>865.20.10</v>
          </cell>
          <cell r="C522" t="str">
            <v>VALOR TOTAL DA PARCELA RWAJUR1 ANTES DO EFEITO DIVERSIFICAÇÃO</v>
          </cell>
        </row>
        <row r="523">
          <cell r="B523" t="str">
            <v>865.20.20</v>
          </cell>
          <cell r="C523" t="str">
            <v xml:space="preserve"> VALOR TOTAL DA PARCELA RWAJUR2 ANTES DO EFEITO DIVERSIFICAÇÃO</v>
          </cell>
        </row>
        <row r="524">
          <cell r="B524" t="str">
            <v>865.20.30</v>
          </cell>
          <cell r="C524" t="str">
            <v>VALOR TOTAL DA PARCELA RWAJUR3 ANTES DO EFEITO DIVERSIFICAÇÃO</v>
          </cell>
        </row>
        <row r="525">
          <cell r="B525" t="str">
            <v>865.20.40</v>
          </cell>
          <cell r="C525" t="str">
            <v>VALOR TOTAL DA PARCELA RWAJUR4 ANTES DO EFEITO DIVERSIFICAÇÃO</v>
          </cell>
        </row>
        <row r="526">
          <cell r="B526" t="str">
            <v>865.30</v>
          </cell>
          <cell r="C526" t="str">
            <v>VALOR TOTAL DA PARCELA RWAACS ANTES DO EFEITO DIVERSIFICAÇÃO</v>
          </cell>
        </row>
        <row r="527">
          <cell r="B527" t="str">
            <v>865.40</v>
          </cell>
          <cell r="C527" t="str">
            <v>VALOR TOTAL DA PARCELA RWACOM ANTES DO EFEITO DIVERSIFICAÇÃO</v>
          </cell>
        </row>
        <row r="528">
          <cell r="B528" t="str">
            <v>871.10.00</v>
          </cell>
          <cell r="C528" t="str">
            <v>INDICADOR DE EXPOSIÇÃO EM T-3</v>
          </cell>
        </row>
        <row r="529">
          <cell r="B529" t="str">
            <v>871.20.00</v>
          </cell>
          <cell r="C529" t="str">
            <v>INDICADOR DE EXPOSIÇÃO EM T-2</v>
          </cell>
        </row>
        <row r="530">
          <cell r="B530" t="str">
            <v>871.30.00</v>
          </cell>
          <cell r="C530" t="str">
            <v>INDICADOR DE EXPOSIÇÃO EM T-1</v>
          </cell>
        </row>
        <row r="531">
          <cell r="B531" t="str">
            <v>872.10.02</v>
          </cell>
          <cell r="C531" t="str">
            <v>INDICADOR ALTERNATIVO DE EXPOSIÇÃO EM T-3 - IAE  VAREJO</v>
          </cell>
        </row>
        <row r="532">
          <cell r="B532" t="str">
            <v>872.10.03</v>
          </cell>
          <cell r="C532" t="str">
            <v>INDICADOR ALTERNATIVO DE EXPOSIÇÃO EM T-3 - IAE  COMERCIAL</v>
          </cell>
        </row>
        <row r="533">
          <cell r="B533" t="str">
            <v>872.10.05</v>
          </cell>
          <cell r="C533" t="str">
            <v>INDICADOR DE EXPOSIÇÃO EM T-3 - IE  VAREJO/COMERCIAL</v>
          </cell>
        </row>
        <row r="534">
          <cell r="B534" t="str">
            <v>872.10.07</v>
          </cell>
          <cell r="C534" t="str">
            <v>INDICADOR DE EXPOSIÇÃO EM T-3 - IE  FINANÇAS CORPORATIVAS</v>
          </cell>
        </row>
        <row r="535">
          <cell r="B535" t="str">
            <v>872.10.08</v>
          </cell>
          <cell r="C535" t="str">
            <v>INDICADOR DE EXPOSIÇÃO EM T-3 - IE  NEGOCIAÇÃO E VENDAS</v>
          </cell>
        </row>
        <row r="536">
          <cell r="B536" t="str">
            <v>872.10.09</v>
          </cell>
          <cell r="C536" t="str">
            <v>INDICADOR DE EXPOSIÇÃO EM T-3 - IE  PAGAMENTOS E LIQUIDAÇÃO</v>
          </cell>
        </row>
        <row r="537">
          <cell r="B537" t="str">
            <v>872.10.10</v>
          </cell>
          <cell r="C537" t="str">
            <v>INDICADOR DE EXPOSIÇÃO EM T-3 - IE  SERVIÇOS DE AGENTE FINANCEIRO</v>
          </cell>
        </row>
        <row r="538">
          <cell r="B538" t="str">
            <v>872.10.11</v>
          </cell>
          <cell r="C538" t="str">
            <v>INDICADOR DE EXPOSIÇÃO EM T-3 - IE  ADMINISTRAÇÃO DE ATIVOS</v>
          </cell>
        </row>
        <row r="539">
          <cell r="B539" t="str">
            <v>872.10.12</v>
          </cell>
          <cell r="C539" t="str">
            <v>INDICADOR DE EXPOSIÇÃO EM T-3 - IE  CORRETAGEM DE VAREJO</v>
          </cell>
        </row>
        <row r="540">
          <cell r="B540" t="str">
            <v>872.10.21</v>
          </cell>
          <cell r="C540" t="str">
            <v>OUTRAS RECEITAS NÃO INCLUÍDAS EM T-3</v>
          </cell>
        </row>
        <row r="541">
          <cell r="B541" t="str">
            <v>872.10.22</v>
          </cell>
          <cell r="C541" t="str">
            <v>OUTRAS DESPESAS NÃO INCLUÍDAS EM T-3</v>
          </cell>
        </row>
        <row r="542">
          <cell r="B542" t="str">
            <v>872.20.02</v>
          </cell>
          <cell r="C542" t="str">
            <v>INDICADOR ALTERNATIVO DE EXPOSIÇÃO EM T-2 - IAE  VAREJO</v>
          </cell>
        </row>
        <row r="543">
          <cell r="B543" t="str">
            <v>872.20.03</v>
          </cell>
          <cell r="C543" t="str">
            <v>INDICADOR ALTERNATIVO DE EXPOSIÇÃO EM T-2 - IAE  COMERCIAL</v>
          </cell>
        </row>
        <row r="544">
          <cell r="B544" t="str">
            <v>872.20.05</v>
          </cell>
          <cell r="C544" t="str">
            <v>INDICADOR DE EXPOSIÇÃO EM T-2 - IE  VAREJO/COMERCIAL</v>
          </cell>
        </row>
        <row r="545">
          <cell r="B545" t="str">
            <v>872.20.07</v>
          </cell>
          <cell r="C545" t="str">
            <v>INDICADOR DE EXPOSIÇÃO EM T-2 - IE  FINANÇAS CORPORATIVAS</v>
          </cell>
        </row>
        <row r="546">
          <cell r="B546" t="str">
            <v>872.20.08</v>
          </cell>
          <cell r="C546" t="str">
            <v>INDICADOR DE EXPOSIÇÃO EM T-2 - IE  NEGOCIAÇÃO E VENDAS</v>
          </cell>
        </row>
        <row r="547">
          <cell r="B547" t="str">
            <v>872.20.09</v>
          </cell>
          <cell r="C547" t="str">
            <v>INDICADOR DE EXPOSIÇÃO EM T-2 - IE  PAGAMENTOS E LIQUIDAÇÃO</v>
          </cell>
        </row>
        <row r="548">
          <cell r="B548" t="str">
            <v>872.20.10</v>
          </cell>
          <cell r="C548" t="str">
            <v>INDICADOR DE EXPOSIÇÃO EM T-2 - IE  SERVIÇOS DE AGENTE FINANCEIRO</v>
          </cell>
        </row>
        <row r="549">
          <cell r="B549" t="str">
            <v>872.20.11</v>
          </cell>
          <cell r="C549" t="str">
            <v>INDICADOR DE EXPOSIÇÃO EM T-2 - IE  ADMINISTRAÇÃO DE ATIVOS</v>
          </cell>
        </row>
        <row r="550">
          <cell r="B550" t="str">
            <v>872.20.12</v>
          </cell>
          <cell r="C550" t="str">
            <v>INDICADOR DE EXPOSIÇÃO EM T-2 - IE  CORRETAGEM DE VAREJO</v>
          </cell>
        </row>
        <row r="551">
          <cell r="B551" t="str">
            <v>872.20.21</v>
          </cell>
          <cell r="C551" t="str">
            <v>OUTRAS RECEITAS NÃO INCLUÍDAS EM T-2</v>
          </cell>
        </row>
        <row r="552">
          <cell r="B552" t="str">
            <v>872.20.22</v>
          </cell>
          <cell r="C552" t="str">
            <v>OUTRAS DESPESAS NÃO INCLUÍDAS EM T-2</v>
          </cell>
        </row>
        <row r="553">
          <cell r="B553" t="str">
            <v>872.30.02</v>
          </cell>
          <cell r="C553" t="str">
            <v>INDICADOR ALTERNATIVO DE EXPOSIÇÃO EM T-1 - IAE  VAREJO</v>
          </cell>
        </row>
        <row r="554">
          <cell r="B554" t="str">
            <v>872.30.03</v>
          </cell>
          <cell r="C554" t="str">
            <v>INDICADOR ALTERNATIVO DE EXPOSIÇÃO EM T-1 - IAE  COMERCIAL</v>
          </cell>
        </row>
        <row r="555">
          <cell r="B555" t="str">
            <v>872.30.05</v>
          </cell>
          <cell r="C555" t="str">
            <v>INDICADOR DE EXPOSIÇÃO EM T-1 - IE  VAREJO/COMERCIAL</v>
          </cell>
        </row>
        <row r="556">
          <cell r="B556" t="str">
            <v>872.30.07</v>
          </cell>
          <cell r="C556" t="str">
            <v>INDICADOR DE EXPOSIÇÃO EM T-1 - IE  FINANÇAS CORPORATIVAS</v>
          </cell>
        </row>
        <row r="557">
          <cell r="B557" t="str">
            <v>872.30.08</v>
          </cell>
          <cell r="C557" t="str">
            <v>INDICADOR DE EXPOSIÇÃO EM T-1 - IE  NEGOCIAÇÃO E VENDAS</v>
          </cell>
        </row>
        <row r="558">
          <cell r="B558" t="str">
            <v>872.30.09</v>
          </cell>
          <cell r="C558" t="str">
            <v>INDICADOR DE EXPOSIÇÃO EM T-1 - IE  PAGAMENTOS E LIQUIDAÇÃO</v>
          </cell>
        </row>
        <row r="559">
          <cell r="B559" t="str">
            <v>872.30.10</v>
          </cell>
          <cell r="C559" t="str">
            <v>INDICADOR DE EXPOSIÇÃO EM T-1 - IE  SERVIÇOS DE AGENTE FINANCEIRO</v>
          </cell>
        </row>
        <row r="560">
          <cell r="B560" t="str">
            <v>872.30.11</v>
          </cell>
          <cell r="C560" t="str">
            <v>INDICADOR DE EXPOSIÇÃO EM T-1 - IE  ADMINISTRAÇÃO DE ATIVOS</v>
          </cell>
        </row>
        <row r="561">
          <cell r="B561" t="str">
            <v>872.30.12</v>
          </cell>
          <cell r="C561" t="str">
            <v>INDICADOR DE EXPOSIÇÃO EM T-1 - IE  CORRETAGEM DE VAREJO</v>
          </cell>
        </row>
        <row r="562">
          <cell r="B562" t="str">
            <v>872.30.21</v>
          </cell>
          <cell r="C562" t="str">
            <v>OUTRAS RECEITAS NÃO INCLUÍDAS EM T-1</v>
          </cell>
        </row>
        <row r="563">
          <cell r="B563" t="str">
            <v>872.30.22</v>
          </cell>
          <cell r="C563" t="str">
            <v>OUTRAS DESPESAS NÃO INCLUÍDAS EM T-1</v>
          </cell>
        </row>
        <row r="564">
          <cell r="B564" t="str">
            <v>873.10.01</v>
          </cell>
          <cell r="C564" t="str">
            <v>INDICADOR ALTERNATIVO DE EXPOSIÇÃO EM T-3 - IAE  VAREJO/COMERCIAL</v>
          </cell>
        </row>
        <row r="565">
          <cell r="B565" t="str">
            <v>873.10.05</v>
          </cell>
          <cell r="C565" t="str">
            <v>INDICADOR DE EXPOSIÇÃO EM T-3 - IE  VAREJO/COMERCIAL</v>
          </cell>
        </row>
        <row r="566">
          <cell r="B566" t="str">
            <v>873.10.13</v>
          </cell>
          <cell r="C566" t="str">
            <v>INDICADOR DE EXPOSIÇÃO EM T-3 - IE  DEMAIS</v>
          </cell>
        </row>
        <row r="567">
          <cell r="B567" t="str">
            <v>873.10.21</v>
          </cell>
          <cell r="C567" t="str">
            <v>OUTRAS RECEITAS NÃO INCLUÍDAS EM T-3</v>
          </cell>
        </row>
        <row r="568">
          <cell r="B568" t="str">
            <v>873.10.22</v>
          </cell>
          <cell r="C568" t="str">
            <v>OUTRAS DESPESAS NÃO INCLUÍDAS EM T-3</v>
          </cell>
        </row>
        <row r="569">
          <cell r="B569" t="str">
            <v>873.20.01</v>
          </cell>
          <cell r="C569" t="str">
            <v>INDICADOR ALTERNATIVO DE EXPOSIÇÃO EM T-2 - IAE  VAREJO/COMERCIAL</v>
          </cell>
        </row>
        <row r="570">
          <cell r="B570" t="str">
            <v>873.20.05</v>
          </cell>
          <cell r="C570" t="str">
            <v>INDICADOR DE EXPOSIÇÃO EM T-2 - IE  VAREJO/COMERCIAL</v>
          </cell>
        </row>
        <row r="571">
          <cell r="B571" t="str">
            <v>873.20.13</v>
          </cell>
          <cell r="C571" t="str">
            <v>INDICADOR DE EXPOSIÇÃO EM T-2 - IE  DEMAIS</v>
          </cell>
        </row>
        <row r="572">
          <cell r="B572" t="str">
            <v>873.20.21</v>
          </cell>
          <cell r="C572" t="str">
            <v>OUTRAS RECEITAS NÃO INCLUÍDAS EM T-2</v>
          </cell>
        </row>
        <row r="573">
          <cell r="B573" t="str">
            <v>873.20.22</v>
          </cell>
          <cell r="C573" t="str">
            <v>OUTRAS DESPESAS NÃO INCLUÍDAS EM T-2</v>
          </cell>
        </row>
        <row r="574">
          <cell r="B574" t="str">
            <v>873.30.01</v>
          </cell>
          <cell r="C574" t="str">
            <v>INDICADOR ALTERNATIVO DE EXPOSIÇÃO EM T-1 - IAE  VAREJO/COMERCIAL</v>
          </cell>
        </row>
        <row r="575">
          <cell r="B575" t="str">
            <v>873.30.05</v>
          </cell>
          <cell r="C575" t="str">
            <v>INDICADOR DE EXPOSIÇÃO EM T-1 - IE  VAREJO/COMERCIAL</v>
          </cell>
        </row>
        <row r="576">
          <cell r="B576" t="str">
            <v>873.30.13</v>
          </cell>
          <cell r="C576" t="str">
            <v>INDICADOR DE EXPOSIÇÃO EM T-1 - IE  DEMAIS</v>
          </cell>
        </row>
        <row r="577">
          <cell r="B577" t="str">
            <v>873.30.21</v>
          </cell>
          <cell r="C577" t="str">
            <v>OUTRAS RECEITAS NÃO INCLUÍDAS EM T-1</v>
          </cell>
        </row>
        <row r="578">
          <cell r="B578" t="str">
            <v>873.30.22</v>
          </cell>
          <cell r="C578" t="str">
            <v>OUTRAS DESPESAS NÃO INCLUÍDAS EM T-1</v>
          </cell>
        </row>
        <row r="579">
          <cell r="B579" t="str">
            <v>890.01.00</v>
          </cell>
          <cell r="C579" t="str">
            <v>(-) EFEITO DIVERSIFICAÇÃO</v>
          </cell>
        </row>
        <row r="580">
          <cell r="B580" t="str">
            <v>890.10.01</v>
          </cell>
          <cell r="C580" t="str">
            <v>CAPITAL ALOCÁVEL  EXPOSIÇÃO AO FATOR DE RISCO DE MERCADO PRÉ</v>
          </cell>
        </row>
        <row r="581">
          <cell r="B581" t="str">
            <v>890.20.01</v>
          </cell>
          <cell r="C581" t="str">
            <v>CAPITAL ALOCÁVEL  EXPOSIÇÃO AO FATOR DE RISCO DE MERCADO CUPOM DE MOEDA  DÓLAR DOS EUA</v>
          </cell>
        </row>
        <row r="582">
          <cell r="B582" t="str">
            <v>890.20.02</v>
          </cell>
          <cell r="C582" t="str">
            <v>CAPITAL ALOCÁVEL  EXPOSIÇÃO AO FATOR DE RISCO DE MERCADO CUPOM DE MOEDA - EURO</v>
          </cell>
        </row>
        <row r="583">
          <cell r="B583" t="str">
            <v>890.20.03</v>
          </cell>
          <cell r="C583" t="str">
            <v>CAPITAL ALOCÁVEL  EXPOSIÇÃO AO FATOR DE RISCO DE MERCADO CUPOM DE MOEDA  FRANCO SUÍÇO</v>
          </cell>
        </row>
        <row r="584">
          <cell r="B584" t="str">
            <v>890.20.04</v>
          </cell>
          <cell r="C584" t="str">
            <v>CAPITAL ALOCÁVEL  EXPOSIÇÃO AO FATOR DE RISCO DE MERCADO CUPOM DE MOEDA  IENE</v>
          </cell>
        </row>
        <row r="585">
          <cell r="B585" t="str">
            <v>890.20.05</v>
          </cell>
          <cell r="C585" t="str">
            <v>CAPITAL ALOCÁVEL  EXPOSIÇÃO AO FATOR DE RISCO DE MERCADO CUPOM DE MOEDA  LIBRA ESTERLINA</v>
          </cell>
        </row>
        <row r="586">
          <cell r="B586" t="str">
            <v>890.20.06</v>
          </cell>
          <cell r="C586" t="str">
            <v>CAPITAL ALOCÁVEL  EXPOSIÇÃO AO FATOR DE RISCO DE MERCADO CUPOM DE MOEDA  DÓLAR CANADENSE</v>
          </cell>
        </row>
        <row r="587">
          <cell r="B587" t="str">
            <v>890.30.01</v>
          </cell>
          <cell r="C587" t="str">
            <v>CAPITAL ALOCÁVEL  EXPOSIÇÃO AO FATOR DE RISCO DE MERCADO CUPOM DE TAXA DE JUROS - TR</v>
          </cell>
        </row>
        <row r="588">
          <cell r="B588" t="str">
            <v>890.30.02</v>
          </cell>
          <cell r="C588" t="str">
            <v>CAPITAL ALOCÁVEL  EXPOSIÇÃO AO FATOR DE RISCO DE MERCADO CUPOM DE TAXA DE JUROS - TJLP</v>
          </cell>
        </row>
        <row r="589">
          <cell r="B589" t="str">
            <v>890.30.03</v>
          </cell>
          <cell r="C589" t="str">
            <v>CAPITAL ALOCÁVEL  EXPOSIÇÃO AO FATOR DE RISCO DE MERCADO CUPOM DE TAXA DE JUROS - TBF</v>
          </cell>
        </row>
        <row r="590">
          <cell r="B590" t="str">
            <v>890.40.01</v>
          </cell>
          <cell r="C590" t="str">
            <v>CAPITAL ALOCÁVEL  EXPOSIÇÃO AO FATOR DE RISCO DE MERCADO CUPOM DE ÍNDICE DE PREÇOS - IPCA</v>
          </cell>
        </row>
        <row r="591">
          <cell r="B591" t="str">
            <v>890.40.02</v>
          </cell>
          <cell r="C591" t="str">
            <v>CAPITAL ALOCÁVEL  EXPOSIÇÃO AO FATOR DE RISCO DE MERCADO CUPOM DE ÍNDICE DE PREÇOS  IGP-M</v>
          </cell>
        </row>
        <row r="592">
          <cell r="B592" t="str">
            <v>890.40.03</v>
          </cell>
          <cell r="C592" t="str">
            <v>CAPITAL ALOCÁVEL  EXPOSIÇÃO AO FATOR DE RISCO DE MERCADO CUPOM DE ÍNDICE DE PREÇOS - IPC-FIPE</v>
          </cell>
        </row>
        <row r="593">
          <cell r="B593" t="str">
            <v>890.40.04</v>
          </cell>
          <cell r="C593" t="str">
            <v>CAPITAL ALOCÁVEL  EXPOSIÇÃO AO FATOR DE RISCO DE MERCADO CUPOM DE ÍNDICE DE PREÇOS  TLP</v>
          </cell>
        </row>
        <row r="594">
          <cell r="B594" t="str">
            <v>890.50.01</v>
          </cell>
          <cell r="C594" t="str">
            <v>CAPITAL ALOCÁVEL  EXPOSIÇÃO AO FATOR DE RISCO DE MERCADO SELIC  SELIC</v>
          </cell>
        </row>
        <row r="595">
          <cell r="B595" t="str">
            <v>890.50.02</v>
          </cell>
          <cell r="C595" t="str">
            <v>CAPITAL ALOCÁVEL  EXPOSIÇÃO AO FATOR DE RISCO DE MERCADO CDI  CDI</v>
          </cell>
        </row>
        <row r="596">
          <cell r="B596" t="str">
            <v>890.80.01</v>
          </cell>
          <cell r="C596" t="str">
            <v>CAPITAL ALOCÁVEL  EXPOSIÇÃO AO FATOR DE RISCO DE MERCADO FUNDOS</v>
          </cell>
        </row>
        <row r="597">
          <cell r="B597" t="str">
            <v>890.99.01</v>
          </cell>
          <cell r="C597" t="str">
            <v>CAPITAL ALOCÁVEL  EXPOSIÇÃO AGREGADA - FATORES DE RISCO COM EXPOSIÇÃO INFERIOR A 5%</v>
          </cell>
        </row>
        <row r="598">
          <cell r="B598" t="str">
            <v>891.10</v>
          </cell>
          <cell r="C598" t="str">
            <v>DELTA EVE APURADO PELA ABORDAGEM PADRONIZADA</v>
          </cell>
        </row>
        <row r="599">
          <cell r="B599" t="str">
            <v>891.10.10</v>
          </cell>
          <cell r="C599" t="str">
            <v>DELTA EVE APURADO PARA CENÁRIO PARALELO DE ALTA NAS TAXAS DE JUROS</v>
          </cell>
        </row>
        <row r="600">
          <cell r="B600" t="str">
            <v>891.10.10.01</v>
          </cell>
          <cell r="C600" t="str">
            <v>DETALHAMENTO DO DELTA EVE APURADO PARA CENÁRIO PARALELO DE ALTA NAS TAXAS DE JUROS</v>
          </cell>
        </row>
        <row r="601">
          <cell r="B601" t="str">
            <v>891.10.20</v>
          </cell>
          <cell r="C601" t="str">
            <v>DELTA EVE APURADO PARA CENÁRIO PARALELO DE BAIXA NAS TAXAS DE JUROS</v>
          </cell>
        </row>
        <row r="602">
          <cell r="B602" t="str">
            <v>891.10.20.01</v>
          </cell>
          <cell r="C602" t="str">
            <v>DETALHAMENTO DO DELTA EVE APURADO PARA CENÁRIO PARALELO DE BAIXA NAS TAXAS DE JUROS</v>
          </cell>
        </row>
        <row r="603">
          <cell r="B603" t="str">
            <v>891.10.30</v>
          </cell>
          <cell r="C603" t="str">
            <v>DELTA EVE APURADO PARA CENÁRIO DE ALTA NAS TAXAS DE JUROS DE CURTO PRAZO</v>
          </cell>
        </row>
        <row r="604">
          <cell r="B604" t="str">
            <v>891.10.40</v>
          </cell>
          <cell r="C604" t="str">
            <v>DELTA EVE APURADO PARA CENÁRIO DE BAIXA NAS TAXAS DE JUROS DE CURTO PRAZO</v>
          </cell>
        </row>
        <row r="605">
          <cell r="B605" t="str">
            <v>891.10.50</v>
          </cell>
          <cell r="C605" t="str">
            <v>DELTA EVE APURADO PARA CENÁRIO STEEPENER</v>
          </cell>
        </row>
        <row r="606">
          <cell r="B606" t="str">
            <v>891.10.60</v>
          </cell>
          <cell r="C606" t="str">
            <v>DELTA EVE APURADO PARA CENÁRIO FLATTENER</v>
          </cell>
        </row>
        <row r="607">
          <cell r="B607" t="str">
            <v>891.10.90</v>
          </cell>
          <cell r="C607" t="str">
            <v>DETALHAMENTO DO DELTA EVE APURADO PARA CENÁRIO QUE GERA MAIOR DELTA EVE</v>
          </cell>
        </row>
        <row r="608">
          <cell r="B608" t="str">
            <v>891.20</v>
          </cell>
          <cell r="C608" t="str">
            <v>DELTA NII APURADO PELA ABORDAGEM PADRONIZADA</v>
          </cell>
        </row>
        <row r="609">
          <cell r="B609" t="str">
            <v>891.20.10</v>
          </cell>
          <cell r="C609" t="str">
            <v>DELTA NII APURADO PARA CENÁRIO PARALELO DE ALTA NAS TAXAS DE JUROS</v>
          </cell>
        </row>
        <row r="610">
          <cell r="B610" t="str">
            <v>891.20.10.01</v>
          </cell>
          <cell r="C610" t="str">
            <v>DETALHAMENTO DO DELTA NII APURADO PARA CENÁRIO PARALELO DE ALTA NAS TAXAS DE JUROS</v>
          </cell>
        </row>
        <row r="611">
          <cell r="B611" t="str">
            <v>891.20.20</v>
          </cell>
          <cell r="C611" t="str">
            <v>DELTA NII APURADO PARA CENÁRIO PARALELO DE BAIXA NAS TAXAS DE JUROS</v>
          </cell>
        </row>
        <row r="612">
          <cell r="B612" t="str">
            <v>891.20.20.01</v>
          </cell>
          <cell r="C612" t="str">
            <v>DETALHAMENTO DO DELTA NII APURADO PARA CENÁRIO PARALELO DE BAIXA NAS TAXAS DE JUROS</v>
          </cell>
        </row>
        <row r="613">
          <cell r="B613" t="str">
            <v>891.30</v>
          </cell>
          <cell r="C613" t="str">
            <v>DELTA EVE APURADO POR MEIO DE METODOLOGIAS INTERNAS</v>
          </cell>
        </row>
        <row r="614">
          <cell r="B614" t="str">
            <v>891.40</v>
          </cell>
          <cell r="C614" t="str">
            <v>DELTA NII APURADO POR MEIO DE METODOLOGIAS INTERNAS</v>
          </cell>
        </row>
        <row r="615">
          <cell r="B615" t="str">
            <v>910.01</v>
          </cell>
          <cell r="C615" t="str">
            <v>AUXILIAR 1 PARA O PR REQUERIDO</v>
          </cell>
        </row>
        <row r="616">
          <cell r="B616" t="str">
            <v>910.02</v>
          </cell>
          <cell r="C616" t="str">
            <v>AUXILIAR 2 PARA O PR REQUERIDO</v>
          </cell>
        </row>
        <row r="617">
          <cell r="B617" t="str">
            <v>920.01</v>
          </cell>
          <cell r="C617" t="str">
            <v>AUXILIAR 1 PARA O PR NÍVEL I REQUERIDO</v>
          </cell>
        </row>
        <row r="618">
          <cell r="B618" t="str">
            <v>920.02</v>
          </cell>
          <cell r="C618" t="str">
            <v>AUXILIAR 2 PARA O PR NÍVEL I REQUERIDO</v>
          </cell>
        </row>
        <row r="619">
          <cell r="B619" t="str">
            <v>943.01</v>
          </cell>
          <cell r="C619" t="str">
            <v>RWA PÚBLICO NÃO BANCÁRIO</v>
          </cell>
        </row>
        <row r="620">
          <cell r="B620" t="str">
            <v>943.02</v>
          </cell>
          <cell r="C620" t="str">
            <v>RWA BANCÁRIO</v>
          </cell>
        </row>
        <row r="621">
          <cell r="B621" t="str">
            <v>950.01</v>
          </cell>
          <cell r="C621" t="str">
            <v>AUXILIAR 1 PARA MARGEM DE PR REQUERIDO</v>
          </cell>
        </row>
        <row r="622">
          <cell r="B622" t="str">
            <v>950.02</v>
          </cell>
          <cell r="C622" t="str">
            <v>AUXILIAR 2 PARA MARGEM DE PR REQUERIDO</v>
          </cell>
        </row>
        <row r="623">
          <cell r="B623" t="str">
            <v>950.03</v>
          </cell>
          <cell r="C623" t="str">
            <v>AUXILIAR 3 PARA MARGEM DE PR REQUERIDO</v>
          </cell>
        </row>
        <row r="624">
          <cell r="B624" t="str">
            <v>951.01</v>
          </cell>
          <cell r="C624" t="str">
            <v>AUXILIAR 1 PARA MARGEM DE PR NÍVEL I REQUERIDO</v>
          </cell>
        </row>
        <row r="625">
          <cell r="B625" t="str">
            <v>951.02</v>
          </cell>
          <cell r="C625" t="str">
            <v>AUXILIAR 2 PARA MARGEM DE PR NÍVEL I REQUERIDO</v>
          </cell>
        </row>
        <row r="626">
          <cell r="B626" t="str">
            <v>111.91.03</v>
          </cell>
          <cell r="C626" t="str">
            <v>PERDAS OU PREJUÍZOS ACUMULADOS</v>
          </cell>
        </row>
        <row r="627">
          <cell r="B627" t="str">
            <v>120.92.06</v>
          </cell>
          <cell r="C627" t="str">
            <v>INSTRUMENTOS DE CAPTAÇÃO PARA CUMPRIR REQUERIMENTO MÍNIMO DE INSTITUIÇÕES SISTEMICAMENTE IMPORTANTES</v>
          </cell>
        </row>
        <row r="628">
          <cell r="B628" t="str">
            <v>145.03.06</v>
          </cell>
          <cell r="C628" t="str">
            <v>RISCO DE CRÉDITO DA CONTRAPARTE – COMPRA COM COMPROMISSO DE REVENDA – CONTA
AUXILIAR</v>
          </cell>
        </row>
        <row r="629">
          <cell r="B629" t="str">
            <v>530.30</v>
          </cell>
          <cell r="C629" t="str">
            <v>OPERAÇÕES COM INSTRUMENTOS FINANCEIROS DERIVATIVOS POR MEIO DA ABORDAGEM SA-CCR</v>
          </cell>
        </row>
        <row r="630">
          <cell r="B630" t="str">
            <v>530.30.01</v>
          </cell>
          <cell r="C630" t="str">
            <v>VALOR DE REPOSIÇÃO CALCULADO DE ACORDO COM A ABORDAGEM SA-CCR</v>
          </cell>
        </row>
        <row r="631">
          <cell r="B631" t="str">
            <v>530.30.02</v>
          </cell>
          <cell r="C631" t="str">
            <v>GANHO POTENCIAL FUTURO CALCULADO DE ACORDO COM A ABORDAGEM SA-CCR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blElementos" displayName="tblElementos" ref="B1:K57" tableType="xml" totalsRowShown="0" headerRowDxfId="157" dataDxfId="156">
  <autoFilter ref="B1:K57" xr:uid="{00000000-0009-0000-0100-000008000000}"/>
  <tableColumns count="10">
    <tableColumn id="1" xr3:uid="{00000000-0010-0000-0400-000001000000}" uniqueName="codigoElemento" name="codigoElemento" dataDxfId="155">
      <xmlColumnPr mapId="12" xpath="/documento/elementos/elemento/@codigoElemento" xmlDataType="string"/>
    </tableColumn>
    <tableColumn id="2" xr3:uid="{00000000-0010-0000-0400-000002000000}" uniqueName="nomeElemento" name="nomeElemento" dataDxfId="154">
      <xmlColumnPr mapId="12" xpath="/documento/elementos/elemento/@nomeElemento" xmlDataType="string"/>
    </tableColumn>
    <tableColumn id="14" xr3:uid="{B622C5EE-FD9F-4DB0-B574-8C87844EAFAF}" uniqueName="formatoExibicao" name="formatoExibicao" dataDxfId="153">
      <xmlColumnPr mapId="12" xpath="/documento/elementos/elemento/@formatoExibicao" xmlDataType="string"/>
    </tableColumn>
    <tableColumn id="13" xr3:uid="{F9470D83-F69F-4762-B6F0-51B8CDFC3DF2}" uniqueName="rotulo" name="rotulo" dataDxfId="152">
      <xmlColumnPr mapId="12" xpath="/documento/elementos/elemento/@rotulo" xmlDataType="string"/>
    </tableColumn>
    <tableColumn id="3" xr3:uid="{00000000-0010-0000-0400-000003000000}" uniqueName="0" name="Colunas1" dataDxfId="151"/>
    <tableColumn id="4" xr3:uid="{00000000-0010-0000-0400-000004000000}" uniqueName="0" name="Formato" dataDxfId="150"/>
    <tableColumn id="5" xr3:uid="{00000000-0010-0000-0400-000005000000}" uniqueName="0" name="ELIMxxx" dataDxfId="149"/>
    <tableColumn id="8" xr3:uid="{00000000-0010-0000-0400-000008000000}" uniqueName="0" name="Colunas2" dataDxfId="148"/>
    <tableColumn id="9" xr3:uid="{00000000-0010-0000-0400-000009000000}" uniqueName="0" name="Sinal" dataDxfId="147"/>
    <tableColumn id="11" xr3:uid="{00000000-0010-0000-0400-00000B000000}" uniqueName="0" name="Fórmula de validação4" dataDxfId="146"/>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1000000}" name="tblTipoParticipantes" displayName="tblTipoParticipantes" ref="B1:C7" tableType="xml" totalsRowShown="0" headerRowDxfId="57">
  <autoFilter ref="B1:C7" xr:uid="{00000000-0009-0000-0100-00000F000000}"/>
  <sortState xmlns:xlrd2="http://schemas.microsoft.com/office/spreadsheetml/2017/richdata2" ref="B2:C7">
    <sortCondition ref="B1"/>
  </sortState>
  <tableColumns count="2">
    <tableColumn id="1" xr3:uid="{00000000-0010-0000-1100-000001000000}" uniqueName="codigoTipoParticipante" name="codigoTipoParticipante">
      <xmlColumnPr mapId="12" xpath="/documento/tipoParticipantes/tipoParticipante/@codigoTipoParticipante" xmlDataType="integer"/>
    </tableColumn>
    <tableColumn id="2" xr3:uid="{00000000-0010-0000-1100-000002000000}" uniqueName="nomeTipoParticipante" name="nomeTipoParticipante">
      <xmlColumnPr mapId="12" xpath="/documento/tipoParticipantes/tipoParticipante/@nomeTipoParticipante" xmlDataType="string"/>
    </tableColum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2000000}" name="tblTipoRazoesParticipacoes" displayName="tblTipoRazoesParticipacoes" ref="B1:C8" tableType="xml" totalsRowShown="0" headerRowDxfId="56">
  <autoFilter ref="B1:C8" xr:uid="{00000000-0009-0000-0100-000010000000}"/>
  <sortState xmlns:xlrd2="http://schemas.microsoft.com/office/spreadsheetml/2017/richdata2" ref="B2:C8">
    <sortCondition ref="B1"/>
  </sortState>
  <tableColumns count="2">
    <tableColumn id="1" xr3:uid="{00000000-0010-0000-1200-000001000000}" uniqueName="codigoRazaoParticipacao" name="codigoRazaoParticipacao">
      <xmlColumnPr mapId="12" xpath="/documento/tiposRazoesParticipacoes/tipoRazaoParticipacao/@codigoRazaoParticipacao" xmlDataType="integer"/>
    </tableColumn>
    <tableColumn id="2" xr3:uid="{00000000-0010-0000-1200-000002000000}" uniqueName="nomeRazaoParticipacao" name="nomeRazaoParticipacao">
      <xmlColumnPr mapId="12" xpath="/documento/tiposRazoesParticipacoes/tipoRazaoParticipacao/@nomeRazaoParticipacao" xmlDataType="string"/>
    </tableColum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3000000}" name="tblElims" displayName="tblElims" ref="A1:B639" totalsRowShown="0" headerRowDxfId="55" dataDxfId="54">
  <autoFilter ref="A1:B639" xr:uid="{9AE22C46-0196-4B7B-9C06-D5C5A11D3927}"/>
  <tableColumns count="2">
    <tableColumn id="1" xr3:uid="{00000000-0010-0000-1300-000001000000}" name="ELIMs" dataDxfId="53"/>
    <tableColumn id="2" xr3:uid="{00000000-0010-0000-1300-000002000000}" name="Descrição" dataDxfId="5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tblContaDeCaptacao" displayName="tblContaDeCaptacao" ref="B3:AZ599" tableType="xml" totalsRowShown="0" headerRowDxfId="145" dataDxfId="144">
  <autoFilter ref="B3:AZ599" xr:uid="{00000000-000C-0000-FFFF-FFFF05000000}"/>
  <tableColumns count="51">
    <tableColumn id="1" xr3:uid="{00000000-0010-0000-0500-000001000000}" uniqueName="codigoConta" name="codigoConta" dataDxfId="143">
      <xmlColumnPr mapId="12" xpath="/documento/contasCaptacao/contaCaptacao/@codigoConta" xmlDataType="string"/>
    </tableColumn>
    <tableColumn id="2" xr3:uid="{00000000-0010-0000-0500-000002000000}" uniqueName="nomeConta" name="nomeConta" dataDxfId="142">
      <xmlColumnPr mapId="12" xpath="/documento/contasCaptacao/contaCaptacao/@nomeConta" xmlDataType="string"/>
    </tableColumn>
    <tableColumn id="72" xr3:uid="{FE3DA296-BA36-43A5-B3CB-A0684E423FB3}" uniqueName="nomeGrupo" name="nomeGrupo" dataDxfId="141">
      <xmlColumnPr mapId="12" xpath="/documento/contasCaptacao/contaCaptacao/@nomeGrupo" xmlDataType="string"/>
    </tableColumn>
    <tableColumn id="3" xr3:uid="{00000000-0010-0000-0500-000003000000}" uniqueName="0" name="Regras" dataDxfId="140"/>
    <tableColumn id="4" xr3:uid="{00000000-0010-0000-0500-000004000000}" uniqueName="0" name="Qual o sinal?" dataDxfId="139"/>
    <tableColumn id="7" xr3:uid="{00000000-0010-0000-0500-000007000000}" uniqueName="0" name="Colunas2" dataDxfId="138"/>
    <tableColumn id="8" xr3:uid="{00000000-0010-0000-0500-000008000000}" uniqueName="0" name="Cliente ok no detalhamento?" dataDxfId="137"/>
    <tableColumn id="10" xr3:uid="{00000000-0010-0000-0500-00000A000000}" uniqueName="0" name="Fórmula de validação4" dataDxfId="136"/>
    <tableColumn id="11" xr3:uid="{00000000-0010-0000-0500-00000B000000}" uniqueName="0" name="Saldo=Cosif?" dataDxfId="135"/>
    <tableColumn id="13" xr3:uid="{00000000-0010-0000-0500-00000D000000}" uniqueName="0" name="Fórmula de validação6" dataDxfId="134"/>
    <tableColumn id="14" xr3:uid="{00000000-0010-0000-0500-00000E000000}" uniqueName="0" name="Tem tag DETALH_SALDO?" dataDxfId="133"/>
    <tableColumn id="16" xr3:uid="{00000000-0010-0000-0500-000010000000}" uniqueName="0" name="Fórmula de validação8" dataDxfId="132"/>
    <tableColumn id="17" xr3:uid="{00000000-0010-0000-0500-000011000000}" uniqueName="0" name="Tem tag CLIENTE?" dataDxfId="131"/>
    <tableColumn id="19" xr3:uid="{00000000-0010-0000-0500-000013000000}" uniqueName="0" name="Fórmula de validação22" dataDxfId="130"/>
    <tableColumn id="20" xr3:uid="{00000000-0010-0000-0500-000014000000}" uniqueName="0" name="ID cliente válido?" dataDxfId="129"/>
    <tableColumn id="22" xr3:uid="{00000000-0010-0000-0500-000016000000}" uniqueName="0" name="Fórmula de validação10" dataDxfId="128"/>
    <tableColumn id="23" xr3:uid="{00000000-0010-0000-0500-000017000000}" uniqueName="0" name="ID particip. válido?" dataDxfId="127"/>
    <tableColumn id="25" xr3:uid="{00000000-0010-0000-0500-000019000000}" uniqueName="0" name="Fórmula de validação12" dataDxfId="126"/>
    <tableColumn id="26" xr3:uid="{00000000-0010-0000-0500-00001A000000}" uniqueName="0" name="Saldo = detalh.?" dataDxfId="125"/>
    <tableColumn id="31" xr3:uid="{00000000-0010-0000-0500-00001F000000}" uniqueName="0" name="Elem. assoc. Contas" dataDxfId="124"/>
    <tableColumn id="32" xr3:uid="{00000000-0010-0000-0500-000020000000}" uniqueName="0" name="Obrigatórios" dataDxfId="123"/>
    <tableColumn id="33" xr3:uid="{00000000-0010-0000-0500-000021000000}" uniqueName="0" name="Opcionais" dataDxfId="122"/>
    <tableColumn id="35" xr3:uid="{00000000-0010-0000-0500-000023000000}" uniqueName="0" name="Elementos com domínios" dataDxfId="121"/>
    <tableColumn id="36" xr3:uid="{00000000-0010-0000-0500-000024000000}" uniqueName="0" name="cód. Elemento1" dataDxfId="120"/>
    <tableColumn id="37" xr3:uid="{00000000-0010-0000-0500-000025000000}" uniqueName="0" name="desc.1" dataDxfId="119"/>
    <tableColumn id="38" xr3:uid="{00000000-0010-0000-0500-000026000000}" uniqueName="0" name="Domínio1" dataDxfId="118"/>
    <tableColumn id="40" xr3:uid="{00000000-0010-0000-0500-000028000000}" uniqueName="0" name="cód. Elemento2" dataDxfId="117"/>
    <tableColumn id="41" xr3:uid="{00000000-0010-0000-0500-000029000000}" uniqueName="0" name="desc.2" dataDxfId="116"/>
    <tableColumn id="42" xr3:uid="{00000000-0010-0000-0500-00002A000000}" uniqueName="0" name="Domínio2" dataDxfId="115"/>
    <tableColumn id="44" xr3:uid="{00000000-0010-0000-0500-00002C000000}" uniqueName="0" name="cód. Elemento3" dataDxfId="114"/>
    <tableColumn id="45" xr3:uid="{00000000-0010-0000-0500-00002D000000}" uniqueName="0" name="desc.3" dataDxfId="113"/>
    <tableColumn id="46" xr3:uid="{00000000-0010-0000-0500-00002E000000}" uniqueName="0" name="Domínio3" dataDxfId="112"/>
    <tableColumn id="47" xr3:uid="{00000000-0010-0000-0500-00002F000000}" uniqueName="0" name="Fórmula de validação 13" dataDxfId="111"/>
    <tableColumn id="48" xr3:uid="{00000000-0010-0000-0500-000030000000}" uniqueName="0" name="cód. Elemento4" dataDxfId="110"/>
    <tableColumn id="49" xr3:uid="{00000000-0010-0000-0500-000031000000}" uniqueName="0" name="desc.4" dataDxfId="109"/>
    <tableColumn id="50" xr3:uid="{00000000-0010-0000-0500-000032000000}" uniqueName="0" name="Domínio4" dataDxfId="108"/>
    <tableColumn id="52" xr3:uid="{00000000-0010-0000-0500-000034000000}" uniqueName="0" name="cód. Elemento5" dataDxfId="107"/>
    <tableColumn id="53" xr3:uid="{00000000-0010-0000-0500-000035000000}" uniqueName="0" name="desc.5" dataDxfId="106"/>
    <tableColumn id="54" xr3:uid="{00000000-0010-0000-0500-000036000000}" uniqueName="0" name="Domínio5" dataDxfId="105"/>
    <tableColumn id="56" xr3:uid="{00000000-0010-0000-0500-000038000000}" uniqueName="0" name="cód. Elemento6" dataDxfId="104"/>
    <tableColumn id="57" xr3:uid="{00000000-0010-0000-0500-000039000000}" uniqueName="0" name="desc.6" dataDxfId="103"/>
    <tableColumn id="58" xr3:uid="{00000000-0010-0000-0500-00003A000000}" uniqueName="0" name="Domínio6" dataDxfId="102"/>
    <tableColumn id="60" xr3:uid="{00000000-0010-0000-0500-00003C000000}" uniqueName="0" name="cód. Elemento7" dataDxfId="101"/>
    <tableColumn id="61" xr3:uid="{00000000-0010-0000-0500-00003D000000}" uniqueName="0" name="desc.7" dataDxfId="100"/>
    <tableColumn id="62" xr3:uid="{00000000-0010-0000-0500-00003E000000}" uniqueName="0" name="Domínio7" dataDxfId="99"/>
    <tableColumn id="64" xr3:uid="{00000000-0010-0000-0500-000040000000}" uniqueName="0" name="cód. Elemento8" dataDxfId="98"/>
    <tableColumn id="65" xr3:uid="{00000000-0010-0000-0500-000041000000}" uniqueName="0" name="desc.8" dataDxfId="97"/>
    <tableColumn id="66" xr3:uid="{00000000-0010-0000-0500-000042000000}" uniqueName="0" name="Domínio8" dataDxfId="96"/>
    <tableColumn id="68" xr3:uid="{00000000-0010-0000-0500-000044000000}" uniqueName="0" name="cód. Elemento9" dataDxfId="95"/>
    <tableColumn id="69" xr3:uid="{00000000-0010-0000-0500-000045000000}" uniqueName="0" name="desc.9" dataDxfId="94"/>
    <tableColumn id="70" xr3:uid="{00000000-0010-0000-0500-000046000000}" uniqueName="0" name="Domínio9" dataDxfId="9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893F9CB-CA62-40D9-8B6C-3F44745CF7A2}" name="tblContaDeGeracao" displayName="tblContaDeGeracao" ref="B1:H278" totalsRowShown="0" headerRowDxfId="92" dataDxfId="91">
  <autoFilter ref="B1:H278" xr:uid="{96B56AB5-F858-4B95-ABD1-9C873E1B8C7E}"/>
  <tableColumns count="7">
    <tableColumn id="1" xr3:uid="{BB63AD56-89AA-4674-B6B9-D31B8F7FC5BC}" name="codigoConta" dataDxfId="90"/>
    <tableColumn id="2" xr3:uid="{0B8D8265-7E10-4C44-BC18-C1F880D36924}" name="nomeConta" dataDxfId="89"/>
    <tableColumn id="3" xr3:uid="{B0BAF9A8-1AB3-4C50-BF66-3619746B92BE}" name="codigoFPR" dataDxfId="88"/>
    <tableColumn id="4" xr3:uid="{56B844E6-3A64-4502-8B0D-EF170572F298}" name="grupoSegmento" dataDxfId="87"/>
    <tableColumn id="5" xr3:uid="{7C16C20D-111A-431B-AA44-0008C965FB2B}" name="formulaGeracao" dataDxfId="86"/>
    <tableColumn id="6" xr3:uid="{99DC1CC0-A29E-4CF2-B88F-0CF45664CF81}" name="sequencial" dataDxfId="85"/>
    <tableColumn id="7" xr3:uid="{12B81857-28A8-4952-BF1F-BBACA5CD2FCA}" name="nomeGrupo" dataDxfId="8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C000000}" name="tblLimites" displayName="tblLimites" ref="B1:C12" tableType="xml" totalsRowShown="0" headerRowDxfId="83">
  <autoFilter ref="B1:C12" xr:uid="{00000000-0009-0000-0100-000004000000}"/>
  <sortState xmlns:xlrd2="http://schemas.microsoft.com/office/spreadsheetml/2017/richdata2" ref="B2:C12">
    <sortCondition ref="B1"/>
  </sortState>
  <tableColumns count="2">
    <tableColumn id="1" xr3:uid="{00000000-0010-0000-0C00-000001000000}" uniqueName="codigoLimite" name="codigoLimite" dataDxfId="82">
      <xmlColumnPr mapId="12" xpath="/documento/limites/limite/@codigoLimite" xmlDataType="integer"/>
    </tableColumn>
    <tableColumn id="2" xr3:uid="{00000000-0010-0000-0C00-000002000000}" uniqueName="nomeLimite" name="nomeLimite" dataDxfId="81">
      <xmlColumnPr mapId="12" xpath="/documento/limites/limite/@nomeLimite" xmlDataType="string"/>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87B966-6B92-40E1-BF99-0240FB2A704B}" name="tblContaDeGeracao233" displayName="tblContaDeGeracao233" ref="B5:D25" totalsRowShown="0" headerRowDxfId="80" dataDxfId="79">
  <autoFilter ref="B5:D25" xr:uid="{00000000-0009-0000-0100-00000B000000}"/>
  <tableColumns count="3">
    <tableColumn id="1" xr3:uid="{08186741-61B0-42D5-A178-E19E1E8CBE57}" name="codigoConta" dataDxfId="78"/>
    <tableColumn id="2" xr3:uid="{44ACF6C0-2BDA-448E-B530-218C672879D6}" name="nomeConta" dataDxfId="77"/>
    <tableColumn id="6" xr3:uid="{B0496E31-EC6B-44F0-8752-32D372860F12}" name="nomeGrupo" dataDxfId="7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D000000}" name="tblParametros" displayName="tblParametros" ref="B1:C14" tableType="xml" totalsRowShown="0" headerRowDxfId="75">
  <autoFilter ref="B1:C14" xr:uid="{00000000-0009-0000-0100-000005000000}"/>
  <sortState xmlns:xlrd2="http://schemas.microsoft.com/office/spreadsheetml/2017/richdata2" ref="B2:C14">
    <sortCondition ref="B1"/>
  </sortState>
  <tableColumns count="2">
    <tableColumn id="1" xr3:uid="{00000000-0010-0000-0D00-000001000000}" uniqueName="codigoParametro" name="codigoParametro" dataDxfId="74">
      <xmlColumnPr mapId="12" xpath="/documento/parametros/parametro/@codigoParametro" xmlDataType="string"/>
    </tableColumn>
    <tableColumn id="2" xr3:uid="{00000000-0010-0000-0D00-000002000000}" uniqueName="nomeParametro" name="nomeParametro" dataDxfId="73">
      <xmlColumnPr mapId="12" xpath="/documento/parametros/parametro/@nomeParametro" xmlDataType="string"/>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E000000}" name="tblDominiosDeParametro" displayName="tblDominiosDeParametro" ref="B1:F17" tableType="xml" totalsRowShown="0" headerRowDxfId="72" dataDxfId="71">
  <autoFilter ref="B1:F17" xr:uid="{00000000-0009-0000-0100-000007000000}"/>
  <sortState xmlns:xlrd2="http://schemas.microsoft.com/office/spreadsheetml/2017/richdata2" ref="B2:F17">
    <sortCondition ref="C2:C17"/>
    <sortCondition ref="D2:D17"/>
  </sortState>
  <tableColumns count="5">
    <tableColumn id="8" xr3:uid="{00000000-0010-0000-0E00-000008000000}" uniqueName="0" name="nomeParametro" dataDxfId="70"/>
    <tableColumn id="1" xr3:uid="{00000000-0010-0000-0E00-000001000000}" uniqueName="codigoParametro" name="codigoParametro" dataDxfId="69">
      <xmlColumnPr mapId="12" xpath="/documento/dominiosParametros/dominioParametro/@codigoParametro" xmlDataType="string"/>
    </tableColumn>
    <tableColumn id="2" xr3:uid="{00000000-0010-0000-0E00-000002000000}" uniqueName="codigoDominioParametro" name="codigoDominioParametro" dataDxfId="68">
      <xmlColumnPr mapId="12" xpath="/documento/dominiosParametros/dominioParametro/@codigoDominioParametro" xmlDataType="string"/>
    </tableColumn>
    <tableColumn id="3" xr3:uid="{00000000-0010-0000-0E00-000003000000}" uniqueName="descricaoDominioParametro" name="descricaoDominioParametro" dataDxfId="67">
      <xmlColumnPr mapId="12" xpath="/documento/dominiosParametros/dominioParametro/@descricaoDominioParametro" xmlDataType="string"/>
    </tableColumn>
    <tableColumn id="4" xr3:uid="{00000000-0010-0000-0E00-000004000000}" uniqueName="valorDominioParametro" name="valorDominioParametro" dataDxfId="66">
      <xmlColumnPr mapId="12" xpath="/documento/dominiosParametros/dominioParametro/@valorDominioParametro" xmlDataType="string"/>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F000000}" name="tbl_DominiosDeElementos" displayName="tbl_DominiosDeElementos" ref="B1:F1053" tableType="xml" totalsRowShown="0" headerRowDxfId="65" dataDxfId="64">
  <autoFilter ref="B1:F1053" xr:uid="{00000000-000C-0000-FFFF-FFFF0F000000}"/>
  <sortState xmlns:xlrd2="http://schemas.microsoft.com/office/spreadsheetml/2017/richdata2" ref="B2:F1053">
    <sortCondition ref="C2:C1053"/>
    <sortCondition ref="D2:D1053"/>
  </sortState>
  <tableColumns count="5">
    <tableColumn id="2" xr3:uid="{00000000-0010-0000-0F00-000002000000}" uniqueName="0" name="nomeElemento" dataDxfId="63"/>
    <tableColumn id="1" xr3:uid="{00000000-0010-0000-0F00-000001000000}" uniqueName="codigoElemento" name="codigoElemento" dataDxfId="62">
      <xmlColumnPr mapId="12" xpath="/documento/dominiosElementos/dominioElemento/@codigoElemento" xmlDataType="string"/>
    </tableColumn>
    <tableColumn id="3" xr3:uid="{00000000-0010-0000-0F00-000003000000}" uniqueName="codigoDominioElemento" name="codigoDominioElemento" dataDxfId="61">
      <xmlColumnPr mapId="12" xpath="/documento/dominiosElementos/dominioElemento/@codigoDominioElemento" xmlDataType="string"/>
    </tableColumn>
    <tableColumn id="4" xr3:uid="{00000000-0010-0000-0F00-000004000000}" uniqueName="descricaoDominioElemento" name="descricaoDominioElemento" dataDxfId="60">
      <xmlColumnPr mapId="12" xpath="/documento/dominiosElementos/dominioElemento/@descricaoDominioElemento" xmlDataType="string"/>
    </tableColumn>
    <tableColumn id="5" xr3:uid="{00000000-0010-0000-0F00-000005000000}" uniqueName="valorDominioElemento" name="valorDominioElemento" dataDxfId="59">
      <xmlColumnPr mapId="12" xpath="/documento/dominiosElementos/dominioElemento/@valorDominioElemento" xmlDataType="string"/>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tblTipoClientes" displayName="tblTipoClientes" ref="B1:C8" tableType="xml" totalsRowShown="0" headerRowDxfId="58">
  <autoFilter ref="B1:C8" xr:uid="{00000000-0009-0000-0100-00000E000000}"/>
  <tableColumns count="2">
    <tableColumn id="1" xr3:uid="{00000000-0010-0000-1000-000001000000}" uniqueName="codigoTipoCliente" name="codigoTipoCliente">
      <xmlColumnPr mapId="12" xpath="/documento/tipoClientes/tipoCliente/@codigoTipoCliente" xmlDataType="integer"/>
    </tableColumn>
    <tableColumn id="2" xr3:uid="{00000000-0010-0000-1000-000002000000}" uniqueName="nomeTipoCliente" name="nomeTipoCliente">
      <xmlColumnPr mapId="12" xpath="/documento/tipoClientes/tipoCliente/@nomeTipoCliente" xmlDataType="string"/>
    </tableColumn>
  </tableColumns>
  <tableStyleInfo name="TableStyleMedium2" showFirstColumn="0" showLastColumn="0" showRowStripes="1" showColumnStripes="0"/>
</table>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 xr6:uid="{B7D22A99-8543-4257-A38E-BD9AD106B99D}" r="B5" connectionId="0">
    <xmlCellPr id="1" xr6:uid="{F44153CE-CAB3-4051-9CA5-3BBDF0CB10A5}" uniqueName="codigoDocumento">
      <xmlPr mapId="12" xpath="/documento/@codigoDocumento" xmlDataType="string"/>
    </xmlCellPr>
  </singleXmlCell>
  <singleXmlCell id="26" xr6:uid="{813CC677-6757-48B8-9919-844AA3A15B5D}" r="C5" connectionId="0">
    <xmlCellPr id="1" xr6:uid="{291200D5-0240-48B8-B57F-35CBA24926B2}" uniqueName="nomeDocumento">
      <xmlPr mapId="12" xpath="/documento/@nomeDocumento" xmlDataType="string"/>
    </xmlCellPr>
  </singleXmlCell>
  <singleXmlCell id="27" xr6:uid="{30F58344-EA0B-469F-A963-BB0ADEC8573F}" r="D5" connectionId="0">
    <xmlCellPr id="1" xr6:uid="{9E3C9604-5CBF-4646-8AE9-A527DAC9D798}" uniqueName="dataBaseInicio">
      <xmlPr mapId="12" xpath="/documento/@dataBaseInicio" xmlDataType="gYearMonth"/>
    </xmlCellPr>
  </singleXmlCell>
</singleXmlCell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table" Target="../tables/table3.xml"/><Relationship Id="rId5" Type="http://schemas.openxmlformats.org/officeDocument/2006/relationships/image" Target="../media/image1.emf"/><Relationship Id="rId4" Type="http://schemas.openxmlformats.org/officeDocument/2006/relationships/control" Target="../activeX/activeX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ntrol" Target="../activeX/activeX2.xml"/><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table" Target="../tables/table5.xml"/><Relationship Id="rId4" Type="http://schemas.openxmlformats.org/officeDocument/2006/relationships/image" Target="../media/image2.emf"/></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D5"/>
  <sheetViews>
    <sheetView showGridLines="0" tabSelected="1" topLeftCell="B4" zoomScale="80" zoomScaleNormal="80" workbookViewId="0">
      <selection activeCell="C15" sqref="C15"/>
    </sheetView>
  </sheetViews>
  <sheetFormatPr defaultRowHeight="13" x14ac:dyDescent="0.6"/>
  <cols>
    <col min="1" max="1" width="17.26953125" hidden="1" customWidth="1"/>
    <col min="2" max="2" width="12.86328125" customWidth="1"/>
    <col min="3" max="3" width="36.40625" customWidth="1"/>
    <col min="4" max="4" width="14.40625" customWidth="1"/>
  </cols>
  <sheetData>
    <row r="1" spans="1:4" ht="26" hidden="1" x14ac:dyDescent="0.6">
      <c r="A1" s="2" t="s">
        <v>1036</v>
      </c>
    </row>
    <row r="2" spans="1:4" hidden="1" x14ac:dyDescent="0.6">
      <c r="A2" s="21" t="s">
        <v>1063</v>
      </c>
    </row>
    <row r="3" spans="1:4" hidden="1" x14ac:dyDescent="0.6">
      <c r="A3" s="21" t="s">
        <v>1064</v>
      </c>
      <c r="B3" t="str">
        <f>B4</f>
        <v>Cód.Doc</v>
      </c>
      <c r="C3" t="str">
        <f>C4</f>
        <v>Nome Doc</v>
      </c>
      <c r="D3" t="str">
        <f>D4</f>
        <v>Database</v>
      </c>
    </row>
    <row r="4" spans="1:4" s="29" customFormat="1" ht="15.5" x14ac:dyDescent="0.7">
      <c r="B4" s="107" t="s">
        <v>1051</v>
      </c>
      <c r="C4" s="108" t="s">
        <v>1052</v>
      </c>
      <c r="D4" s="33" t="s">
        <v>1053</v>
      </c>
    </row>
    <row r="5" spans="1:4" s="29" customFormat="1" ht="15.5" x14ac:dyDescent="0.7">
      <c r="B5" s="30">
        <v>2061</v>
      </c>
      <c r="C5" s="31" t="s">
        <v>2100</v>
      </c>
      <c r="D5" s="32">
        <v>45352</v>
      </c>
    </row>
  </sheetData>
  <dataConsolidate link="1"/>
  <conditionalFormatting sqref="A1">
    <cfRule type="duplicateValues" dxfId="51" priority="2"/>
  </conditionalFormatting>
  <conditionalFormatting sqref="A2:A3">
    <cfRule type="duplicateValues" dxfId="50" priority="1"/>
  </conditionalFormatting>
  <pageMargins left="0.511811024" right="0.511811024" top="0.78740157499999996" bottom="0.78740157499999996" header="0.31496062000000002" footer="0.3149606200000000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Plan13"/>
  <dimension ref="A1:C8"/>
  <sheetViews>
    <sheetView topLeftCell="B1" workbookViewId="0">
      <selection activeCell="B1" sqref="B1"/>
    </sheetView>
  </sheetViews>
  <sheetFormatPr defaultRowHeight="13" x14ac:dyDescent="0.6"/>
  <cols>
    <col min="1" max="1" width="17.26953125" hidden="1" customWidth="1"/>
    <col min="2" max="2" width="20.1328125" bestFit="1" customWidth="1"/>
    <col min="3" max="3" width="24.1328125" bestFit="1" customWidth="1"/>
  </cols>
  <sheetData>
    <row r="1" spans="2:3" x14ac:dyDescent="0.6">
      <c r="B1" s="16" t="s">
        <v>1055</v>
      </c>
      <c r="C1" s="60" t="s">
        <v>1054</v>
      </c>
    </row>
    <row r="2" spans="2:3" x14ac:dyDescent="0.6">
      <c r="B2">
        <v>1</v>
      </c>
      <c r="C2" s="1" t="s">
        <v>3439</v>
      </c>
    </row>
    <row r="3" spans="2:3" x14ac:dyDescent="0.6">
      <c r="B3">
        <v>2</v>
      </c>
      <c r="C3" s="1" t="s">
        <v>3440</v>
      </c>
    </row>
    <row r="4" spans="2:3" x14ac:dyDescent="0.6">
      <c r="B4">
        <v>3</v>
      </c>
      <c r="C4" s="1" t="s">
        <v>3441</v>
      </c>
    </row>
    <row r="5" spans="2:3" x14ac:dyDescent="0.6">
      <c r="B5">
        <v>4</v>
      </c>
      <c r="C5" s="1" t="s">
        <v>3442</v>
      </c>
    </row>
    <row r="6" spans="2:3" x14ac:dyDescent="0.6">
      <c r="B6">
        <v>5</v>
      </c>
      <c r="C6" s="1" t="s">
        <v>3443</v>
      </c>
    </row>
    <row r="7" spans="2:3" x14ac:dyDescent="0.6">
      <c r="B7">
        <v>6</v>
      </c>
      <c r="C7" s="1" t="s">
        <v>3444</v>
      </c>
    </row>
    <row r="8" spans="2:3" x14ac:dyDescent="0.6">
      <c r="B8">
        <v>7</v>
      </c>
      <c r="C8" s="1" t="s">
        <v>3445</v>
      </c>
    </row>
  </sheetData>
  <pageMargins left="0.511811024" right="0.511811024" top="0.78740157499999996" bottom="0.78740157499999996" header="0.31496062000000002" footer="0.31496062000000002"/>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Plan14"/>
  <dimension ref="A1:C7"/>
  <sheetViews>
    <sheetView topLeftCell="B1" workbookViewId="0">
      <selection activeCell="B1" sqref="B1"/>
    </sheetView>
  </sheetViews>
  <sheetFormatPr defaultRowHeight="13" x14ac:dyDescent="0.6"/>
  <cols>
    <col min="1" max="1" width="17.26953125" hidden="1" customWidth="1"/>
    <col min="2" max="2" width="24.86328125" bestFit="1" customWidth="1"/>
    <col min="3" max="3" width="24.1328125" bestFit="1" customWidth="1"/>
  </cols>
  <sheetData>
    <row r="1" spans="2:3" x14ac:dyDescent="0.6">
      <c r="B1" s="16" t="s">
        <v>1057</v>
      </c>
      <c r="C1" s="60" t="s">
        <v>1056</v>
      </c>
    </row>
    <row r="2" spans="2:3" x14ac:dyDescent="0.6">
      <c r="B2">
        <v>1</v>
      </c>
      <c r="C2" s="1" t="s">
        <v>3439</v>
      </c>
    </row>
    <row r="3" spans="2:3" x14ac:dyDescent="0.6">
      <c r="B3">
        <v>2</v>
      </c>
      <c r="C3" s="1" t="s">
        <v>3440</v>
      </c>
    </row>
    <row r="4" spans="2:3" x14ac:dyDescent="0.6">
      <c r="B4">
        <v>3</v>
      </c>
      <c r="C4" s="1" t="s">
        <v>3441</v>
      </c>
    </row>
    <row r="5" spans="2:3" x14ac:dyDescent="0.6">
      <c r="B5">
        <v>4</v>
      </c>
      <c r="C5" s="1" t="s">
        <v>3442</v>
      </c>
    </row>
    <row r="6" spans="2:3" x14ac:dyDescent="0.6">
      <c r="B6">
        <v>5</v>
      </c>
      <c r="C6" s="1" t="s">
        <v>3446</v>
      </c>
    </row>
    <row r="7" spans="2:3" x14ac:dyDescent="0.6">
      <c r="B7">
        <v>6</v>
      </c>
      <c r="C7" s="1" t="s">
        <v>3444</v>
      </c>
    </row>
  </sheetData>
  <pageMargins left="0.511811024" right="0.511811024" top="0.78740157499999996" bottom="0.78740157499999996" header="0.31496062000000002" footer="0.31496062000000002"/>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Plan15"/>
  <dimension ref="A1:H8"/>
  <sheetViews>
    <sheetView topLeftCell="B1" workbookViewId="0">
      <selection activeCell="B1" sqref="B1"/>
    </sheetView>
  </sheetViews>
  <sheetFormatPr defaultRowHeight="13" x14ac:dyDescent="0.6"/>
  <cols>
    <col min="1" max="1" width="17.26953125" hidden="1" customWidth="1"/>
    <col min="2" max="2" width="27" bestFit="1" customWidth="1"/>
    <col min="3" max="3" width="55.54296875" bestFit="1" customWidth="1"/>
    <col min="6" max="8" width="9.1328125" style="20"/>
  </cols>
  <sheetData>
    <row r="1" spans="2:3" x14ac:dyDescent="0.6">
      <c r="B1" s="16" t="s">
        <v>1059</v>
      </c>
      <c r="C1" s="60" t="s">
        <v>1058</v>
      </c>
    </row>
    <row r="2" spans="2:3" x14ac:dyDescent="0.6">
      <c r="B2">
        <v>1</v>
      </c>
      <c r="C2" s="1" t="s">
        <v>3447</v>
      </c>
    </row>
    <row r="3" spans="2:3" x14ac:dyDescent="0.6">
      <c r="B3">
        <v>2</v>
      </c>
      <c r="C3" s="1" t="s">
        <v>3448</v>
      </c>
    </row>
    <row r="4" spans="2:3" x14ac:dyDescent="0.6">
      <c r="B4">
        <v>3</v>
      </c>
      <c r="C4" s="1" t="s">
        <v>3449</v>
      </c>
    </row>
    <row r="5" spans="2:3" x14ac:dyDescent="0.6">
      <c r="B5">
        <v>4</v>
      </c>
      <c r="C5" s="1" t="s">
        <v>3450</v>
      </c>
    </row>
    <row r="6" spans="2:3" x14ac:dyDescent="0.6">
      <c r="B6">
        <v>5</v>
      </c>
      <c r="C6" s="1" t="s">
        <v>3451</v>
      </c>
    </row>
    <row r="7" spans="2:3" x14ac:dyDescent="0.6">
      <c r="B7">
        <v>6</v>
      </c>
      <c r="C7" s="1" t="s">
        <v>3452</v>
      </c>
    </row>
    <row r="8" spans="2:3" x14ac:dyDescent="0.6">
      <c r="B8">
        <v>7</v>
      </c>
      <c r="C8" s="1" t="s">
        <v>3453</v>
      </c>
    </row>
  </sheetData>
  <pageMargins left="0.511811024" right="0.511811024" top="0.78740157499999996" bottom="0.78740157499999996" header="0.31496062000000002" footer="0.31496062000000002"/>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Plan11"/>
  <dimension ref="A1:B639"/>
  <sheetViews>
    <sheetView workbookViewId="0">
      <pane ySplit="1" topLeftCell="A2" activePane="bottomLeft" state="frozen"/>
      <selection pane="bottomLeft" activeCell="A2" sqref="A2"/>
    </sheetView>
  </sheetViews>
  <sheetFormatPr defaultRowHeight="13" x14ac:dyDescent="0.6"/>
  <cols>
    <col min="1" max="1" width="14.54296875" style="6" customWidth="1"/>
    <col min="2" max="2" width="142.86328125" style="6" customWidth="1"/>
    <col min="3" max="3" width="56.54296875" customWidth="1"/>
  </cols>
  <sheetData>
    <row r="1" spans="1:2" x14ac:dyDescent="0.6">
      <c r="A1" s="6" t="s">
        <v>1069</v>
      </c>
      <c r="B1" s="6" t="s">
        <v>1062</v>
      </c>
    </row>
    <row r="2" spans="1:2" x14ac:dyDescent="0.6">
      <c r="A2" s="6" t="s">
        <v>15</v>
      </c>
      <c r="B2" s="6" t="s">
        <v>998</v>
      </c>
    </row>
    <row r="3" spans="1:2" x14ac:dyDescent="0.6">
      <c r="A3" s="6" t="s">
        <v>16</v>
      </c>
      <c r="B3" s="6" t="s">
        <v>999</v>
      </c>
    </row>
    <row r="4" spans="1:2" x14ac:dyDescent="0.6">
      <c r="A4" s="6" t="s">
        <v>400</v>
      </c>
      <c r="B4" s="6" t="s">
        <v>1000</v>
      </c>
    </row>
    <row r="5" spans="1:2" x14ac:dyDescent="0.6">
      <c r="A5" s="6" t="s">
        <v>387</v>
      </c>
      <c r="B5" s="6" t="s">
        <v>1001</v>
      </c>
    </row>
    <row r="6" spans="1:2" x14ac:dyDescent="0.6">
      <c r="A6" s="6" t="s">
        <v>384</v>
      </c>
      <c r="B6" s="6" t="s">
        <v>1002</v>
      </c>
    </row>
    <row r="7" spans="1:2" x14ac:dyDescent="0.6">
      <c r="A7" s="6" t="s">
        <v>17</v>
      </c>
      <c r="B7" s="6" t="s">
        <v>1003</v>
      </c>
    </row>
    <row r="8" spans="1:2" x14ac:dyDescent="0.6">
      <c r="A8" s="6" t="s">
        <v>386</v>
      </c>
      <c r="B8" s="6" t="s">
        <v>1004</v>
      </c>
    </row>
    <row r="9" spans="1:2" x14ac:dyDescent="0.6">
      <c r="A9" s="6" t="s">
        <v>383</v>
      </c>
      <c r="B9" s="6" t="s">
        <v>4009</v>
      </c>
    </row>
    <row r="10" spans="1:2" x14ac:dyDescent="0.6">
      <c r="A10" s="6" t="s">
        <v>401</v>
      </c>
      <c r="B10" s="6" t="s">
        <v>402</v>
      </c>
    </row>
    <row r="11" spans="1:2" x14ac:dyDescent="0.6">
      <c r="A11" s="6" t="s">
        <v>403</v>
      </c>
      <c r="B11" s="6" t="s">
        <v>404</v>
      </c>
    </row>
    <row r="12" spans="1:2" x14ac:dyDescent="0.6">
      <c r="A12" s="6" t="s">
        <v>405</v>
      </c>
      <c r="B12" s="6" t="s">
        <v>406</v>
      </c>
    </row>
    <row r="13" spans="1:2" x14ac:dyDescent="0.6">
      <c r="A13" s="6" t="s">
        <v>407</v>
      </c>
      <c r="B13" s="6" t="s">
        <v>408</v>
      </c>
    </row>
    <row r="14" spans="1:2" x14ac:dyDescent="0.6">
      <c r="A14" s="6" t="s">
        <v>409</v>
      </c>
      <c r="B14" s="6" t="s">
        <v>410</v>
      </c>
    </row>
    <row r="15" spans="1:2" x14ac:dyDescent="0.6">
      <c r="A15" s="6" t="s">
        <v>411</v>
      </c>
      <c r="B15" s="6" t="s">
        <v>412</v>
      </c>
    </row>
    <row r="16" spans="1:2" x14ac:dyDescent="0.6">
      <c r="A16" s="6" t="s">
        <v>413</v>
      </c>
      <c r="B16" s="6" t="s">
        <v>414</v>
      </c>
    </row>
    <row r="17" spans="1:2" x14ac:dyDescent="0.6">
      <c r="A17" s="6" t="s">
        <v>18</v>
      </c>
      <c r="B17" s="6" t="s">
        <v>415</v>
      </c>
    </row>
    <row r="18" spans="1:2" x14ac:dyDescent="0.6">
      <c r="A18" s="6" t="s">
        <v>19</v>
      </c>
      <c r="B18" s="6" t="s">
        <v>416</v>
      </c>
    </row>
    <row r="19" spans="1:2" x14ac:dyDescent="0.6">
      <c r="A19" s="6" t="s">
        <v>20</v>
      </c>
      <c r="B19" s="6" t="s">
        <v>417</v>
      </c>
    </row>
    <row r="20" spans="1:2" x14ac:dyDescent="0.6">
      <c r="A20" s="6" t="s">
        <v>21</v>
      </c>
      <c r="B20" s="6" t="s">
        <v>418</v>
      </c>
    </row>
    <row r="21" spans="1:2" x14ac:dyDescent="0.6">
      <c r="A21" s="6" t="s">
        <v>22</v>
      </c>
      <c r="B21" s="6" t="s">
        <v>419</v>
      </c>
    </row>
    <row r="22" spans="1:2" x14ac:dyDescent="0.6">
      <c r="A22" s="6" t="s">
        <v>420</v>
      </c>
      <c r="B22" s="6" t="s">
        <v>421</v>
      </c>
    </row>
    <row r="23" spans="1:2" x14ac:dyDescent="0.6">
      <c r="A23" s="6" t="s">
        <v>23</v>
      </c>
      <c r="B23" s="6" t="s">
        <v>3500</v>
      </c>
    </row>
    <row r="24" spans="1:2" x14ac:dyDescent="0.6">
      <c r="A24" s="6" t="s">
        <v>24</v>
      </c>
      <c r="B24" s="6" t="s">
        <v>3501</v>
      </c>
    </row>
    <row r="25" spans="1:2" x14ac:dyDescent="0.6">
      <c r="A25" s="6" t="s">
        <v>422</v>
      </c>
      <c r="B25" s="6" t="s">
        <v>4010</v>
      </c>
    </row>
    <row r="26" spans="1:2" x14ac:dyDescent="0.6">
      <c r="A26" s="6" t="s">
        <v>423</v>
      </c>
      <c r="B26" s="6" t="s">
        <v>424</v>
      </c>
    </row>
    <row r="27" spans="1:2" x14ac:dyDescent="0.6">
      <c r="A27" s="6" t="s">
        <v>391</v>
      </c>
      <c r="B27" s="6" t="s">
        <v>1005</v>
      </c>
    </row>
    <row r="28" spans="1:2" x14ac:dyDescent="0.6">
      <c r="A28" s="6" t="s">
        <v>25</v>
      </c>
      <c r="B28" s="6" t="s">
        <v>3502</v>
      </c>
    </row>
    <row r="29" spans="1:2" x14ac:dyDescent="0.6">
      <c r="A29" s="6" t="s">
        <v>425</v>
      </c>
      <c r="B29" s="6" t="s">
        <v>4011</v>
      </c>
    </row>
    <row r="30" spans="1:2" x14ac:dyDescent="0.6">
      <c r="A30" s="6" t="s">
        <v>426</v>
      </c>
      <c r="B30" s="6" t="s">
        <v>427</v>
      </c>
    </row>
    <row r="31" spans="1:2" x14ac:dyDescent="0.6">
      <c r="A31" s="6" t="s">
        <v>428</v>
      </c>
      <c r="B31" s="6" t="s">
        <v>4012</v>
      </c>
    </row>
    <row r="32" spans="1:2" x14ac:dyDescent="0.6">
      <c r="A32" s="6" t="s">
        <v>429</v>
      </c>
      <c r="B32" s="6" t="s">
        <v>430</v>
      </c>
    </row>
    <row r="33" spans="1:2" x14ac:dyDescent="0.6">
      <c r="A33" s="6" t="s">
        <v>431</v>
      </c>
      <c r="B33" s="6" t="s">
        <v>432</v>
      </c>
    </row>
    <row r="34" spans="1:2" x14ac:dyDescent="0.6">
      <c r="A34" s="6" t="s">
        <v>433</v>
      </c>
      <c r="B34" s="6" t="s">
        <v>434</v>
      </c>
    </row>
    <row r="35" spans="1:2" ht="26" x14ac:dyDescent="0.6">
      <c r="A35" s="6" t="s">
        <v>435</v>
      </c>
      <c r="B35" s="6" t="s">
        <v>436</v>
      </c>
    </row>
    <row r="36" spans="1:2" x14ac:dyDescent="0.6">
      <c r="A36" s="6" t="s">
        <v>437</v>
      </c>
      <c r="B36" s="6" t="s">
        <v>438</v>
      </c>
    </row>
    <row r="37" spans="1:2" x14ac:dyDescent="0.6">
      <c r="A37" s="6" t="s">
        <v>26</v>
      </c>
      <c r="B37" s="6" t="s">
        <v>439</v>
      </c>
    </row>
    <row r="38" spans="1:2" x14ac:dyDescent="0.6">
      <c r="A38" s="6" t="s">
        <v>388</v>
      </c>
      <c r="B38" s="6" t="s">
        <v>1006</v>
      </c>
    </row>
    <row r="39" spans="1:2" x14ac:dyDescent="0.6">
      <c r="A39" s="6" t="s">
        <v>389</v>
      </c>
      <c r="B39" s="6" t="s">
        <v>1007</v>
      </c>
    </row>
    <row r="40" spans="1:2" x14ac:dyDescent="0.6">
      <c r="A40" s="6" t="s">
        <v>397</v>
      </c>
      <c r="B40" s="6" t="s">
        <v>1008</v>
      </c>
    </row>
    <row r="41" spans="1:2" x14ac:dyDescent="0.6">
      <c r="A41" s="6" t="s">
        <v>399</v>
      </c>
      <c r="B41" s="6" t="s">
        <v>4013</v>
      </c>
    </row>
    <row r="42" spans="1:2" x14ac:dyDescent="0.6">
      <c r="A42" s="6" t="s">
        <v>440</v>
      </c>
      <c r="B42" s="6" t="s">
        <v>441</v>
      </c>
    </row>
    <row r="43" spans="1:2" x14ac:dyDescent="0.6">
      <c r="A43" s="6" t="s">
        <v>442</v>
      </c>
      <c r="B43" s="6" t="s">
        <v>4014</v>
      </c>
    </row>
    <row r="44" spans="1:2" x14ac:dyDescent="0.6">
      <c r="A44" s="6" t="s">
        <v>443</v>
      </c>
      <c r="B44" s="6" t="s">
        <v>4015</v>
      </c>
    </row>
    <row r="45" spans="1:2" x14ac:dyDescent="0.6">
      <c r="A45" s="6" t="s">
        <v>444</v>
      </c>
      <c r="B45" s="6" t="s">
        <v>4016</v>
      </c>
    </row>
    <row r="46" spans="1:2" x14ac:dyDescent="0.6">
      <c r="A46" s="6" t="s">
        <v>445</v>
      </c>
      <c r="B46" s="6" t="s">
        <v>4017</v>
      </c>
    </row>
    <row r="47" spans="1:2" x14ac:dyDescent="0.6">
      <c r="A47" s="6" t="s">
        <v>446</v>
      </c>
      <c r="B47" s="6" t="s">
        <v>4018</v>
      </c>
    </row>
    <row r="48" spans="1:2" x14ac:dyDescent="0.6">
      <c r="A48" s="6" t="s">
        <v>447</v>
      </c>
      <c r="B48" s="6" t="s">
        <v>4019</v>
      </c>
    </row>
    <row r="49" spans="1:2" ht="26" x14ac:dyDescent="0.6">
      <c r="A49" s="6" t="s">
        <v>27</v>
      </c>
      <c r="B49" s="6" t="s">
        <v>448</v>
      </c>
    </row>
    <row r="50" spans="1:2" ht="26" x14ac:dyDescent="0.6">
      <c r="A50" s="6" t="s">
        <v>28</v>
      </c>
      <c r="B50" s="6" t="s">
        <v>449</v>
      </c>
    </row>
    <row r="51" spans="1:2" ht="26" x14ac:dyDescent="0.6">
      <c r="A51" s="6" t="s">
        <v>29</v>
      </c>
      <c r="B51" s="6" t="s">
        <v>450</v>
      </c>
    </row>
    <row r="52" spans="1:2" ht="52" x14ac:dyDescent="0.6">
      <c r="A52" s="6" t="s">
        <v>30</v>
      </c>
      <c r="B52" s="6" t="s">
        <v>4020</v>
      </c>
    </row>
    <row r="53" spans="1:2" ht="39" x14ac:dyDescent="0.6">
      <c r="A53" s="6" t="s">
        <v>31</v>
      </c>
      <c r="B53" s="6" t="s">
        <v>451</v>
      </c>
    </row>
    <row r="54" spans="1:2" ht="39" x14ac:dyDescent="0.6">
      <c r="A54" s="6" t="s">
        <v>32</v>
      </c>
      <c r="B54" s="6" t="s">
        <v>452</v>
      </c>
    </row>
    <row r="55" spans="1:2" ht="39" x14ac:dyDescent="0.6">
      <c r="A55" s="6" t="s">
        <v>33</v>
      </c>
      <c r="B55" s="6" t="s">
        <v>453</v>
      </c>
    </row>
    <row r="56" spans="1:2" ht="39" x14ac:dyDescent="0.6">
      <c r="A56" s="6" t="s">
        <v>34</v>
      </c>
      <c r="B56" s="6" t="s">
        <v>454</v>
      </c>
    </row>
    <row r="57" spans="1:2" ht="39" x14ac:dyDescent="0.6">
      <c r="A57" s="6" t="s">
        <v>35</v>
      </c>
      <c r="B57" s="6" t="s">
        <v>455</v>
      </c>
    </row>
    <row r="58" spans="1:2" ht="39" x14ac:dyDescent="0.6">
      <c r="A58" s="6" t="s">
        <v>36</v>
      </c>
      <c r="B58" s="6" t="s">
        <v>456</v>
      </c>
    </row>
    <row r="59" spans="1:2" ht="39" x14ac:dyDescent="0.6">
      <c r="A59" s="6" t="s">
        <v>37</v>
      </c>
      <c r="B59" s="6" t="s">
        <v>457</v>
      </c>
    </row>
    <row r="60" spans="1:2" ht="39" x14ac:dyDescent="0.6">
      <c r="A60" s="6" t="s">
        <v>38</v>
      </c>
      <c r="B60" s="6" t="s">
        <v>458</v>
      </c>
    </row>
    <row r="61" spans="1:2" ht="39" x14ac:dyDescent="0.6">
      <c r="A61" s="6" t="s">
        <v>39</v>
      </c>
      <c r="B61" s="6" t="s">
        <v>459</v>
      </c>
    </row>
    <row r="62" spans="1:2" ht="39" x14ac:dyDescent="0.6">
      <c r="A62" s="6" t="s">
        <v>40</v>
      </c>
      <c r="B62" s="6" t="s">
        <v>460</v>
      </c>
    </row>
    <row r="63" spans="1:2" ht="39" x14ac:dyDescent="0.6">
      <c r="A63" s="6" t="s">
        <v>41</v>
      </c>
      <c r="B63" s="6" t="s">
        <v>461</v>
      </c>
    </row>
    <row r="64" spans="1:2" ht="39" x14ac:dyDescent="0.6">
      <c r="A64" s="6" t="s">
        <v>42</v>
      </c>
      <c r="B64" s="6" t="s">
        <v>462</v>
      </c>
    </row>
    <row r="65" spans="1:2" ht="39" x14ac:dyDescent="0.6">
      <c r="A65" s="6" t="s">
        <v>43</v>
      </c>
      <c r="B65" s="6" t="s">
        <v>463</v>
      </c>
    </row>
    <row r="66" spans="1:2" ht="39" x14ac:dyDescent="0.6">
      <c r="A66" s="6" t="s">
        <v>44</v>
      </c>
      <c r="B66" s="6" t="s">
        <v>464</v>
      </c>
    </row>
    <row r="67" spans="1:2" ht="39" x14ac:dyDescent="0.6">
      <c r="A67" s="6" t="s">
        <v>45</v>
      </c>
      <c r="B67" s="6" t="s">
        <v>465</v>
      </c>
    </row>
    <row r="68" spans="1:2" ht="39" x14ac:dyDescent="0.6">
      <c r="A68" s="6" t="s">
        <v>46</v>
      </c>
      <c r="B68" s="6" t="s">
        <v>466</v>
      </c>
    </row>
    <row r="69" spans="1:2" ht="39" x14ac:dyDescent="0.6">
      <c r="A69" s="6" t="s">
        <v>47</v>
      </c>
      <c r="B69" s="6" t="s">
        <v>467</v>
      </c>
    </row>
    <row r="70" spans="1:2" ht="26" x14ac:dyDescent="0.6">
      <c r="A70" s="6" t="s">
        <v>48</v>
      </c>
      <c r="B70" s="6" t="s">
        <v>468</v>
      </c>
    </row>
    <row r="71" spans="1:2" ht="26" x14ac:dyDescent="0.6">
      <c r="A71" s="6" t="s">
        <v>49</v>
      </c>
      <c r="B71" s="6" t="s">
        <v>469</v>
      </c>
    </row>
    <row r="72" spans="1:2" ht="26" x14ac:dyDescent="0.6">
      <c r="A72" s="6" t="s">
        <v>50</v>
      </c>
      <c r="B72" s="6" t="s">
        <v>470</v>
      </c>
    </row>
    <row r="73" spans="1:2" ht="39" x14ac:dyDescent="0.6">
      <c r="A73" s="6" t="s">
        <v>51</v>
      </c>
      <c r="B73" s="6" t="s">
        <v>471</v>
      </c>
    </row>
    <row r="74" spans="1:2" ht="39" x14ac:dyDescent="0.6">
      <c r="A74" s="6" t="s">
        <v>52</v>
      </c>
      <c r="B74" s="6" t="s">
        <v>472</v>
      </c>
    </row>
    <row r="75" spans="1:2" ht="39" x14ac:dyDescent="0.6">
      <c r="A75" s="6" t="s">
        <v>53</v>
      </c>
      <c r="B75" s="6" t="s">
        <v>473</v>
      </c>
    </row>
    <row r="76" spans="1:2" x14ac:dyDescent="0.6">
      <c r="A76" s="6" t="s">
        <v>474</v>
      </c>
      <c r="B76" s="6" t="s">
        <v>475</v>
      </c>
    </row>
    <row r="77" spans="1:2" x14ac:dyDescent="0.6">
      <c r="A77" s="6" t="s">
        <v>476</v>
      </c>
      <c r="B77" s="6" t="s">
        <v>404</v>
      </c>
    </row>
    <row r="78" spans="1:2" x14ac:dyDescent="0.6">
      <c r="A78" s="6" t="s">
        <v>54</v>
      </c>
      <c r="B78" s="6" t="s">
        <v>477</v>
      </c>
    </row>
    <row r="79" spans="1:2" x14ac:dyDescent="0.6">
      <c r="A79" s="6" t="s">
        <v>478</v>
      </c>
      <c r="B79" s="6" t="s">
        <v>4012</v>
      </c>
    </row>
    <row r="80" spans="1:2" x14ac:dyDescent="0.6">
      <c r="A80" s="6" t="s">
        <v>479</v>
      </c>
      <c r="B80" s="6" t="s">
        <v>4021</v>
      </c>
    </row>
    <row r="81" spans="1:2" x14ac:dyDescent="0.6">
      <c r="A81" s="6" t="s">
        <v>480</v>
      </c>
      <c r="B81" s="6" t="s">
        <v>4022</v>
      </c>
    </row>
    <row r="82" spans="1:2" x14ac:dyDescent="0.6">
      <c r="A82" s="6" t="s">
        <v>55</v>
      </c>
      <c r="B82" s="6" t="s">
        <v>481</v>
      </c>
    </row>
    <row r="83" spans="1:2" x14ac:dyDescent="0.6">
      <c r="A83" s="6" t="s">
        <v>56</v>
      </c>
      <c r="B83" s="6" t="s">
        <v>482</v>
      </c>
    </row>
    <row r="84" spans="1:2" x14ac:dyDescent="0.6">
      <c r="A84" s="6" t="s">
        <v>57</v>
      </c>
      <c r="B84" s="6" t="s">
        <v>483</v>
      </c>
    </row>
    <row r="85" spans="1:2" x14ac:dyDescent="0.6">
      <c r="A85" s="6" t="s">
        <v>484</v>
      </c>
      <c r="B85" s="6" t="s">
        <v>427</v>
      </c>
    </row>
    <row r="86" spans="1:2" x14ac:dyDescent="0.6">
      <c r="A86" s="6" t="s">
        <v>485</v>
      </c>
      <c r="B86" s="6" t="s">
        <v>4023</v>
      </c>
    </row>
    <row r="87" spans="1:2" x14ac:dyDescent="0.6">
      <c r="A87" s="6" t="s">
        <v>486</v>
      </c>
      <c r="B87" s="6" t="s">
        <v>4023</v>
      </c>
    </row>
    <row r="88" spans="1:2" x14ac:dyDescent="0.6">
      <c r="A88" s="6" t="s">
        <v>487</v>
      </c>
      <c r="B88" s="6" t="s">
        <v>488</v>
      </c>
    </row>
    <row r="89" spans="1:2" x14ac:dyDescent="0.6">
      <c r="A89" s="6" t="s">
        <v>489</v>
      </c>
      <c r="B89" s="6" t="s">
        <v>4024</v>
      </c>
    </row>
    <row r="90" spans="1:2" x14ac:dyDescent="0.6">
      <c r="A90" s="6" t="s">
        <v>490</v>
      </c>
      <c r="B90" s="6" t="s">
        <v>4025</v>
      </c>
    </row>
    <row r="91" spans="1:2" x14ac:dyDescent="0.6">
      <c r="A91" s="6" t="s">
        <v>491</v>
      </c>
      <c r="B91" s="6" t="s">
        <v>4026</v>
      </c>
    </row>
    <row r="92" spans="1:2" x14ac:dyDescent="0.6">
      <c r="A92" s="6" t="s">
        <v>58</v>
      </c>
      <c r="B92" s="6" t="s">
        <v>492</v>
      </c>
    </row>
    <row r="93" spans="1:2" x14ac:dyDescent="0.6">
      <c r="A93" s="6" t="s">
        <v>493</v>
      </c>
      <c r="B93" s="6" t="s">
        <v>494</v>
      </c>
    </row>
    <row r="94" spans="1:2" x14ac:dyDescent="0.6">
      <c r="A94" s="6" t="s">
        <v>495</v>
      </c>
      <c r="B94" s="6" t="s">
        <v>496</v>
      </c>
    </row>
    <row r="95" spans="1:2" x14ac:dyDescent="0.6">
      <c r="A95" s="6" t="s">
        <v>497</v>
      </c>
      <c r="B95" s="6" t="s">
        <v>498</v>
      </c>
    </row>
    <row r="96" spans="1:2" x14ac:dyDescent="0.6">
      <c r="A96" s="6" t="s">
        <v>499</v>
      </c>
      <c r="B96" s="6" t="s">
        <v>500</v>
      </c>
    </row>
    <row r="97" spans="1:2" x14ac:dyDescent="0.6">
      <c r="A97" s="6" t="s">
        <v>501</v>
      </c>
      <c r="B97" s="6" t="s">
        <v>502</v>
      </c>
    </row>
    <row r="98" spans="1:2" x14ac:dyDescent="0.6">
      <c r="A98" s="6" t="s">
        <v>503</v>
      </c>
      <c r="B98" s="6" t="s">
        <v>504</v>
      </c>
    </row>
    <row r="99" spans="1:2" x14ac:dyDescent="0.6">
      <c r="A99" s="6" t="s">
        <v>505</v>
      </c>
      <c r="B99" s="6" t="s">
        <v>506</v>
      </c>
    </row>
    <row r="100" spans="1:2" x14ac:dyDescent="0.6">
      <c r="A100" s="6" t="s">
        <v>507</v>
      </c>
      <c r="B100" s="6" t="s">
        <v>508</v>
      </c>
    </row>
    <row r="101" spans="1:2" x14ac:dyDescent="0.6">
      <c r="A101" s="6" t="s">
        <v>509</v>
      </c>
      <c r="B101" s="6" t="s">
        <v>510</v>
      </c>
    </row>
    <row r="102" spans="1:2" x14ac:dyDescent="0.6">
      <c r="A102" s="6" t="s">
        <v>511</v>
      </c>
      <c r="B102" s="6" t="s">
        <v>512</v>
      </c>
    </row>
    <row r="103" spans="1:2" x14ac:dyDescent="0.6">
      <c r="A103" s="6" t="s">
        <v>513</v>
      </c>
      <c r="B103" s="6" t="s">
        <v>514</v>
      </c>
    </row>
    <row r="104" spans="1:2" x14ac:dyDescent="0.6">
      <c r="A104" s="6" t="s">
        <v>515</v>
      </c>
      <c r="B104" s="6" t="s">
        <v>4027</v>
      </c>
    </row>
    <row r="105" spans="1:2" x14ac:dyDescent="0.6">
      <c r="A105" s="6" t="s">
        <v>516</v>
      </c>
      <c r="B105" s="6" t="s">
        <v>4028</v>
      </c>
    </row>
    <row r="106" spans="1:2" x14ac:dyDescent="0.6">
      <c r="A106" s="6" t="s">
        <v>517</v>
      </c>
      <c r="B106" s="6" t="s">
        <v>4029</v>
      </c>
    </row>
    <row r="107" spans="1:2" x14ac:dyDescent="0.6">
      <c r="A107" s="6" t="s">
        <v>518</v>
      </c>
      <c r="B107" s="6" t="s">
        <v>4030</v>
      </c>
    </row>
    <row r="108" spans="1:2" x14ac:dyDescent="0.6">
      <c r="A108" s="6" t="s">
        <v>519</v>
      </c>
      <c r="B108" s="6" t="s">
        <v>4031</v>
      </c>
    </row>
    <row r="109" spans="1:2" x14ac:dyDescent="0.6">
      <c r="A109" s="6" t="s">
        <v>520</v>
      </c>
      <c r="B109" s="6" t="s">
        <v>4032</v>
      </c>
    </row>
    <row r="110" spans="1:2" x14ac:dyDescent="0.6">
      <c r="A110" s="6" t="s">
        <v>521</v>
      </c>
      <c r="B110" s="6" t="s">
        <v>4033</v>
      </c>
    </row>
    <row r="111" spans="1:2" x14ac:dyDescent="0.6">
      <c r="A111" s="6" t="s">
        <v>522</v>
      </c>
      <c r="B111" s="6" t="s">
        <v>523</v>
      </c>
    </row>
    <row r="112" spans="1:2" x14ac:dyDescent="0.6">
      <c r="A112" s="6" t="s">
        <v>524</v>
      </c>
      <c r="B112" s="6" t="s">
        <v>525</v>
      </c>
    </row>
    <row r="113" spans="1:2" ht="39" x14ac:dyDescent="0.6">
      <c r="A113" s="6" t="s">
        <v>526</v>
      </c>
      <c r="B113" s="6" t="s">
        <v>4034</v>
      </c>
    </row>
    <row r="114" spans="1:2" x14ac:dyDescent="0.6">
      <c r="A114" s="6" t="s">
        <v>59</v>
      </c>
      <c r="B114" s="6" t="s">
        <v>527</v>
      </c>
    </row>
    <row r="115" spans="1:2" x14ac:dyDescent="0.6">
      <c r="A115" s="6" t="s">
        <v>60</v>
      </c>
      <c r="B115" s="6" t="s">
        <v>528</v>
      </c>
    </row>
    <row r="116" spans="1:2" ht="26" x14ac:dyDescent="0.6">
      <c r="A116" s="6" t="s">
        <v>61</v>
      </c>
      <c r="B116" s="6" t="s">
        <v>4035</v>
      </c>
    </row>
    <row r="117" spans="1:2" ht="26" x14ac:dyDescent="0.6">
      <c r="A117" s="6" t="s">
        <v>62</v>
      </c>
      <c r="B117" s="6" t="s">
        <v>4036</v>
      </c>
    </row>
    <row r="118" spans="1:2" ht="26" x14ac:dyDescent="0.6">
      <c r="A118" s="6" t="s">
        <v>63</v>
      </c>
      <c r="B118" s="6" t="s">
        <v>4037</v>
      </c>
    </row>
    <row r="119" spans="1:2" ht="26" x14ac:dyDescent="0.6">
      <c r="A119" s="6" t="s">
        <v>64</v>
      </c>
      <c r="B119" s="6" t="s">
        <v>4038</v>
      </c>
    </row>
    <row r="120" spans="1:2" ht="26" x14ac:dyDescent="0.6">
      <c r="A120" s="6" t="s">
        <v>65</v>
      </c>
      <c r="B120" s="6" t="s">
        <v>4039</v>
      </c>
    </row>
    <row r="121" spans="1:2" ht="26" x14ac:dyDescent="0.6">
      <c r="A121" s="6" t="s">
        <v>66</v>
      </c>
      <c r="B121" s="6" t="s">
        <v>4040</v>
      </c>
    </row>
    <row r="122" spans="1:2" ht="26" x14ac:dyDescent="0.6">
      <c r="A122" s="6" t="s">
        <v>67</v>
      </c>
      <c r="B122" s="6" t="s">
        <v>4041</v>
      </c>
    </row>
    <row r="123" spans="1:2" ht="26" x14ac:dyDescent="0.6">
      <c r="A123" s="6" t="s">
        <v>68</v>
      </c>
      <c r="B123" s="6" t="s">
        <v>4042</v>
      </c>
    </row>
    <row r="124" spans="1:2" ht="26" x14ac:dyDescent="0.6">
      <c r="A124" s="6" t="s">
        <v>69</v>
      </c>
      <c r="B124" s="6" t="s">
        <v>4043</v>
      </c>
    </row>
    <row r="125" spans="1:2" ht="26" x14ac:dyDescent="0.6">
      <c r="A125" s="6" t="s">
        <v>70</v>
      </c>
      <c r="B125" s="6" t="s">
        <v>4044</v>
      </c>
    </row>
    <row r="126" spans="1:2" ht="26" x14ac:dyDescent="0.6">
      <c r="A126" s="6" t="s">
        <v>71</v>
      </c>
      <c r="B126" s="6" t="s">
        <v>4045</v>
      </c>
    </row>
    <row r="127" spans="1:2" ht="26" x14ac:dyDescent="0.6">
      <c r="A127" s="6" t="s">
        <v>72</v>
      </c>
      <c r="B127" s="6" t="s">
        <v>4046</v>
      </c>
    </row>
    <row r="128" spans="1:2" ht="26" x14ac:dyDescent="0.6">
      <c r="A128" s="6" t="s">
        <v>73</v>
      </c>
      <c r="B128" s="6" t="s">
        <v>4047</v>
      </c>
    </row>
    <row r="129" spans="1:2" ht="26" x14ac:dyDescent="0.6">
      <c r="A129" s="6" t="s">
        <v>74</v>
      </c>
      <c r="B129" s="6" t="s">
        <v>4048</v>
      </c>
    </row>
    <row r="130" spans="1:2" ht="26" x14ac:dyDescent="0.6">
      <c r="A130" s="6" t="s">
        <v>529</v>
      </c>
      <c r="B130" s="6" t="s">
        <v>4049</v>
      </c>
    </row>
    <row r="131" spans="1:2" ht="26" x14ac:dyDescent="0.6">
      <c r="A131" s="6" t="s">
        <v>530</v>
      </c>
      <c r="B131" s="6" t="s">
        <v>4050</v>
      </c>
    </row>
    <row r="132" spans="1:2" ht="26" x14ac:dyDescent="0.6">
      <c r="A132" s="6" t="s">
        <v>75</v>
      </c>
      <c r="B132" s="6" t="s">
        <v>4051</v>
      </c>
    </row>
    <row r="133" spans="1:2" ht="26" x14ac:dyDescent="0.6">
      <c r="A133" s="6" t="s">
        <v>76</v>
      </c>
      <c r="B133" s="6" t="s">
        <v>4052</v>
      </c>
    </row>
    <row r="134" spans="1:2" ht="26" x14ac:dyDescent="0.6">
      <c r="A134" s="6" t="s">
        <v>77</v>
      </c>
      <c r="B134" s="6" t="s">
        <v>4053</v>
      </c>
    </row>
    <row r="135" spans="1:2" ht="26" x14ac:dyDescent="0.6">
      <c r="A135" s="6" t="s">
        <v>78</v>
      </c>
      <c r="B135" s="6" t="s">
        <v>4054</v>
      </c>
    </row>
    <row r="136" spans="1:2" ht="26" x14ac:dyDescent="0.6">
      <c r="A136" s="6" t="s">
        <v>79</v>
      </c>
      <c r="B136" s="6" t="s">
        <v>4055</v>
      </c>
    </row>
    <row r="137" spans="1:2" ht="26" x14ac:dyDescent="0.6">
      <c r="A137" s="6" t="s">
        <v>80</v>
      </c>
      <c r="B137" s="6" t="s">
        <v>4056</v>
      </c>
    </row>
    <row r="138" spans="1:2" ht="26" x14ac:dyDescent="0.6">
      <c r="A138" s="6" t="s">
        <v>81</v>
      </c>
      <c r="B138" s="6" t="s">
        <v>4057</v>
      </c>
    </row>
    <row r="139" spans="1:2" ht="26" x14ac:dyDescent="0.6">
      <c r="A139" s="6" t="s">
        <v>82</v>
      </c>
      <c r="B139" s="6" t="s">
        <v>4058</v>
      </c>
    </row>
    <row r="140" spans="1:2" ht="26" x14ac:dyDescent="0.6">
      <c r="A140" s="6" t="s">
        <v>83</v>
      </c>
      <c r="B140" s="6" t="s">
        <v>4059</v>
      </c>
    </row>
    <row r="141" spans="1:2" ht="26" x14ac:dyDescent="0.6">
      <c r="A141" s="6" t="s">
        <v>84</v>
      </c>
      <c r="B141" s="6" t="s">
        <v>4060</v>
      </c>
    </row>
    <row r="142" spans="1:2" ht="26" x14ac:dyDescent="0.6">
      <c r="A142" s="6" t="s">
        <v>85</v>
      </c>
      <c r="B142" s="6" t="s">
        <v>4061</v>
      </c>
    </row>
    <row r="143" spans="1:2" ht="26" x14ac:dyDescent="0.6">
      <c r="A143" s="6" t="s">
        <v>531</v>
      </c>
      <c r="B143" s="6" t="s">
        <v>4062</v>
      </c>
    </row>
    <row r="144" spans="1:2" ht="26" x14ac:dyDescent="0.6">
      <c r="A144" s="6" t="s">
        <v>532</v>
      </c>
      <c r="B144" s="6" t="s">
        <v>4063</v>
      </c>
    </row>
    <row r="145" spans="1:2" ht="26" x14ac:dyDescent="0.6">
      <c r="A145" s="6" t="s">
        <v>86</v>
      </c>
      <c r="B145" s="6" t="s">
        <v>4064</v>
      </c>
    </row>
    <row r="146" spans="1:2" ht="26" x14ac:dyDescent="0.6">
      <c r="A146" s="6" t="s">
        <v>87</v>
      </c>
      <c r="B146" s="6" t="s">
        <v>4065</v>
      </c>
    </row>
    <row r="147" spans="1:2" ht="26" x14ac:dyDescent="0.6">
      <c r="A147" s="6" t="s">
        <v>88</v>
      </c>
      <c r="B147" s="6" t="s">
        <v>4066</v>
      </c>
    </row>
    <row r="148" spans="1:2" x14ac:dyDescent="0.6">
      <c r="A148" s="6" t="s">
        <v>533</v>
      </c>
      <c r="B148" s="6" t="s">
        <v>534</v>
      </c>
    </row>
    <row r="149" spans="1:2" x14ac:dyDescent="0.6">
      <c r="A149" s="6" t="s">
        <v>535</v>
      </c>
      <c r="B149" s="6" t="s">
        <v>536</v>
      </c>
    </row>
    <row r="150" spans="1:2" x14ac:dyDescent="0.6">
      <c r="A150" s="6" t="s">
        <v>537</v>
      </c>
      <c r="B150" s="6" t="s">
        <v>538</v>
      </c>
    </row>
    <row r="151" spans="1:2" x14ac:dyDescent="0.6">
      <c r="A151" s="6" t="s">
        <v>539</v>
      </c>
      <c r="B151" s="6" t="s">
        <v>540</v>
      </c>
    </row>
    <row r="152" spans="1:2" x14ac:dyDescent="0.6">
      <c r="A152" s="6" t="s">
        <v>541</v>
      </c>
      <c r="B152" s="6" t="s">
        <v>542</v>
      </c>
    </row>
    <row r="153" spans="1:2" x14ac:dyDescent="0.6">
      <c r="A153" s="6" t="s">
        <v>543</v>
      </c>
      <c r="B153" s="6" t="s">
        <v>544</v>
      </c>
    </row>
    <row r="154" spans="1:2" x14ac:dyDescent="0.6">
      <c r="A154" s="6" t="s">
        <v>545</v>
      </c>
      <c r="B154" s="6" t="s">
        <v>546</v>
      </c>
    </row>
    <row r="155" spans="1:2" x14ac:dyDescent="0.6">
      <c r="A155" s="6" t="s">
        <v>547</v>
      </c>
      <c r="B155" s="6" t="s">
        <v>538</v>
      </c>
    </row>
    <row r="156" spans="1:2" x14ac:dyDescent="0.6">
      <c r="A156" s="6" t="s">
        <v>548</v>
      </c>
      <c r="B156" s="6" t="s">
        <v>540</v>
      </c>
    </row>
    <row r="157" spans="1:2" x14ac:dyDescent="0.6">
      <c r="A157" s="6" t="s">
        <v>549</v>
      </c>
      <c r="B157" s="6" t="s">
        <v>542</v>
      </c>
    </row>
    <row r="158" spans="1:2" x14ac:dyDescent="0.6">
      <c r="A158" s="6" t="s">
        <v>550</v>
      </c>
      <c r="B158" s="6" t="s">
        <v>544</v>
      </c>
    </row>
    <row r="159" spans="1:2" x14ac:dyDescent="0.6">
      <c r="A159" s="6" t="s">
        <v>551</v>
      </c>
      <c r="B159" s="6" t="s">
        <v>546</v>
      </c>
    </row>
    <row r="160" spans="1:2" x14ac:dyDescent="0.6">
      <c r="A160" s="6" t="s">
        <v>552</v>
      </c>
      <c r="B160" s="6" t="s">
        <v>553</v>
      </c>
    </row>
    <row r="161" spans="1:2" x14ac:dyDescent="0.6">
      <c r="A161" s="6" t="s">
        <v>554</v>
      </c>
      <c r="B161" s="6" t="s">
        <v>555</v>
      </c>
    </row>
    <row r="162" spans="1:2" x14ac:dyDescent="0.6">
      <c r="A162" s="6" t="s">
        <v>556</v>
      </c>
      <c r="B162" s="6" t="s">
        <v>557</v>
      </c>
    </row>
    <row r="163" spans="1:2" x14ac:dyDescent="0.6">
      <c r="A163" s="6" t="s">
        <v>558</v>
      </c>
      <c r="B163" s="6" t="s">
        <v>559</v>
      </c>
    </row>
    <row r="164" spans="1:2" x14ac:dyDescent="0.6">
      <c r="A164" s="6" t="s">
        <v>560</v>
      </c>
      <c r="B164" s="6" t="s">
        <v>561</v>
      </c>
    </row>
    <row r="165" spans="1:2" x14ac:dyDescent="0.6">
      <c r="A165" s="6" t="s">
        <v>562</v>
      </c>
      <c r="B165" s="6" t="s">
        <v>563</v>
      </c>
    </row>
    <row r="166" spans="1:2" ht="26" x14ac:dyDescent="0.6">
      <c r="A166" s="6" t="s">
        <v>564</v>
      </c>
      <c r="B166" s="6" t="s">
        <v>565</v>
      </c>
    </row>
    <row r="167" spans="1:2" ht="26" x14ac:dyDescent="0.6">
      <c r="A167" s="6" t="s">
        <v>89</v>
      </c>
      <c r="B167" s="6" t="s">
        <v>566</v>
      </c>
    </row>
    <row r="168" spans="1:2" ht="26" x14ac:dyDescent="0.6">
      <c r="A168" s="6" t="s">
        <v>90</v>
      </c>
      <c r="B168" s="6" t="s">
        <v>567</v>
      </c>
    </row>
    <row r="169" spans="1:2" ht="26" x14ac:dyDescent="0.6">
      <c r="A169" s="6" t="s">
        <v>91</v>
      </c>
      <c r="B169" s="6" t="s">
        <v>568</v>
      </c>
    </row>
    <row r="170" spans="1:2" ht="26" x14ac:dyDescent="0.6">
      <c r="A170" s="6" t="s">
        <v>92</v>
      </c>
      <c r="B170" s="6" t="s">
        <v>569</v>
      </c>
    </row>
    <row r="171" spans="1:2" ht="26" x14ac:dyDescent="0.6">
      <c r="A171" s="6" t="s">
        <v>93</v>
      </c>
      <c r="B171" s="6" t="s">
        <v>570</v>
      </c>
    </row>
    <row r="172" spans="1:2" ht="26" x14ac:dyDescent="0.6">
      <c r="A172" s="6" t="s">
        <v>94</v>
      </c>
      <c r="B172" s="6" t="s">
        <v>571</v>
      </c>
    </row>
    <row r="173" spans="1:2" x14ac:dyDescent="0.6">
      <c r="A173" s="6" t="s">
        <v>95</v>
      </c>
      <c r="B173" s="6" t="s">
        <v>572</v>
      </c>
    </row>
    <row r="174" spans="1:2" x14ac:dyDescent="0.6">
      <c r="A174" s="6" t="s">
        <v>96</v>
      </c>
      <c r="B174" s="6" t="s">
        <v>573</v>
      </c>
    </row>
    <row r="175" spans="1:2" x14ac:dyDescent="0.6">
      <c r="A175" s="6" t="s">
        <v>574</v>
      </c>
      <c r="B175" s="6" t="s">
        <v>575</v>
      </c>
    </row>
    <row r="176" spans="1:2" x14ac:dyDescent="0.6">
      <c r="A176" s="6" t="s">
        <v>97</v>
      </c>
      <c r="B176" s="6" t="s">
        <v>576</v>
      </c>
    </row>
    <row r="177" spans="1:2" x14ac:dyDescent="0.6">
      <c r="A177" s="6" t="s">
        <v>577</v>
      </c>
      <c r="B177" s="6" t="s">
        <v>578</v>
      </c>
    </row>
    <row r="178" spans="1:2" x14ac:dyDescent="0.6">
      <c r="A178" s="6" t="s">
        <v>579</v>
      </c>
      <c r="B178" s="6" t="s">
        <v>580</v>
      </c>
    </row>
    <row r="179" spans="1:2" x14ac:dyDescent="0.6">
      <c r="A179" s="6" t="s">
        <v>98</v>
      </c>
      <c r="B179" s="6" t="s">
        <v>581</v>
      </c>
    </row>
    <row r="180" spans="1:2" x14ac:dyDescent="0.6">
      <c r="A180" s="6" t="s">
        <v>582</v>
      </c>
      <c r="B180" s="6" t="s">
        <v>583</v>
      </c>
    </row>
    <row r="181" spans="1:2" x14ac:dyDescent="0.6">
      <c r="A181" s="6" t="s">
        <v>584</v>
      </c>
      <c r="B181" s="6" t="s">
        <v>585</v>
      </c>
    </row>
    <row r="182" spans="1:2" x14ac:dyDescent="0.6">
      <c r="A182" s="6" t="s">
        <v>99</v>
      </c>
      <c r="B182" s="6" t="s">
        <v>586</v>
      </c>
    </row>
    <row r="183" spans="1:2" x14ac:dyDescent="0.6">
      <c r="A183" s="6" t="s">
        <v>587</v>
      </c>
      <c r="B183" s="6" t="s">
        <v>588</v>
      </c>
    </row>
    <row r="184" spans="1:2" x14ac:dyDescent="0.6">
      <c r="A184" s="6" t="s">
        <v>589</v>
      </c>
      <c r="B184" s="6" t="s">
        <v>590</v>
      </c>
    </row>
    <row r="185" spans="1:2" ht="26" x14ac:dyDescent="0.6">
      <c r="A185" s="6" t="s">
        <v>591</v>
      </c>
      <c r="B185" s="6" t="s">
        <v>4067</v>
      </c>
    </row>
    <row r="186" spans="1:2" ht="26" x14ac:dyDescent="0.6">
      <c r="A186" s="6" t="s">
        <v>592</v>
      </c>
      <c r="B186" s="6" t="s">
        <v>4068</v>
      </c>
    </row>
    <row r="187" spans="1:2" x14ac:dyDescent="0.6">
      <c r="A187" s="6" t="s">
        <v>593</v>
      </c>
      <c r="B187" s="6" t="s">
        <v>594</v>
      </c>
    </row>
    <row r="188" spans="1:2" ht="26" x14ac:dyDescent="0.6">
      <c r="A188" s="6" t="s">
        <v>100</v>
      </c>
      <c r="B188" s="6" t="s">
        <v>595</v>
      </c>
    </row>
    <row r="189" spans="1:2" x14ac:dyDescent="0.6">
      <c r="A189" s="6" t="s">
        <v>596</v>
      </c>
      <c r="B189" s="6" t="s">
        <v>4069</v>
      </c>
    </row>
    <row r="190" spans="1:2" x14ac:dyDescent="0.6">
      <c r="A190" s="6" t="s">
        <v>597</v>
      </c>
      <c r="B190" s="6" t="s">
        <v>4070</v>
      </c>
    </row>
    <row r="191" spans="1:2" x14ac:dyDescent="0.6">
      <c r="A191" s="6" t="s">
        <v>598</v>
      </c>
      <c r="B191" s="6" t="s">
        <v>4071</v>
      </c>
    </row>
    <row r="192" spans="1:2" x14ac:dyDescent="0.6">
      <c r="A192" s="6" t="s">
        <v>599</v>
      </c>
      <c r="B192" s="6" t="s">
        <v>600</v>
      </c>
    </row>
    <row r="193" spans="1:2" x14ac:dyDescent="0.6">
      <c r="A193" s="6" t="s">
        <v>101</v>
      </c>
      <c r="B193" s="6" t="s">
        <v>601</v>
      </c>
    </row>
    <row r="194" spans="1:2" x14ac:dyDescent="0.6">
      <c r="A194" s="6" t="s">
        <v>602</v>
      </c>
      <c r="B194" s="6" t="s">
        <v>603</v>
      </c>
    </row>
    <row r="195" spans="1:2" x14ac:dyDescent="0.6">
      <c r="A195" s="6" t="s">
        <v>102</v>
      </c>
      <c r="B195" s="6" t="s">
        <v>604</v>
      </c>
    </row>
    <row r="196" spans="1:2" x14ac:dyDescent="0.6">
      <c r="A196" s="6" t="s">
        <v>605</v>
      </c>
      <c r="B196" s="6" t="s">
        <v>606</v>
      </c>
    </row>
    <row r="197" spans="1:2" ht="26" x14ac:dyDescent="0.6">
      <c r="A197" s="6" t="s">
        <v>607</v>
      </c>
      <c r="B197" s="6" t="s">
        <v>608</v>
      </c>
    </row>
    <row r="198" spans="1:2" ht="26" x14ac:dyDescent="0.6">
      <c r="A198" s="6" t="s">
        <v>103</v>
      </c>
      <c r="B198" s="6" t="s">
        <v>4072</v>
      </c>
    </row>
    <row r="199" spans="1:2" x14ac:dyDescent="0.6">
      <c r="A199" s="6" t="s">
        <v>104</v>
      </c>
      <c r="B199" s="6" t="s">
        <v>609</v>
      </c>
    </row>
    <row r="200" spans="1:2" ht="26" x14ac:dyDescent="0.6">
      <c r="A200" s="6" t="s">
        <v>105</v>
      </c>
      <c r="B200" s="6" t="s">
        <v>610</v>
      </c>
    </row>
    <row r="201" spans="1:2" ht="26" x14ac:dyDescent="0.6">
      <c r="A201" s="6" t="s">
        <v>106</v>
      </c>
      <c r="B201" s="6" t="s">
        <v>611</v>
      </c>
    </row>
    <row r="202" spans="1:2" ht="26" x14ac:dyDescent="0.6">
      <c r="A202" s="6" t="s">
        <v>612</v>
      </c>
      <c r="B202" s="6" t="s">
        <v>613</v>
      </c>
    </row>
    <row r="203" spans="1:2" x14ac:dyDescent="0.6">
      <c r="A203" s="6" t="s">
        <v>614</v>
      </c>
      <c r="B203" s="6" t="s">
        <v>615</v>
      </c>
    </row>
    <row r="204" spans="1:2" x14ac:dyDescent="0.6">
      <c r="A204" s="6" t="s">
        <v>616</v>
      </c>
      <c r="B204" s="6" t="s">
        <v>617</v>
      </c>
    </row>
    <row r="205" spans="1:2" x14ac:dyDescent="0.6">
      <c r="A205" s="6" t="s">
        <v>618</v>
      </c>
      <c r="B205" s="6" t="s">
        <v>619</v>
      </c>
    </row>
    <row r="206" spans="1:2" x14ac:dyDescent="0.6">
      <c r="A206" s="6" t="s">
        <v>620</v>
      </c>
      <c r="B206" s="6" t="s">
        <v>559</v>
      </c>
    </row>
    <row r="207" spans="1:2" x14ac:dyDescent="0.6">
      <c r="A207" s="6" t="s">
        <v>621</v>
      </c>
      <c r="B207" s="6" t="s">
        <v>622</v>
      </c>
    </row>
    <row r="208" spans="1:2" x14ac:dyDescent="0.6">
      <c r="A208" s="6" t="s">
        <v>623</v>
      </c>
      <c r="B208" s="6" t="s">
        <v>4073</v>
      </c>
    </row>
    <row r="209" spans="1:2" x14ac:dyDescent="0.6">
      <c r="A209" s="6" t="s">
        <v>624</v>
      </c>
      <c r="B209" s="6" t="s">
        <v>625</v>
      </c>
    </row>
    <row r="210" spans="1:2" x14ac:dyDescent="0.6">
      <c r="A210" s="6" t="s">
        <v>626</v>
      </c>
      <c r="B210" s="6" t="s">
        <v>4074</v>
      </c>
    </row>
    <row r="211" spans="1:2" x14ac:dyDescent="0.6">
      <c r="A211" s="6" t="s">
        <v>627</v>
      </c>
      <c r="B211" s="6" t="s">
        <v>628</v>
      </c>
    </row>
    <row r="212" spans="1:2" x14ac:dyDescent="0.6">
      <c r="A212" s="6" t="s">
        <v>629</v>
      </c>
      <c r="B212" s="6" t="s">
        <v>4075</v>
      </c>
    </row>
    <row r="213" spans="1:2" x14ac:dyDescent="0.6">
      <c r="A213" s="6" t="s">
        <v>630</v>
      </c>
      <c r="B213" s="6" t="s">
        <v>631</v>
      </c>
    </row>
    <row r="214" spans="1:2" x14ac:dyDescent="0.6">
      <c r="A214" s="6" t="s">
        <v>632</v>
      </c>
      <c r="B214" s="6" t="s">
        <v>4076</v>
      </c>
    </row>
    <row r="215" spans="1:2" ht="26" x14ac:dyDescent="0.6">
      <c r="A215" s="6" t="s">
        <v>633</v>
      </c>
      <c r="B215" s="6" t="s">
        <v>634</v>
      </c>
    </row>
    <row r="216" spans="1:2" ht="26" x14ac:dyDescent="0.6">
      <c r="A216" s="6" t="s">
        <v>635</v>
      </c>
      <c r="B216" s="6" t="s">
        <v>4077</v>
      </c>
    </row>
    <row r="217" spans="1:2" x14ac:dyDescent="0.6">
      <c r="A217" s="6" t="s">
        <v>107</v>
      </c>
      <c r="B217" s="6" t="s">
        <v>636</v>
      </c>
    </row>
    <row r="218" spans="1:2" x14ac:dyDescent="0.6">
      <c r="A218" s="6" t="s">
        <v>108</v>
      </c>
      <c r="B218" s="6" t="s">
        <v>637</v>
      </c>
    </row>
    <row r="219" spans="1:2" x14ac:dyDescent="0.6">
      <c r="A219" s="6" t="s">
        <v>109</v>
      </c>
      <c r="B219" s="6" t="s">
        <v>638</v>
      </c>
    </row>
    <row r="220" spans="1:2" x14ac:dyDescent="0.6">
      <c r="A220" s="6" t="s">
        <v>110</v>
      </c>
      <c r="B220" s="6" t="s">
        <v>639</v>
      </c>
    </row>
    <row r="221" spans="1:2" x14ac:dyDescent="0.6">
      <c r="A221" s="6" t="s">
        <v>640</v>
      </c>
      <c r="B221" s="6" t="s">
        <v>641</v>
      </c>
    </row>
    <row r="222" spans="1:2" x14ac:dyDescent="0.6">
      <c r="A222" s="6" t="s">
        <v>111</v>
      </c>
      <c r="B222" s="6" t="s">
        <v>642</v>
      </c>
    </row>
    <row r="223" spans="1:2" x14ac:dyDescent="0.6">
      <c r="A223" s="6" t="s">
        <v>112</v>
      </c>
      <c r="B223" s="6" t="s">
        <v>643</v>
      </c>
    </row>
    <row r="224" spans="1:2" x14ac:dyDescent="0.6">
      <c r="A224" s="6" t="s">
        <v>113</v>
      </c>
      <c r="B224" s="6" t="s">
        <v>644</v>
      </c>
    </row>
    <row r="225" spans="1:2" x14ac:dyDescent="0.6">
      <c r="A225" s="6" t="s">
        <v>114</v>
      </c>
      <c r="B225" s="6" t="s">
        <v>645</v>
      </c>
    </row>
    <row r="226" spans="1:2" x14ac:dyDescent="0.6">
      <c r="A226" s="6" t="s">
        <v>115</v>
      </c>
      <c r="B226" s="6" t="s">
        <v>646</v>
      </c>
    </row>
    <row r="227" spans="1:2" x14ac:dyDescent="0.6">
      <c r="A227" s="6" t="s">
        <v>116</v>
      </c>
      <c r="B227" s="6" t="s">
        <v>647</v>
      </c>
    </row>
    <row r="228" spans="1:2" x14ac:dyDescent="0.6">
      <c r="A228" s="6" t="s">
        <v>117</v>
      </c>
      <c r="B228" s="6" t="s">
        <v>648</v>
      </c>
    </row>
    <row r="229" spans="1:2" x14ac:dyDescent="0.6">
      <c r="A229" s="6" t="s">
        <v>118</v>
      </c>
      <c r="B229" s="6" t="s">
        <v>649</v>
      </c>
    </row>
    <row r="230" spans="1:2" ht="26" x14ac:dyDescent="0.6">
      <c r="A230" s="6" t="s">
        <v>650</v>
      </c>
      <c r="B230" s="6" t="s">
        <v>651</v>
      </c>
    </row>
    <row r="231" spans="1:2" x14ac:dyDescent="0.6">
      <c r="A231" s="6" t="s">
        <v>119</v>
      </c>
      <c r="B231" s="6" t="s">
        <v>652</v>
      </c>
    </row>
    <row r="232" spans="1:2" x14ac:dyDescent="0.6">
      <c r="A232" s="6" t="s">
        <v>120</v>
      </c>
      <c r="B232" s="6" t="s">
        <v>653</v>
      </c>
    </row>
    <row r="233" spans="1:2" x14ac:dyDescent="0.6">
      <c r="A233" s="6" t="s">
        <v>121</v>
      </c>
      <c r="B233" s="6" t="s">
        <v>654</v>
      </c>
    </row>
    <row r="234" spans="1:2" x14ac:dyDescent="0.6">
      <c r="A234" s="6" t="s">
        <v>122</v>
      </c>
      <c r="B234" s="6" t="s">
        <v>655</v>
      </c>
    </row>
    <row r="235" spans="1:2" ht="26" x14ac:dyDescent="0.6">
      <c r="A235" s="6" t="s">
        <v>656</v>
      </c>
      <c r="B235" s="6" t="s">
        <v>4078</v>
      </c>
    </row>
    <row r="236" spans="1:2" x14ac:dyDescent="0.6">
      <c r="A236" s="6" t="s">
        <v>123</v>
      </c>
      <c r="B236" s="6" t="s">
        <v>657</v>
      </c>
    </row>
    <row r="237" spans="1:2" x14ac:dyDescent="0.6">
      <c r="A237" s="6" t="s">
        <v>124</v>
      </c>
      <c r="B237" s="6" t="s">
        <v>658</v>
      </c>
    </row>
    <row r="238" spans="1:2" x14ac:dyDescent="0.6">
      <c r="A238" s="6" t="s">
        <v>125</v>
      </c>
      <c r="B238" s="6" t="s">
        <v>659</v>
      </c>
    </row>
    <row r="239" spans="1:2" ht="26" x14ac:dyDescent="0.6">
      <c r="A239" s="6" t="s">
        <v>660</v>
      </c>
      <c r="B239" s="6" t="s">
        <v>4079</v>
      </c>
    </row>
    <row r="240" spans="1:2" x14ac:dyDescent="0.6">
      <c r="A240" s="6" t="s">
        <v>661</v>
      </c>
      <c r="B240" s="6" t="s">
        <v>662</v>
      </c>
    </row>
    <row r="241" spans="1:2" x14ac:dyDescent="0.6">
      <c r="A241" s="6" t="s">
        <v>126</v>
      </c>
      <c r="B241" s="6" t="s">
        <v>663</v>
      </c>
    </row>
    <row r="242" spans="1:2" ht="26" x14ac:dyDescent="0.6">
      <c r="A242" s="6" t="s">
        <v>127</v>
      </c>
      <c r="B242" s="6" t="s">
        <v>664</v>
      </c>
    </row>
    <row r="243" spans="1:2" x14ac:dyDescent="0.6">
      <c r="A243" s="6" t="s">
        <v>128</v>
      </c>
      <c r="B243" s="6" t="s">
        <v>665</v>
      </c>
    </row>
    <row r="244" spans="1:2" x14ac:dyDescent="0.6">
      <c r="A244" s="6" t="s">
        <v>129</v>
      </c>
      <c r="B244" s="6" t="s">
        <v>666</v>
      </c>
    </row>
    <row r="245" spans="1:2" x14ac:dyDescent="0.6">
      <c r="A245" s="6" t="s">
        <v>130</v>
      </c>
      <c r="B245" s="6" t="s">
        <v>667</v>
      </c>
    </row>
    <row r="246" spans="1:2" x14ac:dyDescent="0.6">
      <c r="A246" s="6" t="s">
        <v>131</v>
      </c>
      <c r="B246" s="6" t="s">
        <v>668</v>
      </c>
    </row>
    <row r="247" spans="1:2" x14ac:dyDescent="0.6">
      <c r="A247" s="6" t="s">
        <v>132</v>
      </c>
      <c r="B247" s="6" t="s">
        <v>669</v>
      </c>
    </row>
    <row r="248" spans="1:2" x14ac:dyDescent="0.6">
      <c r="A248" s="6" t="s">
        <v>133</v>
      </c>
      <c r="B248" s="6" t="s">
        <v>670</v>
      </c>
    </row>
    <row r="249" spans="1:2" x14ac:dyDescent="0.6">
      <c r="A249" s="6" t="s">
        <v>134</v>
      </c>
      <c r="B249" s="6" t="s">
        <v>671</v>
      </c>
    </row>
    <row r="250" spans="1:2" ht="26" x14ac:dyDescent="0.6">
      <c r="A250" s="6" t="s">
        <v>135</v>
      </c>
      <c r="B250" s="6" t="s">
        <v>672</v>
      </c>
    </row>
    <row r="251" spans="1:2" x14ac:dyDescent="0.6">
      <c r="A251" s="6" t="s">
        <v>136</v>
      </c>
      <c r="B251" s="6" t="s">
        <v>673</v>
      </c>
    </row>
    <row r="252" spans="1:2" x14ac:dyDescent="0.6">
      <c r="A252" s="6" t="s">
        <v>137</v>
      </c>
      <c r="B252" s="6" t="s">
        <v>674</v>
      </c>
    </row>
    <row r="253" spans="1:2" ht="26" x14ac:dyDescent="0.6">
      <c r="A253" s="6" t="s">
        <v>138</v>
      </c>
      <c r="B253" s="6" t="s">
        <v>675</v>
      </c>
    </row>
    <row r="254" spans="1:2" ht="26" x14ac:dyDescent="0.6">
      <c r="A254" s="6" t="s">
        <v>139</v>
      </c>
      <c r="B254" s="6" t="s">
        <v>676</v>
      </c>
    </row>
    <row r="255" spans="1:2" x14ac:dyDescent="0.6">
      <c r="A255" s="6" t="s">
        <v>140</v>
      </c>
      <c r="B255" s="6" t="s">
        <v>677</v>
      </c>
    </row>
    <row r="256" spans="1:2" ht="26" x14ac:dyDescent="0.6">
      <c r="A256" s="6" t="s">
        <v>141</v>
      </c>
      <c r="B256" s="6" t="s">
        <v>678</v>
      </c>
    </row>
    <row r="257" spans="1:2" ht="26" x14ac:dyDescent="0.6">
      <c r="A257" s="6" t="s">
        <v>679</v>
      </c>
      <c r="B257" s="6" t="s">
        <v>680</v>
      </c>
    </row>
    <row r="258" spans="1:2" x14ac:dyDescent="0.6">
      <c r="A258" s="6" t="s">
        <v>681</v>
      </c>
      <c r="B258" s="6" t="s">
        <v>682</v>
      </c>
    </row>
    <row r="259" spans="1:2" x14ac:dyDescent="0.6">
      <c r="A259" s="6" t="s">
        <v>683</v>
      </c>
      <c r="B259" s="6" t="s">
        <v>684</v>
      </c>
    </row>
    <row r="260" spans="1:2" ht="26" x14ac:dyDescent="0.6">
      <c r="A260" s="6" t="s">
        <v>685</v>
      </c>
      <c r="B260" s="6" t="s">
        <v>4080</v>
      </c>
    </row>
    <row r="261" spans="1:2" ht="26" x14ac:dyDescent="0.6">
      <c r="A261" s="6" t="s">
        <v>686</v>
      </c>
      <c r="B261" s="6" t="s">
        <v>687</v>
      </c>
    </row>
    <row r="262" spans="1:2" ht="26" x14ac:dyDescent="0.6">
      <c r="A262" s="6" t="s">
        <v>688</v>
      </c>
      <c r="B262" s="6" t="s">
        <v>689</v>
      </c>
    </row>
    <row r="263" spans="1:2" x14ac:dyDescent="0.6">
      <c r="A263" s="6" t="s">
        <v>690</v>
      </c>
      <c r="B263" s="6" t="s">
        <v>691</v>
      </c>
    </row>
    <row r="264" spans="1:2" x14ac:dyDescent="0.6">
      <c r="A264" s="6" t="s">
        <v>692</v>
      </c>
      <c r="B264" s="6" t="s">
        <v>693</v>
      </c>
    </row>
    <row r="265" spans="1:2" x14ac:dyDescent="0.6">
      <c r="A265" s="6" t="s">
        <v>142</v>
      </c>
      <c r="B265" s="6" t="s">
        <v>694</v>
      </c>
    </row>
    <row r="266" spans="1:2" ht="26" x14ac:dyDescent="0.6">
      <c r="A266" s="6" t="s">
        <v>143</v>
      </c>
      <c r="B266" s="6" t="s">
        <v>695</v>
      </c>
    </row>
    <row r="267" spans="1:2" x14ac:dyDescent="0.6">
      <c r="A267" s="6" t="s">
        <v>144</v>
      </c>
      <c r="B267" s="6" t="s">
        <v>696</v>
      </c>
    </row>
    <row r="268" spans="1:2" ht="26" x14ac:dyDescent="0.6">
      <c r="A268" s="6" t="s">
        <v>697</v>
      </c>
      <c r="B268" s="6" t="s">
        <v>698</v>
      </c>
    </row>
    <row r="269" spans="1:2" x14ac:dyDescent="0.6">
      <c r="A269" s="6" t="s">
        <v>145</v>
      </c>
      <c r="B269" s="6" t="s">
        <v>699</v>
      </c>
    </row>
    <row r="270" spans="1:2" x14ac:dyDescent="0.6">
      <c r="A270" s="6" t="s">
        <v>146</v>
      </c>
      <c r="B270" s="6" t="s">
        <v>700</v>
      </c>
    </row>
    <row r="271" spans="1:2" ht="26" x14ac:dyDescent="0.6">
      <c r="A271" s="6" t="s">
        <v>147</v>
      </c>
      <c r="B271" s="6" t="s">
        <v>701</v>
      </c>
    </row>
    <row r="272" spans="1:2" x14ac:dyDescent="0.6">
      <c r="A272" s="6" t="s">
        <v>148</v>
      </c>
      <c r="B272" s="6" t="s">
        <v>702</v>
      </c>
    </row>
    <row r="273" spans="1:2" ht="26" x14ac:dyDescent="0.6">
      <c r="A273" s="6" t="s">
        <v>149</v>
      </c>
      <c r="B273" s="6" t="s">
        <v>703</v>
      </c>
    </row>
    <row r="274" spans="1:2" x14ac:dyDescent="0.6">
      <c r="A274" s="6" t="s">
        <v>704</v>
      </c>
      <c r="B274" s="6" t="s">
        <v>705</v>
      </c>
    </row>
    <row r="275" spans="1:2" x14ac:dyDescent="0.6">
      <c r="A275" s="6" t="s">
        <v>150</v>
      </c>
      <c r="B275" s="6" t="s">
        <v>706</v>
      </c>
    </row>
    <row r="276" spans="1:2" x14ac:dyDescent="0.6">
      <c r="A276" s="6" t="s">
        <v>151</v>
      </c>
      <c r="B276" s="6" t="s">
        <v>707</v>
      </c>
    </row>
    <row r="277" spans="1:2" x14ac:dyDescent="0.6">
      <c r="A277" s="6" t="s">
        <v>152</v>
      </c>
      <c r="B277" s="6" t="s">
        <v>708</v>
      </c>
    </row>
    <row r="278" spans="1:2" ht="26" x14ac:dyDescent="0.6">
      <c r="A278" s="6" t="s">
        <v>153</v>
      </c>
      <c r="B278" s="6" t="s">
        <v>4081</v>
      </c>
    </row>
    <row r="279" spans="1:2" ht="26" x14ac:dyDescent="0.6">
      <c r="A279" s="6" t="s">
        <v>154</v>
      </c>
      <c r="B279" s="6" t="s">
        <v>4082</v>
      </c>
    </row>
    <row r="280" spans="1:2" x14ac:dyDescent="0.6">
      <c r="A280" s="6" t="s">
        <v>155</v>
      </c>
      <c r="B280" s="6" t="s">
        <v>709</v>
      </c>
    </row>
    <row r="281" spans="1:2" x14ac:dyDescent="0.6">
      <c r="A281" s="6" t="s">
        <v>156</v>
      </c>
      <c r="B281" s="6" t="s">
        <v>710</v>
      </c>
    </row>
    <row r="282" spans="1:2" x14ac:dyDescent="0.6">
      <c r="A282" s="6" t="s">
        <v>157</v>
      </c>
      <c r="B282" s="6" t="s">
        <v>711</v>
      </c>
    </row>
    <row r="283" spans="1:2" x14ac:dyDescent="0.6">
      <c r="A283" s="6" t="s">
        <v>158</v>
      </c>
      <c r="B283" s="6" t="s">
        <v>712</v>
      </c>
    </row>
    <row r="284" spans="1:2" x14ac:dyDescent="0.6">
      <c r="A284" s="6" t="s">
        <v>159</v>
      </c>
      <c r="B284" s="6" t="s">
        <v>713</v>
      </c>
    </row>
    <row r="285" spans="1:2" x14ac:dyDescent="0.6">
      <c r="A285" s="6" t="s">
        <v>160</v>
      </c>
      <c r="B285" s="6" t="s">
        <v>714</v>
      </c>
    </row>
    <row r="286" spans="1:2" x14ac:dyDescent="0.6">
      <c r="A286" s="6" t="s">
        <v>161</v>
      </c>
      <c r="B286" s="6" t="s">
        <v>715</v>
      </c>
    </row>
    <row r="287" spans="1:2" x14ac:dyDescent="0.6">
      <c r="A287" s="6" t="s">
        <v>162</v>
      </c>
      <c r="B287" s="6" t="s">
        <v>716</v>
      </c>
    </row>
    <row r="288" spans="1:2" x14ac:dyDescent="0.6">
      <c r="A288" s="6" t="s">
        <v>163</v>
      </c>
      <c r="B288" s="6" t="s">
        <v>717</v>
      </c>
    </row>
    <row r="289" spans="1:2" x14ac:dyDescent="0.6">
      <c r="A289" s="6" t="s">
        <v>164</v>
      </c>
      <c r="B289" s="6" t="s">
        <v>718</v>
      </c>
    </row>
    <row r="290" spans="1:2" x14ac:dyDescent="0.6">
      <c r="A290" s="6" t="s">
        <v>165</v>
      </c>
      <c r="B290" s="6" t="s">
        <v>719</v>
      </c>
    </row>
    <row r="291" spans="1:2" x14ac:dyDescent="0.6">
      <c r="A291" s="6" t="s">
        <v>166</v>
      </c>
      <c r="B291" s="6" t="s">
        <v>720</v>
      </c>
    </row>
    <row r="292" spans="1:2" ht="26" x14ac:dyDescent="0.6">
      <c r="A292" s="6" t="s">
        <v>167</v>
      </c>
      <c r="B292" s="6" t="s">
        <v>721</v>
      </c>
    </row>
    <row r="293" spans="1:2" ht="26" x14ac:dyDescent="0.6">
      <c r="A293" s="6" t="s">
        <v>168</v>
      </c>
      <c r="B293" s="6" t="s">
        <v>722</v>
      </c>
    </row>
    <row r="294" spans="1:2" x14ac:dyDescent="0.6">
      <c r="A294" s="6" t="s">
        <v>169</v>
      </c>
      <c r="B294" s="6" t="s">
        <v>4083</v>
      </c>
    </row>
    <row r="295" spans="1:2" ht="26" x14ac:dyDescent="0.6">
      <c r="A295" s="6" t="s">
        <v>170</v>
      </c>
      <c r="B295" s="6" t="s">
        <v>723</v>
      </c>
    </row>
    <row r="296" spans="1:2" x14ac:dyDescent="0.6">
      <c r="A296" s="6" t="s">
        <v>171</v>
      </c>
      <c r="B296" s="6" t="s">
        <v>724</v>
      </c>
    </row>
    <row r="297" spans="1:2" x14ac:dyDescent="0.6">
      <c r="A297" s="6" t="s">
        <v>172</v>
      </c>
      <c r="B297" s="6" t="s">
        <v>725</v>
      </c>
    </row>
    <row r="298" spans="1:2" x14ac:dyDescent="0.6">
      <c r="A298" s="6" t="s">
        <v>173</v>
      </c>
      <c r="B298" s="6" t="s">
        <v>726</v>
      </c>
    </row>
    <row r="299" spans="1:2" x14ac:dyDescent="0.6">
      <c r="A299" s="6" t="s">
        <v>174</v>
      </c>
      <c r="B299" s="6" t="s">
        <v>727</v>
      </c>
    </row>
    <row r="300" spans="1:2" x14ac:dyDescent="0.6">
      <c r="A300" s="6" t="s">
        <v>728</v>
      </c>
      <c r="B300" s="6" t="s">
        <v>729</v>
      </c>
    </row>
    <row r="301" spans="1:2" x14ac:dyDescent="0.6">
      <c r="A301" s="6" t="s">
        <v>175</v>
      </c>
      <c r="B301" s="6" t="s">
        <v>729</v>
      </c>
    </row>
    <row r="302" spans="1:2" x14ac:dyDescent="0.6">
      <c r="A302" s="6" t="s">
        <v>176</v>
      </c>
      <c r="B302" s="6" t="s">
        <v>730</v>
      </c>
    </row>
    <row r="303" spans="1:2" x14ac:dyDescent="0.6">
      <c r="A303" s="6" t="s">
        <v>731</v>
      </c>
      <c r="B303" s="6" t="s">
        <v>732</v>
      </c>
    </row>
    <row r="304" spans="1:2" x14ac:dyDescent="0.6">
      <c r="A304" s="6" t="s">
        <v>733</v>
      </c>
      <c r="B304" s="6" t="s">
        <v>734</v>
      </c>
    </row>
    <row r="305" spans="1:2" x14ac:dyDescent="0.6">
      <c r="A305" s="6" t="s">
        <v>177</v>
      </c>
      <c r="B305" s="6" t="s">
        <v>735</v>
      </c>
    </row>
    <row r="306" spans="1:2" x14ac:dyDescent="0.6">
      <c r="A306" s="6" t="s">
        <v>178</v>
      </c>
      <c r="B306" s="6" t="s">
        <v>735</v>
      </c>
    </row>
    <row r="307" spans="1:2" x14ac:dyDescent="0.6">
      <c r="A307" s="6" t="s">
        <v>179</v>
      </c>
      <c r="B307" s="6" t="s">
        <v>736</v>
      </c>
    </row>
    <row r="308" spans="1:2" x14ac:dyDescent="0.6">
      <c r="A308" s="6" t="s">
        <v>180</v>
      </c>
      <c r="B308" s="6" t="s">
        <v>737</v>
      </c>
    </row>
    <row r="309" spans="1:2" x14ac:dyDescent="0.6">
      <c r="A309" s="6" t="s">
        <v>181</v>
      </c>
      <c r="B309" s="6" t="s">
        <v>738</v>
      </c>
    </row>
    <row r="310" spans="1:2" x14ac:dyDescent="0.6">
      <c r="A310" s="6" t="s">
        <v>182</v>
      </c>
      <c r="B310" s="6" t="s">
        <v>739</v>
      </c>
    </row>
    <row r="311" spans="1:2" x14ac:dyDescent="0.6">
      <c r="A311" s="6" t="s">
        <v>183</v>
      </c>
      <c r="B311" s="6" t="s">
        <v>740</v>
      </c>
    </row>
    <row r="312" spans="1:2" x14ac:dyDescent="0.6">
      <c r="A312" s="6" t="s">
        <v>184</v>
      </c>
      <c r="B312" s="6" t="s">
        <v>741</v>
      </c>
    </row>
    <row r="313" spans="1:2" x14ac:dyDescent="0.6">
      <c r="A313" s="6" t="s">
        <v>742</v>
      </c>
      <c r="B313" s="6" t="s">
        <v>743</v>
      </c>
    </row>
    <row r="314" spans="1:2" x14ac:dyDescent="0.6">
      <c r="A314" s="6" t="s">
        <v>185</v>
      </c>
      <c r="B314" s="6" t="s">
        <v>744</v>
      </c>
    </row>
    <row r="315" spans="1:2" x14ac:dyDescent="0.6">
      <c r="A315" s="6" t="s">
        <v>186</v>
      </c>
      <c r="B315" s="6" t="s">
        <v>744</v>
      </c>
    </row>
    <row r="316" spans="1:2" x14ac:dyDescent="0.6">
      <c r="A316" s="6" t="s">
        <v>187</v>
      </c>
      <c r="B316" s="6" t="s">
        <v>745</v>
      </c>
    </row>
    <row r="317" spans="1:2" x14ac:dyDescent="0.6">
      <c r="A317" s="6" t="s">
        <v>188</v>
      </c>
      <c r="B317" s="6" t="s">
        <v>746</v>
      </c>
    </row>
    <row r="318" spans="1:2" x14ac:dyDescent="0.6">
      <c r="A318" s="6" t="s">
        <v>189</v>
      </c>
      <c r="B318" s="6" t="s">
        <v>747</v>
      </c>
    </row>
    <row r="319" spans="1:2" x14ac:dyDescent="0.6">
      <c r="A319" s="6" t="s">
        <v>190</v>
      </c>
      <c r="B319" s="6" t="s">
        <v>748</v>
      </c>
    </row>
    <row r="320" spans="1:2" x14ac:dyDescent="0.6">
      <c r="A320" s="6" t="s">
        <v>191</v>
      </c>
      <c r="B320" s="6" t="s">
        <v>749</v>
      </c>
    </row>
    <row r="321" spans="1:2" x14ac:dyDescent="0.6">
      <c r="A321" s="6" t="s">
        <v>192</v>
      </c>
      <c r="B321" s="6" t="s">
        <v>750</v>
      </c>
    </row>
    <row r="322" spans="1:2" x14ac:dyDescent="0.6">
      <c r="A322" s="6" t="s">
        <v>193</v>
      </c>
      <c r="B322" s="6" t="s">
        <v>751</v>
      </c>
    </row>
    <row r="323" spans="1:2" x14ac:dyDescent="0.6">
      <c r="A323" s="6" t="s">
        <v>194</v>
      </c>
      <c r="B323" s="6" t="s">
        <v>752</v>
      </c>
    </row>
    <row r="324" spans="1:2" x14ac:dyDescent="0.6">
      <c r="A324" s="6" t="s">
        <v>195</v>
      </c>
      <c r="B324" s="6" t="s">
        <v>753</v>
      </c>
    </row>
    <row r="325" spans="1:2" x14ac:dyDescent="0.6">
      <c r="A325" s="6" t="s">
        <v>196</v>
      </c>
      <c r="B325" s="6" t="s">
        <v>754</v>
      </c>
    </row>
    <row r="326" spans="1:2" x14ac:dyDescent="0.6">
      <c r="A326" s="6" t="s">
        <v>4151</v>
      </c>
      <c r="B326" s="6" t="s">
        <v>4084</v>
      </c>
    </row>
    <row r="327" spans="1:2" x14ac:dyDescent="0.6">
      <c r="A327" s="6" t="s">
        <v>197</v>
      </c>
      <c r="B327" s="6" t="s">
        <v>755</v>
      </c>
    </row>
    <row r="328" spans="1:2" x14ac:dyDescent="0.6">
      <c r="A328" s="6" t="s">
        <v>198</v>
      </c>
      <c r="B328" s="6" t="s">
        <v>756</v>
      </c>
    </row>
    <row r="329" spans="1:2" x14ac:dyDescent="0.6">
      <c r="A329" s="6" t="s">
        <v>199</v>
      </c>
      <c r="B329" s="6" t="s">
        <v>757</v>
      </c>
    </row>
    <row r="330" spans="1:2" x14ac:dyDescent="0.6">
      <c r="A330" s="6" t="s">
        <v>758</v>
      </c>
      <c r="B330" s="6" t="s">
        <v>759</v>
      </c>
    </row>
    <row r="331" spans="1:2" x14ac:dyDescent="0.6">
      <c r="A331" s="6" t="s">
        <v>760</v>
      </c>
      <c r="B331" s="6" t="s">
        <v>761</v>
      </c>
    </row>
    <row r="332" spans="1:2" x14ac:dyDescent="0.6">
      <c r="A332" s="6" t="s">
        <v>200</v>
      </c>
      <c r="B332" s="6" t="s">
        <v>762</v>
      </c>
    </row>
    <row r="333" spans="1:2" x14ac:dyDescent="0.6">
      <c r="A333" s="6" t="s">
        <v>201</v>
      </c>
      <c r="B333" s="6" t="s">
        <v>763</v>
      </c>
    </row>
    <row r="334" spans="1:2" x14ac:dyDescent="0.6">
      <c r="A334" s="6" t="s">
        <v>202</v>
      </c>
      <c r="B334" s="6" t="s">
        <v>764</v>
      </c>
    </row>
    <row r="335" spans="1:2" x14ac:dyDescent="0.6">
      <c r="A335" s="6" t="s">
        <v>203</v>
      </c>
      <c r="B335" s="6" t="s">
        <v>765</v>
      </c>
    </row>
    <row r="336" spans="1:2" x14ac:dyDescent="0.6">
      <c r="A336" s="6" t="s">
        <v>204</v>
      </c>
      <c r="B336" s="6" t="s">
        <v>766</v>
      </c>
    </row>
    <row r="337" spans="1:2" x14ac:dyDescent="0.6">
      <c r="A337" s="6" t="s">
        <v>205</v>
      </c>
      <c r="B337" s="6" t="s">
        <v>767</v>
      </c>
    </row>
    <row r="338" spans="1:2" x14ac:dyDescent="0.6">
      <c r="A338" s="6" t="s">
        <v>206</v>
      </c>
      <c r="B338" s="6" t="s">
        <v>768</v>
      </c>
    </row>
    <row r="339" spans="1:2" x14ac:dyDescent="0.6">
      <c r="A339" s="6" t="s">
        <v>207</v>
      </c>
      <c r="B339" s="6" t="s">
        <v>769</v>
      </c>
    </row>
    <row r="340" spans="1:2" ht="26" x14ac:dyDescent="0.6">
      <c r="A340" s="6" t="s">
        <v>208</v>
      </c>
      <c r="B340" s="6" t="s">
        <v>4085</v>
      </c>
    </row>
    <row r="341" spans="1:2" x14ac:dyDescent="0.6">
      <c r="A341" s="6" t="s">
        <v>209</v>
      </c>
      <c r="B341" s="6" t="s">
        <v>770</v>
      </c>
    </row>
    <row r="342" spans="1:2" x14ac:dyDescent="0.6">
      <c r="A342" s="6" t="s">
        <v>210</v>
      </c>
      <c r="B342" s="6" t="s">
        <v>771</v>
      </c>
    </row>
    <row r="343" spans="1:2" x14ac:dyDescent="0.6">
      <c r="A343" s="6" t="s">
        <v>211</v>
      </c>
      <c r="B343" s="6" t="s">
        <v>772</v>
      </c>
    </row>
    <row r="344" spans="1:2" x14ac:dyDescent="0.6">
      <c r="A344" s="6" t="s">
        <v>212</v>
      </c>
      <c r="B344" s="6" t="s">
        <v>773</v>
      </c>
    </row>
    <row r="345" spans="1:2" x14ac:dyDescent="0.6">
      <c r="A345" s="6" t="s">
        <v>213</v>
      </c>
      <c r="B345" s="6" t="s">
        <v>774</v>
      </c>
    </row>
    <row r="346" spans="1:2" x14ac:dyDescent="0.6">
      <c r="A346" s="6" t="s">
        <v>214</v>
      </c>
      <c r="B346" s="6" t="s">
        <v>775</v>
      </c>
    </row>
    <row r="347" spans="1:2" x14ac:dyDescent="0.6">
      <c r="A347" s="6" t="s">
        <v>215</v>
      </c>
      <c r="B347" s="6" t="s">
        <v>776</v>
      </c>
    </row>
    <row r="348" spans="1:2" x14ac:dyDescent="0.6">
      <c r="A348" s="6" t="s">
        <v>216</v>
      </c>
      <c r="B348" s="6" t="s">
        <v>777</v>
      </c>
    </row>
    <row r="349" spans="1:2" x14ac:dyDescent="0.6">
      <c r="A349" s="6" t="s">
        <v>217</v>
      </c>
      <c r="B349" s="6" t="s">
        <v>778</v>
      </c>
    </row>
    <row r="350" spans="1:2" x14ac:dyDescent="0.6">
      <c r="A350" s="6" t="s">
        <v>218</v>
      </c>
      <c r="B350" s="6" t="s">
        <v>779</v>
      </c>
    </row>
    <row r="351" spans="1:2" x14ac:dyDescent="0.6">
      <c r="A351" s="6" t="s">
        <v>219</v>
      </c>
      <c r="B351" s="6" t="s">
        <v>780</v>
      </c>
    </row>
    <row r="352" spans="1:2" x14ac:dyDescent="0.6">
      <c r="A352" s="6" t="s">
        <v>220</v>
      </c>
      <c r="B352" s="6" t="s">
        <v>781</v>
      </c>
    </row>
    <row r="353" spans="1:2" x14ac:dyDescent="0.6">
      <c r="A353" s="6" t="s">
        <v>221</v>
      </c>
      <c r="B353" s="6" t="s">
        <v>782</v>
      </c>
    </row>
    <row r="354" spans="1:2" x14ac:dyDescent="0.6">
      <c r="A354" s="6" t="s">
        <v>222</v>
      </c>
      <c r="B354" s="6" t="s">
        <v>783</v>
      </c>
    </row>
    <row r="355" spans="1:2" x14ac:dyDescent="0.6">
      <c r="A355" s="6" t="s">
        <v>223</v>
      </c>
      <c r="B355" s="6" t="s">
        <v>784</v>
      </c>
    </row>
    <row r="356" spans="1:2" x14ac:dyDescent="0.6">
      <c r="A356" s="6" t="s">
        <v>785</v>
      </c>
      <c r="B356" s="6" t="s">
        <v>786</v>
      </c>
    </row>
    <row r="357" spans="1:2" x14ac:dyDescent="0.6">
      <c r="A357" s="6" t="s">
        <v>787</v>
      </c>
      <c r="B357" s="6" t="s">
        <v>788</v>
      </c>
    </row>
    <row r="358" spans="1:2" x14ac:dyDescent="0.6">
      <c r="A358" s="6" t="s">
        <v>789</v>
      </c>
      <c r="B358" s="6" t="s">
        <v>4086</v>
      </c>
    </row>
    <row r="359" spans="1:2" x14ac:dyDescent="0.6">
      <c r="A359" s="6" t="s">
        <v>790</v>
      </c>
      <c r="B359" s="6" t="s">
        <v>4087</v>
      </c>
    </row>
    <row r="360" spans="1:2" x14ac:dyDescent="0.6">
      <c r="A360" s="6" t="s">
        <v>224</v>
      </c>
      <c r="B360" s="6" t="s">
        <v>734</v>
      </c>
    </row>
    <row r="361" spans="1:2" x14ac:dyDescent="0.6">
      <c r="A361" s="6" t="s">
        <v>791</v>
      </c>
      <c r="B361" s="6" t="s">
        <v>792</v>
      </c>
    </row>
    <row r="362" spans="1:2" x14ac:dyDescent="0.6">
      <c r="A362" s="6" t="s">
        <v>793</v>
      </c>
      <c r="B362" s="6" t="s">
        <v>555</v>
      </c>
    </row>
    <row r="363" spans="1:2" x14ac:dyDescent="0.6">
      <c r="A363" s="6" t="s">
        <v>794</v>
      </c>
      <c r="B363" s="6" t="s">
        <v>557</v>
      </c>
    </row>
    <row r="364" spans="1:2" ht="26" x14ac:dyDescent="0.6">
      <c r="A364" s="6" t="s">
        <v>795</v>
      </c>
      <c r="B364" s="6" t="s">
        <v>4088</v>
      </c>
    </row>
    <row r="365" spans="1:2" x14ac:dyDescent="0.6">
      <c r="A365" s="6" t="s">
        <v>796</v>
      </c>
      <c r="B365" s="6" t="s">
        <v>553</v>
      </c>
    </row>
    <row r="366" spans="1:2" x14ac:dyDescent="0.6">
      <c r="A366" s="6" t="s">
        <v>797</v>
      </c>
      <c r="B366" s="6" t="s">
        <v>555</v>
      </c>
    </row>
    <row r="367" spans="1:2" x14ac:dyDescent="0.6">
      <c r="A367" s="6" t="s">
        <v>798</v>
      </c>
      <c r="B367" s="6" t="s">
        <v>557</v>
      </c>
    </row>
    <row r="368" spans="1:2" x14ac:dyDescent="0.6">
      <c r="A368" s="6" t="s">
        <v>799</v>
      </c>
      <c r="B368" s="6" t="s">
        <v>559</v>
      </c>
    </row>
    <row r="369" spans="1:2" x14ac:dyDescent="0.6">
      <c r="A369" s="6" t="s">
        <v>800</v>
      </c>
      <c r="B369" s="6" t="s">
        <v>553</v>
      </c>
    </row>
    <row r="370" spans="1:2" x14ac:dyDescent="0.6">
      <c r="A370" s="6" t="s">
        <v>801</v>
      </c>
      <c r="B370" s="6" t="s">
        <v>555</v>
      </c>
    </row>
    <row r="371" spans="1:2" x14ac:dyDescent="0.6">
      <c r="A371" s="6" t="s">
        <v>802</v>
      </c>
      <c r="B371" s="6" t="s">
        <v>557</v>
      </c>
    </row>
    <row r="372" spans="1:2" x14ac:dyDescent="0.6">
      <c r="A372" s="6" t="s">
        <v>803</v>
      </c>
      <c r="B372" s="6" t="s">
        <v>559</v>
      </c>
    </row>
    <row r="373" spans="1:2" x14ac:dyDescent="0.6">
      <c r="A373" s="6" t="s">
        <v>225</v>
      </c>
      <c r="B373" s="6" t="s">
        <v>553</v>
      </c>
    </row>
    <row r="374" spans="1:2" x14ac:dyDescent="0.6">
      <c r="A374" s="6" t="s">
        <v>226</v>
      </c>
      <c r="B374" s="6" t="s">
        <v>555</v>
      </c>
    </row>
    <row r="375" spans="1:2" x14ac:dyDescent="0.6">
      <c r="A375" s="6" t="s">
        <v>227</v>
      </c>
      <c r="B375" s="6" t="s">
        <v>557</v>
      </c>
    </row>
    <row r="376" spans="1:2" x14ac:dyDescent="0.6">
      <c r="A376" s="6" t="s">
        <v>228</v>
      </c>
      <c r="B376" s="6" t="s">
        <v>559</v>
      </c>
    </row>
    <row r="377" spans="1:2" x14ac:dyDescent="0.6">
      <c r="A377" s="6" t="s">
        <v>804</v>
      </c>
      <c r="B377" s="6" t="s">
        <v>4069</v>
      </c>
    </row>
    <row r="378" spans="1:2" x14ac:dyDescent="0.6">
      <c r="A378" s="6" t="s">
        <v>805</v>
      </c>
      <c r="B378" s="6" t="s">
        <v>4069</v>
      </c>
    </row>
    <row r="379" spans="1:2" x14ac:dyDescent="0.6">
      <c r="A379" s="6" t="s">
        <v>806</v>
      </c>
      <c r="B379" s="6" t="s">
        <v>4069</v>
      </c>
    </row>
    <row r="380" spans="1:2" x14ac:dyDescent="0.6">
      <c r="A380" s="6" t="s">
        <v>807</v>
      </c>
      <c r="B380" s="6" t="s">
        <v>4069</v>
      </c>
    </row>
    <row r="381" spans="1:2" x14ac:dyDescent="0.6">
      <c r="A381" s="6" t="s">
        <v>808</v>
      </c>
      <c r="B381" s="6" t="s">
        <v>4070</v>
      </c>
    </row>
    <row r="382" spans="1:2" x14ac:dyDescent="0.6">
      <c r="A382" s="6" t="s">
        <v>809</v>
      </c>
      <c r="B382" s="6" t="s">
        <v>4070</v>
      </c>
    </row>
    <row r="383" spans="1:2" x14ac:dyDescent="0.6">
      <c r="A383" s="6" t="s">
        <v>810</v>
      </c>
      <c r="B383" s="6" t="s">
        <v>4070</v>
      </c>
    </row>
    <row r="384" spans="1:2" x14ac:dyDescent="0.6">
      <c r="A384" s="6" t="s">
        <v>229</v>
      </c>
      <c r="B384" s="6" t="s">
        <v>4070</v>
      </c>
    </row>
    <row r="385" spans="1:2" x14ac:dyDescent="0.6">
      <c r="A385" s="6" t="s">
        <v>811</v>
      </c>
      <c r="B385" s="6" t="s">
        <v>4071</v>
      </c>
    </row>
    <row r="386" spans="1:2" x14ac:dyDescent="0.6">
      <c r="A386" s="6" t="s">
        <v>812</v>
      </c>
      <c r="B386" s="6" t="s">
        <v>4071</v>
      </c>
    </row>
    <row r="387" spans="1:2" x14ac:dyDescent="0.6">
      <c r="A387" s="6" t="s">
        <v>813</v>
      </c>
      <c r="B387" s="6" t="s">
        <v>4071</v>
      </c>
    </row>
    <row r="388" spans="1:2" x14ac:dyDescent="0.6">
      <c r="A388" s="6" t="s">
        <v>230</v>
      </c>
      <c r="B388" s="6" t="s">
        <v>4071</v>
      </c>
    </row>
    <row r="389" spans="1:2" x14ac:dyDescent="0.6">
      <c r="A389" s="6" t="s">
        <v>814</v>
      </c>
      <c r="B389" s="6" t="s">
        <v>4073</v>
      </c>
    </row>
    <row r="390" spans="1:2" x14ac:dyDescent="0.6">
      <c r="A390" s="6" t="s">
        <v>815</v>
      </c>
      <c r="B390" s="6" t="s">
        <v>4073</v>
      </c>
    </row>
    <row r="391" spans="1:2" x14ac:dyDescent="0.6">
      <c r="A391" s="6" t="s">
        <v>816</v>
      </c>
      <c r="B391" s="6" t="s">
        <v>4073</v>
      </c>
    </row>
    <row r="392" spans="1:2" ht="26" x14ac:dyDescent="0.6">
      <c r="A392" s="6" t="s">
        <v>231</v>
      </c>
      <c r="B392" s="6" t="s">
        <v>4089</v>
      </c>
    </row>
    <row r="393" spans="1:2" x14ac:dyDescent="0.6">
      <c r="A393" s="6" t="s">
        <v>817</v>
      </c>
      <c r="B393" s="6" t="s">
        <v>4090</v>
      </c>
    </row>
    <row r="394" spans="1:2" ht="26" x14ac:dyDescent="0.6">
      <c r="A394" s="6" t="s">
        <v>818</v>
      </c>
      <c r="B394" s="6" t="s">
        <v>4091</v>
      </c>
    </row>
    <row r="395" spans="1:2" x14ac:dyDescent="0.6">
      <c r="A395" s="6" t="s">
        <v>819</v>
      </c>
      <c r="B395" s="6" t="s">
        <v>4090</v>
      </c>
    </row>
    <row r="396" spans="1:2" x14ac:dyDescent="0.6">
      <c r="A396" s="6" t="s">
        <v>232</v>
      </c>
      <c r="B396" s="6" t="s">
        <v>4090</v>
      </c>
    </row>
    <row r="397" spans="1:2" x14ac:dyDescent="0.6">
      <c r="A397" s="6" t="s">
        <v>820</v>
      </c>
      <c r="B397" s="6" t="s">
        <v>4092</v>
      </c>
    </row>
    <row r="398" spans="1:2" x14ac:dyDescent="0.6">
      <c r="A398" s="6" t="s">
        <v>821</v>
      </c>
      <c r="B398" s="6" t="s">
        <v>4092</v>
      </c>
    </row>
    <row r="399" spans="1:2" x14ac:dyDescent="0.6">
      <c r="A399" s="6" t="s">
        <v>822</v>
      </c>
      <c r="B399" s="6" t="s">
        <v>4092</v>
      </c>
    </row>
    <row r="400" spans="1:2" x14ac:dyDescent="0.6">
      <c r="A400" s="6" t="s">
        <v>233</v>
      </c>
      <c r="B400" s="6" t="s">
        <v>4092</v>
      </c>
    </row>
    <row r="401" spans="1:2" x14ac:dyDescent="0.6">
      <c r="A401" s="6" t="s">
        <v>823</v>
      </c>
      <c r="B401" s="6" t="s">
        <v>4076</v>
      </c>
    </row>
    <row r="402" spans="1:2" x14ac:dyDescent="0.6">
      <c r="A402" s="6" t="s">
        <v>824</v>
      </c>
      <c r="B402" s="6" t="s">
        <v>4076</v>
      </c>
    </row>
    <row r="403" spans="1:2" x14ac:dyDescent="0.6">
      <c r="A403" s="6" t="s">
        <v>825</v>
      </c>
      <c r="B403" s="6" t="s">
        <v>4076</v>
      </c>
    </row>
    <row r="404" spans="1:2" x14ac:dyDescent="0.6">
      <c r="A404" s="6" t="s">
        <v>234</v>
      </c>
      <c r="B404" s="6" t="s">
        <v>4076</v>
      </c>
    </row>
    <row r="405" spans="1:2" ht="26" x14ac:dyDescent="0.6">
      <c r="A405" s="6" t="s">
        <v>826</v>
      </c>
      <c r="B405" s="6" t="s">
        <v>4077</v>
      </c>
    </row>
    <row r="406" spans="1:2" ht="26" x14ac:dyDescent="0.6">
      <c r="A406" s="6" t="s">
        <v>827</v>
      </c>
      <c r="B406" s="6" t="s">
        <v>4077</v>
      </c>
    </row>
    <row r="407" spans="1:2" ht="26" x14ac:dyDescent="0.6">
      <c r="A407" s="6" t="s">
        <v>828</v>
      </c>
      <c r="B407" s="6" t="s">
        <v>4077</v>
      </c>
    </row>
    <row r="408" spans="1:2" ht="26" x14ac:dyDescent="0.6">
      <c r="A408" s="6" t="s">
        <v>235</v>
      </c>
      <c r="B408" s="6" t="s">
        <v>4077</v>
      </c>
    </row>
    <row r="409" spans="1:2" x14ac:dyDescent="0.6">
      <c r="A409" s="6" t="s">
        <v>236</v>
      </c>
      <c r="B409" s="6" t="s">
        <v>829</v>
      </c>
    </row>
    <row r="410" spans="1:2" x14ac:dyDescent="0.6">
      <c r="A410" s="6" t="s">
        <v>237</v>
      </c>
      <c r="B410" s="6" t="s">
        <v>830</v>
      </c>
    </row>
    <row r="411" spans="1:2" x14ac:dyDescent="0.6">
      <c r="A411" s="6" t="s">
        <v>831</v>
      </c>
      <c r="B411" s="6" t="s">
        <v>729</v>
      </c>
    </row>
    <row r="412" spans="1:2" x14ac:dyDescent="0.6">
      <c r="A412" s="6" t="s">
        <v>832</v>
      </c>
      <c r="B412" s="6" t="s">
        <v>729</v>
      </c>
    </row>
    <row r="413" spans="1:2" x14ac:dyDescent="0.6">
      <c r="A413" s="6" t="s">
        <v>833</v>
      </c>
      <c r="B413" s="6" t="s">
        <v>729</v>
      </c>
    </row>
    <row r="414" spans="1:2" x14ac:dyDescent="0.6">
      <c r="A414" s="6" t="s">
        <v>238</v>
      </c>
      <c r="B414" s="6" t="s">
        <v>729</v>
      </c>
    </row>
    <row r="415" spans="1:2" x14ac:dyDescent="0.6">
      <c r="A415" s="6" t="s">
        <v>239</v>
      </c>
      <c r="B415" s="6" t="s">
        <v>4024</v>
      </c>
    </row>
    <row r="416" spans="1:2" x14ac:dyDescent="0.6">
      <c r="A416" s="6" t="s">
        <v>834</v>
      </c>
      <c r="B416" s="6" t="s">
        <v>4025</v>
      </c>
    </row>
    <row r="417" spans="1:2" x14ac:dyDescent="0.6">
      <c r="A417" s="6" t="s">
        <v>240</v>
      </c>
      <c r="B417" s="6" t="s">
        <v>4093</v>
      </c>
    </row>
    <row r="418" spans="1:2" x14ac:dyDescent="0.6">
      <c r="A418" s="6" t="s">
        <v>241</v>
      </c>
      <c r="B418" s="6" t="s">
        <v>835</v>
      </c>
    </row>
    <row r="419" spans="1:2" x14ac:dyDescent="0.6">
      <c r="A419" s="6" t="s">
        <v>242</v>
      </c>
      <c r="B419" s="6" t="s">
        <v>836</v>
      </c>
    </row>
    <row r="420" spans="1:2" x14ac:dyDescent="0.6">
      <c r="A420" s="6" t="s">
        <v>243</v>
      </c>
      <c r="B420" s="6" t="s">
        <v>837</v>
      </c>
    </row>
    <row r="421" spans="1:2" x14ac:dyDescent="0.6">
      <c r="A421" s="6" t="s">
        <v>244</v>
      </c>
      <c r="B421" s="6" t="s">
        <v>838</v>
      </c>
    </row>
    <row r="422" spans="1:2" x14ac:dyDescent="0.6">
      <c r="A422" s="6" t="s">
        <v>245</v>
      </c>
      <c r="B422" s="6" t="s">
        <v>839</v>
      </c>
    </row>
    <row r="423" spans="1:2" x14ac:dyDescent="0.6">
      <c r="A423" s="6" t="s">
        <v>246</v>
      </c>
      <c r="B423" s="6" t="s">
        <v>840</v>
      </c>
    </row>
    <row r="424" spans="1:2" x14ac:dyDescent="0.6">
      <c r="A424" s="6" t="s">
        <v>247</v>
      </c>
      <c r="B424" s="6" t="s">
        <v>841</v>
      </c>
    </row>
    <row r="425" spans="1:2" x14ac:dyDescent="0.6">
      <c r="A425" s="6" t="s">
        <v>248</v>
      </c>
      <c r="B425" s="6" t="s">
        <v>842</v>
      </c>
    </row>
    <row r="426" spans="1:2" x14ac:dyDescent="0.6">
      <c r="A426" s="6" t="s">
        <v>249</v>
      </c>
      <c r="B426" s="6" t="s">
        <v>843</v>
      </c>
    </row>
    <row r="427" spans="1:2" x14ac:dyDescent="0.6">
      <c r="A427" s="6" t="s">
        <v>250</v>
      </c>
      <c r="B427" s="6" t="s">
        <v>844</v>
      </c>
    </row>
    <row r="428" spans="1:2" x14ac:dyDescent="0.6">
      <c r="A428" s="6" t="s">
        <v>251</v>
      </c>
      <c r="B428" s="6" t="s">
        <v>845</v>
      </c>
    </row>
    <row r="429" spans="1:2" x14ac:dyDescent="0.6">
      <c r="A429" s="6" t="s">
        <v>252</v>
      </c>
      <c r="B429" s="6" t="s">
        <v>846</v>
      </c>
    </row>
    <row r="430" spans="1:2" ht="39" x14ac:dyDescent="0.6">
      <c r="A430" s="6" t="s">
        <v>847</v>
      </c>
      <c r="B430" s="6" t="s">
        <v>848</v>
      </c>
    </row>
    <row r="431" spans="1:2" x14ac:dyDescent="0.6">
      <c r="A431" s="6" t="s">
        <v>253</v>
      </c>
      <c r="B431" s="6" t="s">
        <v>849</v>
      </c>
    </row>
    <row r="432" spans="1:2" x14ac:dyDescent="0.6">
      <c r="A432" s="6" t="s">
        <v>254</v>
      </c>
      <c r="B432" s="6" t="s">
        <v>850</v>
      </c>
    </row>
    <row r="433" spans="1:2" x14ac:dyDescent="0.6">
      <c r="A433" s="6" t="s">
        <v>255</v>
      </c>
      <c r="B433" s="6" t="s">
        <v>851</v>
      </c>
    </row>
    <row r="434" spans="1:2" x14ac:dyDescent="0.6">
      <c r="A434" s="6" t="s">
        <v>256</v>
      </c>
      <c r="B434" s="6" t="s">
        <v>852</v>
      </c>
    </row>
    <row r="435" spans="1:2" ht="26" x14ac:dyDescent="0.6">
      <c r="A435" s="6" t="s">
        <v>257</v>
      </c>
      <c r="B435" s="6" t="s">
        <v>853</v>
      </c>
    </row>
    <row r="436" spans="1:2" x14ac:dyDescent="0.6">
      <c r="A436" s="6" t="s">
        <v>854</v>
      </c>
      <c r="B436" s="6" t="s">
        <v>855</v>
      </c>
    </row>
    <row r="437" spans="1:2" x14ac:dyDescent="0.6">
      <c r="A437" s="6" t="s">
        <v>856</v>
      </c>
      <c r="B437" s="6" t="s">
        <v>857</v>
      </c>
    </row>
    <row r="438" spans="1:2" x14ac:dyDescent="0.6">
      <c r="A438" s="6" t="s">
        <v>258</v>
      </c>
      <c r="B438" s="6" t="s">
        <v>858</v>
      </c>
    </row>
    <row r="439" spans="1:2" x14ac:dyDescent="0.6">
      <c r="A439" s="6" t="s">
        <v>259</v>
      </c>
      <c r="B439" s="6" t="s">
        <v>859</v>
      </c>
    </row>
    <row r="440" spans="1:2" x14ac:dyDescent="0.6">
      <c r="A440" s="6" t="s">
        <v>260</v>
      </c>
      <c r="B440" s="6" t="s">
        <v>860</v>
      </c>
    </row>
    <row r="441" spans="1:2" x14ac:dyDescent="0.6">
      <c r="A441" s="6" t="s">
        <v>261</v>
      </c>
      <c r="B441" s="6" t="s">
        <v>861</v>
      </c>
    </row>
    <row r="442" spans="1:2" x14ac:dyDescent="0.6">
      <c r="A442" s="6" t="s">
        <v>262</v>
      </c>
      <c r="B442" s="6" t="s">
        <v>862</v>
      </c>
    </row>
    <row r="443" spans="1:2" x14ac:dyDescent="0.6">
      <c r="A443" s="6" t="s">
        <v>863</v>
      </c>
      <c r="B443" s="6" t="s">
        <v>864</v>
      </c>
    </row>
    <row r="444" spans="1:2" x14ac:dyDescent="0.6">
      <c r="A444" s="6" t="s">
        <v>263</v>
      </c>
      <c r="B444" s="6" t="s">
        <v>865</v>
      </c>
    </row>
    <row r="445" spans="1:2" x14ac:dyDescent="0.6">
      <c r="A445" s="6" t="s">
        <v>866</v>
      </c>
      <c r="B445" s="6" t="s">
        <v>867</v>
      </c>
    </row>
    <row r="446" spans="1:2" x14ac:dyDescent="0.6">
      <c r="A446" s="6" t="s">
        <v>868</v>
      </c>
      <c r="B446" s="6" t="s">
        <v>869</v>
      </c>
    </row>
    <row r="447" spans="1:2" x14ac:dyDescent="0.6">
      <c r="A447" s="6" t="s">
        <v>264</v>
      </c>
      <c r="B447" s="6" t="s">
        <v>870</v>
      </c>
    </row>
    <row r="448" spans="1:2" x14ac:dyDescent="0.6">
      <c r="A448" s="6" t="s">
        <v>871</v>
      </c>
      <c r="B448" s="6" t="s">
        <v>872</v>
      </c>
    </row>
    <row r="449" spans="1:2" x14ac:dyDescent="0.6">
      <c r="A449" s="6" t="s">
        <v>873</v>
      </c>
      <c r="B449" s="6" t="s">
        <v>874</v>
      </c>
    </row>
    <row r="450" spans="1:2" x14ac:dyDescent="0.6">
      <c r="A450" s="6" t="s">
        <v>875</v>
      </c>
      <c r="B450" s="6" t="s">
        <v>876</v>
      </c>
    </row>
    <row r="451" spans="1:2" x14ac:dyDescent="0.6">
      <c r="A451" s="6" t="s">
        <v>265</v>
      </c>
      <c r="B451" s="6" t="s">
        <v>877</v>
      </c>
    </row>
    <row r="452" spans="1:2" x14ac:dyDescent="0.6">
      <c r="A452" s="6" t="s">
        <v>878</v>
      </c>
      <c r="B452" s="6" t="s">
        <v>879</v>
      </c>
    </row>
    <row r="453" spans="1:2" x14ac:dyDescent="0.6">
      <c r="A453" s="6" t="s">
        <v>266</v>
      </c>
      <c r="B453" s="6" t="s">
        <v>880</v>
      </c>
    </row>
    <row r="454" spans="1:2" ht="39" x14ac:dyDescent="0.6">
      <c r="A454" s="6" t="s">
        <v>267</v>
      </c>
      <c r="B454" s="6" t="s">
        <v>881</v>
      </c>
    </row>
    <row r="455" spans="1:2" x14ac:dyDescent="0.6">
      <c r="A455" s="6" t="s">
        <v>882</v>
      </c>
      <c r="B455" s="6" t="s">
        <v>883</v>
      </c>
    </row>
    <row r="456" spans="1:2" x14ac:dyDescent="0.6">
      <c r="A456" s="6" t="s">
        <v>268</v>
      </c>
      <c r="B456" s="6" t="s">
        <v>884</v>
      </c>
    </row>
    <row r="457" spans="1:2" x14ac:dyDescent="0.6">
      <c r="A457" s="6" t="s">
        <v>269</v>
      </c>
      <c r="B457" s="6" t="s">
        <v>885</v>
      </c>
    </row>
    <row r="458" spans="1:2" x14ac:dyDescent="0.6">
      <c r="A458" s="6" t="s">
        <v>270</v>
      </c>
      <c r="B458" s="6" t="s">
        <v>886</v>
      </c>
    </row>
    <row r="459" spans="1:2" x14ac:dyDescent="0.6">
      <c r="A459" s="6" t="s">
        <v>271</v>
      </c>
      <c r="B459" s="6" t="s">
        <v>887</v>
      </c>
    </row>
    <row r="460" spans="1:2" ht="26" x14ac:dyDescent="0.6">
      <c r="A460" s="6" t="s">
        <v>272</v>
      </c>
      <c r="B460" s="6" t="s">
        <v>888</v>
      </c>
    </row>
    <row r="461" spans="1:2" x14ac:dyDescent="0.6">
      <c r="A461" s="6" t="s">
        <v>273</v>
      </c>
      <c r="B461" s="6" t="s">
        <v>889</v>
      </c>
    </row>
    <row r="462" spans="1:2" ht="39" x14ac:dyDescent="0.6">
      <c r="A462" s="6" t="s">
        <v>890</v>
      </c>
      <c r="B462" s="6" t="s">
        <v>891</v>
      </c>
    </row>
    <row r="463" spans="1:2" ht="52" x14ac:dyDescent="0.6">
      <c r="A463" s="6" t="s">
        <v>892</v>
      </c>
      <c r="B463" s="6" t="s">
        <v>893</v>
      </c>
    </row>
    <row r="464" spans="1:2" ht="52" x14ac:dyDescent="0.6">
      <c r="A464" s="6" t="s">
        <v>894</v>
      </c>
      <c r="B464" s="6" t="s">
        <v>893</v>
      </c>
    </row>
    <row r="465" spans="1:2" ht="52" x14ac:dyDescent="0.6">
      <c r="A465" s="6" t="s">
        <v>895</v>
      </c>
      <c r="B465" s="6" t="s">
        <v>893</v>
      </c>
    </row>
    <row r="466" spans="1:2" ht="52" x14ac:dyDescent="0.6">
      <c r="A466" s="6" t="s">
        <v>896</v>
      </c>
      <c r="B466" s="6" t="s">
        <v>893</v>
      </c>
    </row>
    <row r="467" spans="1:2" ht="52" x14ac:dyDescent="0.6">
      <c r="A467" s="6" t="s">
        <v>897</v>
      </c>
      <c r="B467" s="6" t="s">
        <v>893</v>
      </c>
    </row>
    <row r="468" spans="1:2" ht="52" x14ac:dyDescent="0.6">
      <c r="A468" s="6" t="s">
        <v>898</v>
      </c>
      <c r="B468" s="6" t="s">
        <v>893</v>
      </c>
    </row>
    <row r="469" spans="1:2" ht="52" x14ac:dyDescent="0.6">
      <c r="A469" s="6" t="s">
        <v>899</v>
      </c>
      <c r="B469" s="6" t="s">
        <v>893</v>
      </c>
    </row>
    <row r="470" spans="1:2" ht="52" x14ac:dyDescent="0.6">
      <c r="A470" s="6" t="s">
        <v>900</v>
      </c>
      <c r="B470" s="6" t="s">
        <v>893</v>
      </c>
    </row>
    <row r="471" spans="1:2" ht="52" x14ac:dyDescent="0.6">
      <c r="A471" s="6" t="s">
        <v>901</v>
      </c>
      <c r="B471" s="6" t="s">
        <v>893</v>
      </c>
    </row>
    <row r="472" spans="1:2" ht="52" x14ac:dyDescent="0.6">
      <c r="A472" s="6" t="s">
        <v>902</v>
      </c>
      <c r="B472" s="6" t="s">
        <v>893</v>
      </c>
    </row>
    <row r="473" spans="1:2" ht="52" x14ac:dyDescent="0.6">
      <c r="A473" s="6" t="s">
        <v>903</v>
      </c>
      <c r="B473" s="6" t="s">
        <v>893</v>
      </c>
    </row>
    <row r="474" spans="1:2" ht="52" x14ac:dyDescent="0.6">
      <c r="A474" s="6" t="s">
        <v>904</v>
      </c>
      <c r="B474" s="6" t="s">
        <v>893</v>
      </c>
    </row>
    <row r="475" spans="1:2" ht="52" x14ac:dyDescent="0.6">
      <c r="A475" s="6" t="s">
        <v>905</v>
      </c>
      <c r="B475" s="6" t="s">
        <v>893</v>
      </c>
    </row>
    <row r="476" spans="1:2" ht="52" x14ac:dyDescent="0.6">
      <c r="A476" s="6" t="s">
        <v>906</v>
      </c>
      <c r="B476" s="6" t="s">
        <v>893</v>
      </c>
    </row>
    <row r="477" spans="1:2" x14ac:dyDescent="0.6">
      <c r="A477" s="6" t="s">
        <v>274</v>
      </c>
      <c r="B477" s="6" t="s">
        <v>907</v>
      </c>
    </row>
    <row r="478" spans="1:2" x14ac:dyDescent="0.6">
      <c r="A478" s="6" t="s">
        <v>275</v>
      </c>
      <c r="B478" s="6" t="s">
        <v>908</v>
      </c>
    </row>
    <row r="479" spans="1:2" x14ac:dyDescent="0.6">
      <c r="A479" s="6" t="s">
        <v>276</v>
      </c>
      <c r="B479" s="6" t="s">
        <v>909</v>
      </c>
    </row>
    <row r="480" spans="1:2" x14ac:dyDescent="0.6">
      <c r="A480" s="6" t="s">
        <v>277</v>
      </c>
      <c r="B480" s="6" t="s">
        <v>910</v>
      </c>
    </row>
    <row r="481" spans="1:2" x14ac:dyDescent="0.6">
      <c r="A481" s="6" t="s">
        <v>278</v>
      </c>
      <c r="B481" s="6" t="s">
        <v>911</v>
      </c>
    </row>
    <row r="482" spans="1:2" x14ac:dyDescent="0.6">
      <c r="A482" s="6" t="s">
        <v>279</v>
      </c>
      <c r="B482" s="6" t="s">
        <v>912</v>
      </c>
    </row>
    <row r="483" spans="1:2" x14ac:dyDescent="0.6">
      <c r="A483" s="6" t="s">
        <v>913</v>
      </c>
      <c r="B483" s="6" t="s">
        <v>914</v>
      </c>
    </row>
    <row r="484" spans="1:2" ht="26" x14ac:dyDescent="0.6">
      <c r="A484" s="6" t="s">
        <v>280</v>
      </c>
      <c r="B484" s="6" t="s">
        <v>915</v>
      </c>
    </row>
    <row r="485" spans="1:2" x14ac:dyDescent="0.6">
      <c r="A485" s="6" t="s">
        <v>281</v>
      </c>
      <c r="B485" s="6" t="s">
        <v>916</v>
      </c>
    </row>
    <row r="486" spans="1:2" x14ac:dyDescent="0.6">
      <c r="A486" s="6" t="s">
        <v>282</v>
      </c>
      <c r="B486" s="6" t="s">
        <v>917</v>
      </c>
    </row>
    <row r="487" spans="1:2" ht="26" x14ac:dyDescent="0.6">
      <c r="A487" s="6" t="s">
        <v>283</v>
      </c>
      <c r="B487" s="6" t="s">
        <v>918</v>
      </c>
    </row>
    <row r="488" spans="1:2" x14ac:dyDescent="0.6">
      <c r="A488" s="6" t="s">
        <v>284</v>
      </c>
      <c r="B488" s="6" t="s">
        <v>4094</v>
      </c>
    </row>
    <row r="489" spans="1:2" x14ac:dyDescent="0.6">
      <c r="A489" s="6" t="s">
        <v>285</v>
      </c>
      <c r="B489" s="6" t="s">
        <v>919</v>
      </c>
    </row>
    <row r="490" spans="1:2" x14ac:dyDescent="0.6">
      <c r="A490" s="6" t="s">
        <v>286</v>
      </c>
      <c r="B490" s="6" t="s">
        <v>920</v>
      </c>
    </row>
    <row r="491" spans="1:2" x14ac:dyDescent="0.6">
      <c r="A491" s="6" t="s">
        <v>287</v>
      </c>
      <c r="B491" s="6" t="s">
        <v>921</v>
      </c>
    </row>
    <row r="492" spans="1:2" x14ac:dyDescent="0.6">
      <c r="A492" s="6" t="s">
        <v>288</v>
      </c>
      <c r="B492" s="6" t="s">
        <v>922</v>
      </c>
    </row>
    <row r="493" spans="1:2" x14ac:dyDescent="0.6">
      <c r="A493" s="6" t="s">
        <v>289</v>
      </c>
      <c r="B493" s="6" t="s">
        <v>923</v>
      </c>
    </row>
    <row r="494" spans="1:2" x14ac:dyDescent="0.6">
      <c r="A494" s="6" t="s">
        <v>290</v>
      </c>
      <c r="B494" s="6" t="s">
        <v>924</v>
      </c>
    </row>
    <row r="495" spans="1:2" x14ac:dyDescent="0.6">
      <c r="A495" s="6" t="s">
        <v>291</v>
      </c>
      <c r="B495" s="6" t="s">
        <v>925</v>
      </c>
    </row>
    <row r="496" spans="1:2" x14ac:dyDescent="0.6">
      <c r="A496" s="6" t="s">
        <v>292</v>
      </c>
      <c r="B496" s="6" t="s">
        <v>926</v>
      </c>
    </row>
    <row r="497" spans="1:2" x14ac:dyDescent="0.6">
      <c r="A497" s="6" t="s">
        <v>927</v>
      </c>
      <c r="B497" s="6" t="s">
        <v>928</v>
      </c>
    </row>
    <row r="498" spans="1:2" x14ac:dyDescent="0.6">
      <c r="A498" s="6" t="s">
        <v>293</v>
      </c>
      <c r="B498" s="6" t="s">
        <v>929</v>
      </c>
    </row>
    <row r="499" spans="1:2" x14ac:dyDescent="0.6">
      <c r="A499" s="6" t="s">
        <v>294</v>
      </c>
      <c r="B499" s="6" t="s">
        <v>930</v>
      </c>
    </row>
    <row r="500" spans="1:2" x14ac:dyDescent="0.6">
      <c r="A500" s="6" t="s">
        <v>295</v>
      </c>
      <c r="B500" s="6" t="s">
        <v>931</v>
      </c>
    </row>
    <row r="501" spans="1:2" x14ac:dyDescent="0.6">
      <c r="A501" s="6" t="s">
        <v>296</v>
      </c>
      <c r="B501" s="6" t="s">
        <v>931</v>
      </c>
    </row>
    <row r="502" spans="1:2" x14ac:dyDescent="0.6">
      <c r="A502" s="6" t="s">
        <v>297</v>
      </c>
      <c r="B502" s="6" t="s">
        <v>931</v>
      </c>
    </row>
    <row r="503" spans="1:2" x14ac:dyDescent="0.6">
      <c r="A503" s="6" t="s">
        <v>298</v>
      </c>
      <c r="B503" s="6" t="s">
        <v>932</v>
      </c>
    </row>
    <row r="504" spans="1:2" x14ac:dyDescent="0.6">
      <c r="A504" s="6" t="s">
        <v>299</v>
      </c>
      <c r="B504" s="6" t="s">
        <v>933</v>
      </c>
    </row>
    <row r="505" spans="1:2" x14ac:dyDescent="0.6">
      <c r="A505" s="6" t="s">
        <v>300</v>
      </c>
      <c r="B505" s="6" t="s">
        <v>934</v>
      </c>
    </row>
    <row r="506" spans="1:2" ht="26" x14ac:dyDescent="0.6">
      <c r="A506" s="6" t="s">
        <v>301</v>
      </c>
      <c r="B506" s="6" t="s">
        <v>4095</v>
      </c>
    </row>
    <row r="507" spans="1:2" ht="39" x14ac:dyDescent="0.6">
      <c r="A507" s="6" t="s">
        <v>302</v>
      </c>
      <c r="B507" s="6" t="s">
        <v>4096</v>
      </c>
    </row>
    <row r="508" spans="1:2" ht="26" x14ac:dyDescent="0.6">
      <c r="A508" s="6" t="s">
        <v>303</v>
      </c>
      <c r="B508" s="6" t="s">
        <v>4097</v>
      </c>
    </row>
    <row r="509" spans="1:2" ht="39" x14ac:dyDescent="0.6">
      <c r="A509" s="6" t="s">
        <v>304</v>
      </c>
      <c r="B509" s="6" t="s">
        <v>4098</v>
      </c>
    </row>
    <row r="510" spans="1:2" ht="26" x14ac:dyDescent="0.6">
      <c r="A510" s="6" t="s">
        <v>305</v>
      </c>
      <c r="B510" s="6" t="s">
        <v>4099</v>
      </c>
    </row>
    <row r="511" spans="1:2" ht="26" x14ac:dyDescent="0.6">
      <c r="A511" s="6" t="s">
        <v>306</v>
      </c>
      <c r="B511" s="6" t="s">
        <v>4100</v>
      </c>
    </row>
    <row r="512" spans="1:2" ht="26" x14ac:dyDescent="0.6">
      <c r="A512" s="6" t="s">
        <v>307</v>
      </c>
      <c r="B512" s="6" t="s">
        <v>4101</v>
      </c>
    </row>
    <row r="513" spans="1:2" ht="26" x14ac:dyDescent="0.6">
      <c r="A513" s="6" t="s">
        <v>308</v>
      </c>
      <c r="B513" s="6" t="s">
        <v>4102</v>
      </c>
    </row>
    <row r="514" spans="1:2" ht="26" x14ac:dyDescent="0.6">
      <c r="A514" s="6" t="s">
        <v>935</v>
      </c>
      <c r="B514" s="6" t="s">
        <v>4103</v>
      </c>
    </row>
    <row r="515" spans="1:2" ht="26" x14ac:dyDescent="0.6">
      <c r="A515" s="6" t="s">
        <v>309</v>
      </c>
      <c r="B515" s="6" t="s">
        <v>4104</v>
      </c>
    </row>
    <row r="516" spans="1:2" ht="26" x14ac:dyDescent="0.6">
      <c r="A516" s="6" t="s">
        <v>310</v>
      </c>
      <c r="B516" s="6" t="s">
        <v>4105</v>
      </c>
    </row>
    <row r="517" spans="1:2" ht="26" x14ac:dyDescent="0.6">
      <c r="A517" s="6" t="s">
        <v>311</v>
      </c>
      <c r="B517" s="6" t="s">
        <v>4106</v>
      </c>
    </row>
    <row r="518" spans="1:2" ht="26" x14ac:dyDescent="0.6">
      <c r="A518" s="6" t="s">
        <v>312</v>
      </c>
      <c r="B518" s="6" t="s">
        <v>4107</v>
      </c>
    </row>
    <row r="519" spans="1:2" ht="26" x14ac:dyDescent="0.6">
      <c r="A519" s="6" t="s">
        <v>313</v>
      </c>
      <c r="B519" s="6" t="s">
        <v>4108</v>
      </c>
    </row>
    <row r="520" spans="1:2" ht="26" x14ac:dyDescent="0.6">
      <c r="A520" s="6" t="s">
        <v>314</v>
      </c>
      <c r="B520" s="6" t="s">
        <v>4109</v>
      </c>
    </row>
    <row r="521" spans="1:2" ht="26" x14ac:dyDescent="0.6">
      <c r="A521" s="6" t="s">
        <v>315</v>
      </c>
      <c r="B521" s="6" t="s">
        <v>4110</v>
      </c>
    </row>
    <row r="522" spans="1:2" ht="26" x14ac:dyDescent="0.6">
      <c r="A522" s="6" t="s">
        <v>316</v>
      </c>
      <c r="B522" s="6" t="s">
        <v>4111</v>
      </c>
    </row>
    <row r="523" spans="1:2" x14ac:dyDescent="0.6">
      <c r="A523" s="6" t="s">
        <v>317</v>
      </c>
      <c r="B523" s="6" t="s">
        <v>4112</v>
      </c>
    </row>
    <row r="524" spans="1:2" ht="26" x14ac:dyDescent="0.6">
      <c r="A524" s="6" t="s">
        <v>318</v>
      </c>
      <c r="B524" s="6" t="s">
        <v>4113</v>
      </c>
    </row>
    <row r="525" spans="1:2" ht="26" x14ac:dyDescent="0.6">
      <c r="A525" s="6" t="s">
        <v>319</v>
      </c>
      <c r="B525" s="6" t="s">
        <v>4114</v>
      </c>
    </row>
    <row r="526" spans="1:2" ht="26" x14ac:dyDescent="0.6">
      <c r="A526" s="6" t="s">
        <v>320</v>
      </c>
      <c r="B526" s="6" t="s">
        <v>4115</v>
      </c>
    </row>
    <row r="527" spans="1:2" ht="26" x14ac:dyDescent="0.6">
      <c r="A527" s="6" t="s">
        <v>321</v>
      </c>
      <c r="B527" s="6" t="s">
        <v>4116</v>
      </c>
    </row>
    <row r="528" spans="1:2" x14ac:dyDescent="0.6">
      <c r="A528" s="6" t="s">
        <v>322</v>
      </c>
      <c r="B528" s="6" t="s">
        <v>936</v>
      </c>
    </row>
    <row r="529" spans="1:2" x14ac:dyDescent="0.6">
      <c r="A529" s="6" t="s">
        <v>323</v>
      </c>
      <c r="B529" s="6" t="s">
        <v>937</v>
      </c>
    </row>
    <row r="530" spans="1:2" x14ac:dyDescent="0.6">
      <c r="A530" s="6" t="s">
        <v>324</v>
      </c>
      <c r="B530" s="6" t="s">
        <v>938</v>
      </c>
    </row>
    <row r="531" spans="1:2" x14ac:dyDescent="0.6">
      <c r="A531" s="6" t="s">
        <v>325</v>
      </c>
      <c r="B531" s="6" t="s">
        <v>939</v>
      </c>
    </row>
    <row r="532" spans="1:2" x14ac:dyDescent="0.6">
      <c r="A532" s="6" t="s">
        <v>326</v>
      </c>
      <c r="B532" s="6" t="s">
        <v>4117</v>
      </c>
    </row>
    <row r="533" spans="1:2" ht="26" x14ac:dyDescent="0.6">
      <c r="A533" s="6" t="s">
        <v>327</v>
      </c>
      <c r="B533" s="6" t="s">
        <v>4118</v>
      </c>
    </row>
    <row r="534" spans="1:2" ht="39" x14ac:dyDescent="0.6">
      <c r="A534" s="6" t="s">
        <v>328</v>
      </c>
      <c r="B534" s="6" t="s">
        <v>4119</v>
      </c>
    </row>
    <row r="535" spans="1:2" ht="26" x14ac:dyDescent="0.6">
      <c r="A535" s="6" t="s">
        <v>329</v>
      </c>
      <c r="B535" s="6" t="s">
        <v>4120</v>
      </c>
    </row>
    <row r="536" spans="1:2" x14ac:dyDescent="0.6">
      <c r="A536" s="6" t="s">
        <v>940</v>
      </c>
      <c r="B536" s="6" t="s">
        <v>941</v>
      </c>
    </row>
    <row r="537" spans="1:2" ht="26" x14ac:dyDescent="0.6">
      <c r="A537" s="6" t="s">
        <v>330</v>
      </c>
      <c r="B537" s="6" t="s">
        <v>942</v>
      </c>
    </row>
    <row r="538" spans="1:2" ht="26" x14ac:dyDescent="0.6">
      <c r="A538" s="6" t="s">
        <v>331</v>
      </c>
      <c r="B538" s="6" t="s">
        <v>943</v>
      </c>
    </row>
    <row r="539" spans="1:2" x14ac:dyDescent="0.6">
      <c r="A539" s="6" t="s">
        <v>332</v>
      </c>
      <c r="B539" s="6" t="s">
        <v>944</v>
      </c>
    </row>
    <row r="540" spans="1:2" x14ac:dyDescent="0.6">
      <c r="A540" s="6" t="s">
        <v>945</v>
      </c>
      <c r="B540" s="6" t="s">
        <v>946</v>
      </c>
    </row>
    <row r="541" spans="1:2" x14ac:dyDescent="0.6">
      <c r="A541" s="6" t="s">
        <v>947</v>
      </c>
      <c r="B541" s="6" t="s">
        <v>948</v>
      </c>
    </row>
    <row r="542" spans="1:2" x14ac:dyDescent="0.6">
      <c r="A542" s="6" t="s">
        <v>949</v>
      </c>
      <c r="B542" s="6" t="s">
        <v>950</v>
      </c>
    </row>
    <row r="543" spans="1:2" x14ac:dyDescent="0.6">
      <c r="A543" s="6" t="s">
        <v>951</v>
      </c>
      <c r="B543" s="6" t="s">
        <v>948</v>
      </c>
    </row>
    <row r="544" spans="1:2" x14ac:dyDescent="0.6">
      <c r="A544" s="6" t="s">
        <v>333</v>
      </c>
      <c r="B544" s="6" t="s">
        <v>952</v>
      </c>
    </row>
    <row r="545" spans="1:2" x14ac:dyDescent="0.6">
      <c r="A545" s="6" t="s">
        <v>953</v>
      </c>
      <c r="B545" s="6" t="s">
        <v>954</v>
      </c>
    </row>
    <row r="546" spans="1:2" x14ac:dyDescent="0.6">
      <c r="A546" s="6" t="s">
        <v>334</v>
      </c>
      <c r="B546" s="6" t="s">
        <v>955</v>
      </c>
    </row>
    <row r="547" spans="1:2" x14ac:dyDescent="0.6">
      <c r="A547" s="6" t="s">
        <v>335</v>
      </c>
      <c r="B547" s="6" t="s">
        <v>955</v>
      </c>
    </row>
    <row r="548" spans="1:2" x14ac:dyDescent="0.6">
      <c r="A548" s="6" t="s">
        <v>336</v>
      </c>
      <c r="B548" s="6" t="s">
        <v>955</v>
      </c>
    </row>
    <row r="549" spans="1:2" x14ac:dyDescent="0.6">
      <c r="A549" s="6" t="s">
        <v>337</v>
      </c>
      <c r="B549" s="6" t="s">
        <v>956</v>
      </c>
    </row>
    <row r="550" spans="1:2" x14ac:dyDescent="0.6">
      <c r="A550" s="6" t="s">
        <v>338</v>
      </c>
      <c r="B550" s="6" t="s">
        <v>957</v>
      </c>
    </row>
    <row r="551" spans="1:2" ht="26" x14ac:dyDescent="0.6">
      <c r="A551" s="6" t="s">
        <v>339</v>
      </c>
      <c r="B551" s="6" t="s">
        <v>4121</v>
      </c>
    </row>
    <row r="552" spans="1:2" ht="26" x14ac:dyDescent="0.6">
      <c r="A552" s="6" t="s">
        <v>340</v>
      </c>
      <c r="B552" s="6" t="s">
        <v>4122</v>
      </c>
    </row>
    <row r="553" spans="1:2" x14ac:dyDescent="0.6">
      <c r="A553" s="6" t="s">
        <v>341</v>
      </c>
      <c r="B553" s="6" t="s">
        <v>958</v>
      </c>
    </row>
    <row r="554" spans="1:2" x14ac:dyDescent="0.6">
      <c r="A554" s="6" t="s">
        <v>959</v>
      </c>
      <c r="B554" s="6" t="s">
        <v>4123</v>
      </c>
    </row>
    <row r="555" spans="1:2" x14ac:dyDescent="0.6">
      <c r="A555" s="6" t="s">
        <v>342</v>
      </c>
      <c r="B555" s="6" t="s">
        <v>960</v>
      </c>
    </row>
    <row r="556" spans="1:2" x14ac:dyDescent="0.6">
      <c r="A556" s="6" t="s">
        <v>343</v>
      </c>
      <c r="B556" s="6" t="s">
        <v>961</v>
      </c>
    </row>
    <row r="557" spans="1:2" x14ac:dyDescent="0.6">
      <c r="A557" s="6" t="s">
        <v>344</v>
      </c>
      <c r="B557" s="6" t="s">
        <v>962</v>
      </c>
    </row>
    <row r="558" spans="1:2" x14ac:dyDescent="0.6">
      <c r="A558" s="6" t="s">
        <v>345</v>
      </c>
      <c r="B558" s="6" t="s">
        <v>963</v>
      </c>
    </row>
    <row r="559" spans="1:2" x14ac:dyDescent="0.6">
      <c r="A559" s="6" t="s">
        <v>346</v>
      </c>
      <c r="B559" s="6" t="s">
        <v>964</v>
      </c>
    </row>
    <row r="560" spans="1:2" x14ac:dyDescent="0.6">
      <c r="A560" s="6" t="s">
        <v>347</v>
      </c>
      <c r="B560" s="6" t="s">
        <v>965</v>
      </c>
    </row>
    <row r="561" spans="1:2" x14ac:dyDescent="0.6">
      <c r="A561" s="6" t="s">
        <v>348</v>
      </c>
      <c r="B561" s="6" t="s">
        <v>966</v>
      </c>
    </row>
    <row r="562" spans="1:2" x14ac:dyDescent="0.6">
      <c r="A562" s="6" t="s">
        <v>349</v>
      </c>
      <c r="B562" s="6" t="s">
        <v>967</v>
      </c>
    </row>
    <row r="563" spans="1:2" x14ac:dyDescent="0.6">
      <c r="A563" s="6" t="s">
        <v>350</v>
      </c>
      <c r="B563" s="6" t="s">
        <v>968</v>
      </c>
    </row>
    <row r="564" spans="1:2" x14ac:dyDescent="0.6">
      <c r="A564" s="6" t="s">
        <v>351</v>
      </c>
      <c r="B564" s="6" t="s">
        <v>969</v>
      </c>
    </row>
    <row r="565" spans="1:2" x14ac:dyDescent="0.6">
      <c r="A565" s="6" t="s">
        <v>352</v>
      </c>
      <c r="B565" s="6" t="s">
        <v>970</v>
      </c>
    </row>
    <row r="566" spans="1:2" x14ac:dyDescent="0.6">
      <c r="A566" s="6" t="s">
        <v>353</v>
      </c>
      <c r="B566" s="6" t="s">
        <v>971</v>
      </c>
    </row>
    <row r="567" spans="1:2" x14ac:dyDescent="0.6">
      <c r="A567" s="6" t="s">
        <v>354</v>
      </c>
      <c r="B567" s="6" t="s">
        <v>972</v>
      </c>
    </row>
    <row r="568" spans="1:2" x14ac:dyDescent="0.6">
      <c r="A568" s="6" t="s">
        <v>355</v>
      </c>
      <c r="B568" s="6" t="s">
        <v>973</v>
      </c>
    </row>
    <row r="569" spans="1:2" x14ac:dyDescent="0.6">
      <c r="A569" s="6" t="s">
        <v>356</v>
      </c>
      <c r="B569" s="6" t="s">
        <v>974</v>
      </c>
    </row>
    <row r="570" spans="1:2" x14ac:dyDescent="0.6">
      <c r="A570" s="6" t="s">
        <v>357</v>
      </c>
      <c r="B570" s="6" t="s">
        <v>975</v>
      </c>
    </row>
    <row r="571" spans="1:2" x14ac:dyDescent="0.6">
      <c r="A571" s="6" t="s">
        <v>358</v>
      </c>
      <c r="B571" s="6" t="s">
        <v>976</v>
      </c>
    </row>
    <row r="572" spans="1:2" x14ac:dyDescent="0.6">
      <c r="A572" s="6" t="s">
        <v>359</v>
      </c>
      <c r="B572" s="6" t="s">
        <v>977</v>
      </c>
    </row>
    <row r="573" spans="1:2" x14ac:dyDescent="0.6">
      <c r="A573" s="6" t="s">
        <v>360</v>
      </c>
      <c r="B573" s="6" t="s">
        <v>978</v>
      </c>
    </row>
    <row r="574" spans="1:2" x14ac:dyDescent="0.6">
      <c r="A574" s="6" t="s">
        <v>361</v>
      </c>
      <c r="B574" s="6" t="s">
        <v>979</v>
      </c>
    </row>
    <row r="575" spans="1:2" ht="26" x14ac:dyDescent="0.6">
      <c r="A575" s="6" t="s">
        <v>362</v>
      </c>
      <c r="B575" s="6" t="s">
        <v>980</v>
      </c>
    </row>
    <row r="576" spans="1:2" ht="26" x14ac:dyDescent="0.6">
      <c r="A576" s="6" t="s">
        <v>363</v>
      </c>
      <c r="B576" s="6" t="s">
        <v>981</v>
      </c>
    </row>
    <row r="577" spans="1:2" ht="26" x14ac:dyDescent="0.6">
      <c r="A577" s="6" t="s">
        <v>364</v>
      </c>
      <c r="B577" s="6" t="s">
        <v>982</v>
      </c>
    </row>
    <row r="578" spans="1:2" ht="26" x14ac:dyDescent="0.6">
      <c r="A578" s="6" t="s">
        <v>365</v>
      </c>
      <c r="B578" s="6" t="s">
        <v>983</v>
      </c>
    </row>
    <row r="579" spans="1:2" ht="26" x14ac:dyDescent="0.6">
      <c r="A579" s="6" t="s">
        <v>366</v>
      </c>
      <c r="B579" s="6" t="s">
        <v>984</v>
      </c>
    </row>
    <row r="580" spans="1:2" ht="26" x14ac:dyDescent="0.6">
      <c r="A580" s="6" t="s">
        <v>367</v>
      </c>
      <c r="B580" s="6" t="s">
        <v>985</v>
      </c>
    </row>
    <row r="581" spans="1:2" x14ac:dyDescent="0.6">
      <c r="A581" s="6" t="s">
        <v>368</v>
      </c>
      <c r="B581" s="6" t="s">
        <v>855</v>
      </c>
    </row>
    <row r="582" spans="1:2" x14ac:dyDescent="0.6">
      <c r="A582" s="6" t="s">
        <v>369</v>
      </c>
      <c r="B582" s="6" t="s">
        <v>986</v>
      </c>
    </row>
    <row r="583" spans="1:2" x14ac:dyDescent="0.6">
      <c r="A583" s="6" t="s">
        <v>370</v>
      </c>
      <c r="B583" s="6" t="s">
        <v>4124</v>
      </c>
    </row>
    <row r="584" spans="1:2" x14ac:dyDescent="0.6">
      <c r="A584" s="6" t="s">
        <v>371</v>
      </c>
      <c r="B584" s="6" t="s">
        <v>4125</v>
      </c>
    </row>
    <row r="585" spans="1:2" x14ac:dyDescent="0.6">
      <c r="A585" s="6" t="s">
        <v>372</v>
      </c>
      <c r="B585" s="6" t="s">
        <v>4126</v>
      </c>
    </row>
    <row r="586" spans="1:2" x14ac:dyDescent="0.6">
      <c r="A586" s="6" t="s">
        <v>373</v>
      </c>
      <c r="B586" s="6" t="s">
        <v>987</v>
      </c>
    </row>
    <row r="587" spans="1:2" x14ac:dyDescent="0.6">
      <c r="A587" s="6" t="s">
        <v>374</v>
      </c>
      <c r="B587" s="6" t="s">
        <v>4127</v>
      </c>
    </row>
    <row r="588" spans="1:2" x14ac:dyDescent="0.6">
      <c r="A588" s="6" t="s">
        <v>375</v>
      </c>
      <c r="B588" s="6" t="s">
        <v>988</v>
      </c>
    </row>
    <row r="589" spans="1:2" x14ac:dyDescent="0.6">
      <c r="A589" s="6" t="s">
        <v>376</v>
      </c>
      <c r="B589" s="6" t="s">
        <v>989</v>
      </c>
    </row>
    <row r="590" spans="1:2" x14ac:dyDescent="0.6">
      <c r="A590" s="6" t="s">
        <v>377</v>
      </c>
      <c r="B590" s="6" t="s">
        <v>4128</v>
      </c>
    </row>
    <row r="591" spans="1:2" x14ac:dyDescent="0.6">
      <c r="A591" s="6" t="s">
        <v>1012</v>
      </c>
      <c r="B591" s="6" t="s">
        <v>1013</v>
      </c>
    </row>
    <row r="592" spans="1:2" x14ac:dyDescent="0.6">
      <c r="A592" s="6" t="s">
        <v>385</v>
      </c>
      <c r="B592" s="6" t="s">
        <v>1009</v>
      </c>
    </row>
    <row r="593" spans="1:2" x14ac:dyDescent="0.6">
      <c r="A593" s="6" t="s">
        <v>1010</v>
      </c>
      <c r="B593" s="6" t="s">
        <v>1011</v>
      </c>
    </row>
    <row r="594" spans="1:2" x14ac:dyDescent="0.6">
      <c r="A594" s="6" t="s">
        <v>4152</v>
      </c>
      <c r="B594" s="6" t="s">
        <v>4129</v>
      </c>
    </row>
    <row r="595" spans="1:2" x14ac:dyDescent="0.6">
      <c r="A595" s="6" t="s">
        <v>4153</v>
      </c>
      <c r="B595" s="6" t="s">
        <v>4130</v>
      </c>
    </row>
    <row r="596" spans="1:2" x14ac:dyDescent="0.6">
      <c r="A596" s="6" t="s">
        <v>4154</v>
      </c>
      <c r="B596" s="6" t="s">
        <v>4131</v>
      </c>
    </row>
    <row r="597" spans="1:2" x14ac:dyDescent="0.6">
      <c r="A597" s="6" t="s">
        <v>378</v>
      </c>
      <c r="B597" s="6" t="s">
        <v>1014</v>
      </c>
    </row>
    <row r="598" spans="1:2" x14ac:dyDescent="0.6">
      <c r="A598" s="6" t="s">
        <v>379</v>
      </c>
      <c r="B598" s="6" t="s">
        <v>1015</v>
      </c>
    </row>
    <row r="599" spans="1:2" x14ac:dyDescent="0.6">
      <c r="A599" s="6" t="s">
        <v>380</v>
      </c>
      <c r="B599" s="6" t="s">
        <v>1016</v>
      </c>
    </row>
    <row r="600" spans="1:2" x14ac:dyDescent="0.6">
      <c r="A600" s="6" t="s">
        <v>381</v>
      </c>
      <c r="B600" s="6" t="s">
        <v>1017</v>
      </c>
    </row>
    <row r="601" spans="1:2" x14ac:dyDescent="0.6">
      <c r="A601" s="6" t="s">
        <v>382</v>
      </c>
      <c r="B601" s="6" t="s">
        <v>1018</v>
      </c>
    </row>
    <row r="602" spans="1:2" x14ac:dyDescent="0.6">
      <c r="A602" s="6" t="s">
        <v>1019</v>
      </c>
      <c r="B602" s="6" t="s">
        <v>1020</v>
      </c>
    </row>
    <row r="603" spans="1:2" x14ac:dyDescent="0.6">
      <c r="A603" s="6" t="s">
        <v>390</v>
      </c>
      <c r="B603" s="6" t="s">
        <v>4132</v>
      </c>
    </row>
    <row r="604" spans="1:2" x14ac:dyDescent="0.6">
      <c r="A604" s="6" t="s">
        <v>392</v>
      </c>
      <c r="B604" s="6" t="s">
        <v>1021</v>
      </c>
    </row>
    <row r="605" spans="1:2" x14ac:dyDescent="0.6">
      <c r="A605" s="6" t="s">
        <v>393</v>
      </c>
      <c r="B605" s="6" t="s">
        <v>4133</v>
      </c>
    </row>
    <row r="606" spans="1:2" x14ac:dyDescent="0.6">
      <c r="A606" s="6" t="s">
        <v>394</v>
      </c>
      <c r="B606" s="6" t="s">
        <v>1022</v>
      </c>
    </row>
    <row r="607" spans="1:2" x14ac:dyDescent="0.6">
      <c r="A607" s="6" t="s">
        <v>395</v>
      </c>
      <c r="B607" s="6" t="s">
        <v>4134</v>
      </c>
    </row>
    <row r="608" spans="1:2" x14ac:dyDescent="0.6">
      <c r="A608" s="6" t="s">
        <v>396</v>
      </c>
      <c r="B608" s="6" t="s">
        <v>1023</v>
      </c>
    </row>
    <row r="609" spans="1:2" x14ac:dyDescent="0.6">
      <c r="A609" s="6" t="s">
        <v>398</v>
      </c>
      <c r="B609" s="6" t="s">
        <v>1024</v>
      </c>
    </row>
    <row r="610" spans="1:2" x14ac:dyDescent="0.6">
      <c r="A610" s="6" t="s">
        <v>990</v>
      </c>
      <c r="B610" s="6" t="s">
        <v>991</v>
      </c>
    </row>
    <row r="611" spans="1:2" x14ac:dyDescent="0.6">
      <c r="A611" s="6" t="s">
        <v>992</v>
      </c>
      <c r="B611" s="6" t="s">
        <v>993</v>
      </c>
    </row>
    <row r="612" spans="1:2" x14ac:dyDescent="0.6">
      <c r="A612" s="6" t="s">
        <v>994</v>
      </c>
      <c r="B612" s="6" t="s">
        <v>995</v>
      </c>
    </row>
    <row r="613" spans="1:2" x14ac:dyDescent="0.6">
      <c r="A613" s="6" t="s">
        <v>996</v>
      </c>
      <c r="B613" s="6" t="s">
        <v>997</v>
      </c>
    </row>
    <row r="614" spans="1:2" ht="26" x14ac:dyDescent="0.6">
      <c r="A614" s="6" t="s">
        <v>2089</v>
      </c>
      <c r="B614" s="6" t="s">
        <v>4135</v>
      </c>
    </row>
    <row r="615" spans="1:2" ht="26" x14ac:dyDescent="0.6">
      <c r="A615" s="6" t="s">
        <v>1099</v>
      </c>
      <c r="B615" s="6" t="s">
        <v>4136</v>
      </c>
    </row>
    <row r="616" spans="1:2" x14ac:dyDescent="0.6">
      <c r="A616" s="6" t="s">
        <v>3759</v>
      </c>
      <c r="B616" s="6" t="s">
        <v>4137</v>
      </c>
    </row>
    <row r="617" spans="1:2" x14ac:dyDescent="0.6">
      <c r="A617" s="6" t="s">
        <v>3760</v>
      </c>
      <c r="B617" s="6" t="s">
        <v>4138</v>
      </c>
    </row>
    <row r="618" spans="1:2" x14ac:dyDescent="0.6">
      <c r="A618" s="6" t="s">
        <v>3761</v>
      </c>
      <c r="B618" s="6" t="s">
        <v>4139</v>
      </c>
    </row>
    <row r="619" spans="1:2" x14ac:dyDescent="0.6">
      <c r="A619" s="6" t="s">
        <v>3762</v>
      </c>
      <c r="B619" s="6" t="s">
        <v>4140</v>
      </c>
    </row>
    <row r="620" spans="1:2" x14ac:dyDescent="0.6">
      <c r="A620" s="6" t="s">
        <v>3763</v>
      </c>
      <c r="B620" s="6" t="s">
        <v>4141</v>
      </c>
    </row>
    <row r="621" spans="1:2" x14ac:dyDescent="0.6">
      <c r="A621" s="6" t="s">
        <v>3764</v>
      </c>
      <c r="B621" s="6" t="s">
        <v>4142</v>
      </c>
    </row>
    <row r="622" spans="1:2" x14ac:dyDescent="0.6">
      <c r="A622" s="6" t="s">
        <v>3888</v>
      </c>
      <c r="B622" s="6" t="s">
        <v>4143</v>
      </c>
    </row>
    <row r="623" spans="1:2" x14ac:dyDescent="0.6">
      <c r="A623" s="6" t="s">
        <v>4155</v>
      </c>
      <c r="B623" s="6" t="s">
        <v>477</v>
      </c>
    </row>
    <row r="624" spans="1:2" x14ac:dyDescent="0.6">
      <c r="A624" s="6" t="s">
        <v>4156</v>
      </c>
      <c r="B624" s="6" t="s">
        <v>573</v>
      </c>
    </row>
    <row r="625" spans="1:2" x14ac:dyDescent="0.6">
      <c r="A625" s="6" t="s">
        <v>4157</v>
      </c>
      <c r="B625" s="6" t="s">
        <v>933</v>
      </c>
    </row>
    <row r="626" spans="1:2" ht="26" x14ac:dyDescent="0.6">
      <c r="A626" s="6" t="s">
        <v>3786</v>
      </c>
      <c r="B626" s="6" t="s">
        <v>4144</v>
      </c>
    </row>
    <row r="627" spans="1:2" ht="26" x14ac:dyDescent="0.6">
      <c r="A627" s="6" t="s">
        <v>3892</v>
      </c>
      <c r="B627" s="6" t="s">
        <v>4145</v>
      </c>
    </row>
    <row r="628" spans="1:2" x14ac:dyDescent="0.6">
      <c r="A628" s="6" t="s">
        <v>3899</v>
      </c>
      <c r="B628" s="6" t="s">
        <v>4146</v>
      </c>
    </row>
    <row r="629" spans="1:2" ht="26" x14ac:dyDescent="0.6">
      <c r="A629" s="6" t="s">
        <v>4158</v>
      </c>
      <c r="B629" s="6" t="s">
        <v>4147</v>
      </c>
    </row>
    <row r="630" spans="1:2" x14ac:dyDescent="0.6">
      <c r="A630" s="6" t="s">
        <v>4159</v>
      </c>
      <c r="B630" s="6" t="s">
        <v>4148</v>
      </c>
    </row>
    <row r="631" spans="1:2" x14ac:dyDescent="0.6">
      <c r="A631" s="6" t="s">
        <v>3917</v>
      </c>
      <c r="B631" s="6" t="s">
        <v>3918</v>
      </c>
    </row>
    <row r="632" spans="1:2" x14ac:dyDescent="0.6">
      <c r="A632" s="6" t="s">
        <v>3922</v>
      </c>
      <c r="B632" s="6" t="s">
        <v>4069</v>
      </c>
    </row>
    <row r="633" spans="1:2" x14ac:dyDescent="0.6">
      <c r="A633" s="6" t="s">
        <v>3923</v>
      </c>
      <c r="B633" s="6" t="s">
        <v>4169</v>
      </c>
    </row>
    <row r="634" spans="1:2" ht="39" x14ac:dyDescent="0.6">
      <c r="A634" s="6" t="s">
        <v>3952</v>
      </c>
      <c r="B634" s="6" t="s">
        <v>4149</v>
      </c>
    </row>
    <row r="635" spans="1:2" x14ac:dyDescent="0.6">
      <c r="A635" s="6" t="s">
        <v>3954</v>
      </c>
      <c r="B635" s="6" t="s">
        <v>573</v>
      </c>
    </row>
    <row r="636" spans="1:2" x14ac:dyDescent="0.6">
      <c r="A636" s="6" t="s">
        <v>3961</v>
      </c>
      <c r="B636" s="6" t="s">
        <v>4150</v>
      </c>
    </row>
    <row r="637" spans="1:2" x14ac:dyDescent="0.6">
      <c r="A637" s="6" t="s">
        <v>3962</v>
      </c>
      <c r="B637" s="6" t="s">
        <v>3963</v>
      </c>
    </row>
    <row r="638" spans="1:2" ht="26" x14ac:dyDescent="0.6">
      <c r="A638" s="6" t="s">
        <v>4954</v>
      </c>
      <c r="B638" s="6" t="s">
        <v>4985</v>
      </c>
    </row>
    <row r="639" spans="1:2" x14ac:dyDescent="0.6">
      <c r="A639" s="6" t="s">
        <v>5004</v>
      </c>
      <c r="B639" s="6" t="s">
        <v>5005</v>
      </c>
    </row>
  </sheetData>
  <pageMargins left="0.511811024" right="0.511811024" top="0.78740157499999996" bottom="0.78740157499999996" header="0.31496062000000002" footer="0.31496062000000002"/>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5">
    <tabColor theme="9" tint="0.39997558519241921"/>
    <outlinePr summaryBelow="0" summaryRight="0"/>
  </sheetPr>
  <dimension ref="A1:K57"/>
  <sheetViews>
    <sheetView topLeftCell="B1" zoomScale="80" zoomScaleNormal="80" workbookViewId="0">
      <selection activeCell="B1" sqref="B1"/>
    </sheetView>
  </sheetViews>
  <sheetFormatPr defaultColWidth="9.1328125" defaultRowHeight="13" outlineLevelCol="2" x14ac:dyDescent="0.6"/>
  <cols>
    <col min="1" max="1" width="18.54296875" style="3" hidden="1" customWidth="1"/>
    <col min="2" max="2" width="16.86328125" style="3" customWidth="1"/>
    <col min="3" max="3" width="23.54296875" style="3" bestFit="1" customWidth="1"/>
    <col min="4" max="4" width="18.26953125" style="3" bestFit="1" customWidth="1"/>
    <col min="5" max="5" width="26.54296875" style="3" bestFit="1" customWidth="1"/>
    <col min="6" max="6" width="2.86328125" style="9" customWidth="1"/>
    <col min="7" max="7" width="16.40625" style="3" customWidth="1" outlineLevel="1"/>
    <col min="8" max="8" width="13.54296875" style="3" customWidth="1" outlineLevel="2"/>
    <col min="9" max="9" width="1.40625" style="7" customWidth="1" outlineLevel="1"/>
    <col min="10" max="10" width="11.1328125" style="3" customWidth="1" outlineLevel="1"/>
    <col min="11" max="11" width="1.40625" style="7" customWidth="1" outlineLevel="1"/>
    <col min="12" max="16384" width="9.1328125" style="3"/>
  </cols>
  <sheetData>
    <row r="1" spans="2:11" ht="38.25" customHeight="1" x14ac:dyDescent="0.6">
      <c r="B1" s="58" t="s">
        <v>7</v>
      </c>
      <c r="C1" s="58" t="s">
        <v>8</v>
      </c>
      <c r="D1" s="58" t="s">
        <v>1104</v>
      </c>
      <c r="E1" s="58" t="s">
        <v>1105</v>
      </c>
      <c r="F1" s="22" t="s">
        <v>1060</v>
      </c>
      <c r="G1" s="11" t="s">
        <v>1047</v>
      </c>
      <c r="H1" s="11" t="s">
        <v>1048</v>
      </c>
      <c r="I1" s="12" t="s">
        <v>1061</v>
      </c>
      <c r="J1" s="11" t="s">
        <v>1049</v>
      </c>
      <c r="K1" s="12" t="s">
        <v>1035</v>
      </c>
    </row>
    <row r="2" spans="2:11" x14ac:dyDescent="0.6">
      <c r="B2" s="24" t="s">
        <v>1134</v>
      </c>
      <c r="C2" s="34" t="s">
        <v>2101</v>
      </c>
      <c r="D2" s="34"/>
      <c r="E2" s="34" t="s">
        <v>2102</v>
      </c>
      <c r="F2" s="25"/>
      <c r="G2" s="24" t="s">
        <v>2103</v>
      </c>
      <c r="H2" s="24" t="s">
        <v>396</v>
      </c>
      <c r="I2" s="26"/>
      <c r="J2" s="24" t="s">
        <v>1037</v>
      </c>
      <c r="K2" s="26"/>
    </row>
    <row r="3" spans="2:11" x14ac:dyDescent="0.6">
      <c r="B3" s="24">
        <v>3</v>
      </c>
      <c r="C3" s="34" t="s">
        <v>2104</v>
      </c>
      <c r="D3" s="34" t="s">
        <v>2105</v>
      </c>
      <c r="E3" s="34" t="s">
        <v>2106</v>
      </c>
      <c r="F3" s="25"/>
      <c r="G3" s="24" t="s">
        <v>1037</v>
      </c>
      <c r="H3" s="24"/>
      <c r="I3" s="26"/>
      <c r="J3" s="24" t="s">
        <v>1037</v>
      </c>
      <c r="K3" s="26"/>
    </row>
    <row r="4" spans="2:11" x14ac:dyDescent="0.6">
      <c r="B4" s="24">
        <v>4</v>
      </c>
      <c r="C4" s="34" t="s">
        <v>2107</v>
      </c>
      <c r="D4" s="34" t="s">
        <v>2108</v>
      </c>
      <c r="E4" s="34" t="s">
        <v>2109</v>
      </c>
      <c r="F4" s="25"/>
      <c r="G4" s="24"/>
      <c r="H4" s="24"/>
      <c r="I4" s="26"/>
      <c r="J4" s="24" t="s">
        <v>1037</v>
      </c>
      <c r="K4" s="26"/>
    </row>
    <row r="5" spans="2:11" x14ac:dyDescent="0.6">
      <c r="B5" s="24">
        <v>5</v>
      </c>
      <c r="C5" s="34" t="s">
        <v>2110</v>
      </c>
      <c r="D5" s="34" t="s">
        <v>2111</v>
      </c>
      <c r="E5" s="34" t="s">
        <v>2112</v>
      </c>
      <c r="F5" s="25"/>
      <c r="G5" s="24" t="s">
        <v>2113</v>
      </c>
      <c r="H5" s="24" t="s">
        <v>398</v>
      </c>
      <c r="I5" s="26"/>
      <c r="J5" s="24" t="s">
        <v>1037</v>
      </c>
      <c r="K5" s="26"/>
    </row>
    <row r="6" spans="2:11" x14ac:dyDescent="0.6">
      <c r="B6" s="24">
        <v>6</v>
      </c>
      <c r="C6" s="34" t="s">
        <v>2114</v>
      </c>
      <c r="D6" s="34" t="s">
        <v>2115</v>
      </c>
      <c r="E6" s="34" t="s">
        <v>2116</v>
      </c>
      <c r="F6" s="25"/>
      <c r="G6" s="24" t="s">
        <v>2103</v>
      </c>
      <c r="H6" s="24" t="s">
        <v>396</v>
      </c>
      <c r="I6" s="26"/>
      <c r="J6" s="24" t="s">
        <v>1135</v>
      </c>
      <c r="K6" s="26"/>
    </row>
    <row r="7" spans="2:11" x14ac:dyDescent="0.6">
      <c r="B7" s="24">
        <v>7</v>
      </c>
      <c r="C7" s="34" t="s">
        <v>2117</v>
      </c>
      <c r="D7" s="34" t="s">
        <v>2108</v>
      </c>
      <c r="E7" s="34" t="s">
        <v>2118</v>
      </c>
      <c r="F7" s="25"/>
      <c r="G7" s="24" t="s">
        <v>1037</v>
      </c>
      <c r="H7" s="24" t="s">
        <v>1037</v>
      </c>
      <c r="I7" s="26"/>
      <c r="J7" s="24" t="s">
        <v>1037</v>
      </c>
      <c r="K7" s="26"/>
    </row>
    <row r="8" spans="2:11" x14ac:dyDescent="0.6">
      <c r="B8" s="24">
        <v>8</v>
      </c>
      <c r="C8" s="34" t="s">
        <v>2119</v>
      </c>
      <c r="D8" s="34" t="s">
        <v>2111</v>
      </c>
      <c r="E8" s="34" t="s">
        <v>2120</v>
      </c>
      <c r="F8" s="25"/>
      <c r="G8" s="24" t="s">
        <v>2113</v>
      </c>
      <c r="H8" s="24" t="s">
        <v>398</v>
      </c>
      <c r="I8" s="26"/>
      <c r="J8" s="24" t="s">
        <v>1037</v>
      </c>
      <c r="K8" s="26"/>
    </row>
    <row r="9" spans="2:11" x14ac:dyDescent="0.6">
      <c r="B9" s="24" t="s">
        <v>3767</v>
      </c>
      <c r="C9" s="34" t="s">
        <v>3768</v>
      </c>
      <c r="D9" s="34" t="s">
        <v>2108</v>
      </c>
      <c r="E9" s="34" t="s">
        <v>3769</v>
      </c>
      <c r="F9" s="25"/>
      <c r="G9" s="24" t="s">
        <v>2173</v>
      </c>
      <c r="H9" s="24" t="s">
        <v>400</v>
      </c>
      <c r="I9" s="26"/>
      <c r="J9" s="24"/>
      <c r="K9" s="26"/>
    </row>
    <row r="10" spans="2:11" x14ac:dyDescent="0.6">
      <c r="B10" s="24">
        <v>11</v>
      </c>
      <c r="C10" s="34" t="s">
        <v>2121</v>
      </c>
      <c r="D10" s="34" t="s">
        <v>2115</v>
      </c>
      <c r="E10" s="34" t="s">
        <v>2122</v>
      </c>
      <c r="F10" s="25"/>
      <c r="G10" s="24" t="s">
        <v>2103</v>
      </c>
      <c r="H10" s="24" t="s">
        <v>396</v>
      </c>
      <c r="I10" s="26"/>
      <c r="J10" s="24" t="s">
        <v>1037</v>
      </c>
      <c r="K10" s="26"/>
    </row>
    <row r="11" spans="2:11" x14ac:dyDescent="0.6">
      <c r="B11" s="24">
        <v>12</v>
      </c>
      <c r="C11" s="34" t="s">
        <v>2123</v>
      </c>
      <c r="D11" s="34" t="s">
        <v>2115</v>
      </c>
      <c r="E11" s="34" t="s">
        <v>2124</v>
      </c>
      <c r="F11" s="25"/>
      <c r="G11" s="24" t="s">
        <v>2103</v>
      </c>
      <c r="H11" s="24" t="s">
        <v>396</v>
      </c>
      <c r="I11" s="26"/>
      <c r="J11" s="24" t="s">
        <v>1135</v>
      </c>
      <c r="K11" s="26"/>
    </row>
    <row r="12" spans="2:11" x14ac:dyDescent="0.6">
      <c r="B12" s="24">
        <v>13</v>
      </c>
      <c r="C12" s="34" t="s">
        <v>2125</v>
      </c>
      <c r="D12" s="34" t="s">
        <v>2115</v>
      </c>
      <c r="E12" s="34" t="s">
        <v>2126</v>
      </c>
      <c r="F12" s="25"/>
      <c r="G12" s="24" t="s">
        <v>2103</v>
      </c>
      <c r="H12" s="24" t="s">
        <v>396</v>
      </c>
      <c r="I12" s="26"/>
      <c r="J12" s="24" t="s">
        <v>1135</v>
      </c>
      <c r="K12" s="26"/>
    </row>
    <row r="13" spans="2:11" x14ac:dyDescent="0.6">
      <c r="B13" s="24">
        <v>14</v>
      </c>
      <c r="C13" s="34" t="s">
        <v>2127</v>
      </c>
      <c r="D13" s="34" t="s">
        <v>2115</v>
      </c>
      <c r="E13" s="34" t="s">
        <v>2128</v>
      </c>
      <c r="F13" s="25"/>
      <c r="G13" s="24" t="s">
        <v>2103</v>
      </c>
      <c r="H13" s="24" t="s">
        <v>396</v>
      </c>
      <c r="I13" s="26"/>
      <c r="J13" s="24" t="s">
        <v>1135</v>
      </c>
      <c r="K13" s="26"/>
    </row>
    <row r="14" spans="2:11" x14ac:dyDescent="0.6">
      <c r="B14" s="24">
        <v>15</v>
      </c>
      <c r="C14" s="34" t="s">
        <v>2129</v>
      </c>
      <c r="D14" s="34" t="s">
        <v>2115</v>
      </c>
      <c r="E14" s="34" t="s">
        <v>2130</v>
      </c>
      <c r="F14" s="25"/>
      <c r="G14" s="24" t="s">
        <v>2103</v>
      </c>
      <c r="H14" s="24" t="s">
        <v>396</v>
      </c>
      <c r="I14" s="26"/>
      <c r="J14" s="24" t="s">
        <v>1135</v>
      </c>
      <c r="K14" s="26"/>
    </row>
    <row r="15" spans="2:11" x14ac:dyDescent="0.6">
      <c r="B15" s="24">
        <v>16</v>
      </c>
      <c r="C15" s="34" t="s">
        <v>2131</v>
      </c>
      <c r="D15" s="34" t="s">
        <v>2115</v>
      </c>
      <c r="E15" s="34" t="s">
        <v>2132</v>
      </c>
      <c r="F15" s="25"/>
      <c r="G15" s="24" t="s">
        <v>2103</v>
      </c>
      <c r="H15" s="24" t="s">
        <v>396</v>
      </c>
      <c r="I15" s="26"/>
      <c r="J15" s="24" t="s">
        <v>1037</v>
      </c>
      <c r="K15" s="26"/>
    </row>
    <row r="16" spans="2:11" x14ac:dyDescent="0.6">
      <c r="B16" s="24">
        <v>17</v>
      </c>
      <c r="C16" s="34" t="s">
        <v>2133</v>
      </c>
      <c r="D16" s="34" t="s">
        <v>2115</v>
      </c>
      <c r="E16" s="34" t="s">
        <v>2134</v>
      </c>
      <c r="F16" s="25"/>
      <c r="G16" s="24" t="s">
        <v>2103</v>
      </c>
      <c r="H16" s="24" t="s">
        <v>396</v>
      </c>
      <c r="I16" s="26"/>
      <c r="J16" s="24" t="s">
        <v>1135</v>
      </c>
      <c r="K16" s="26"/>
    </row>
    <row r="17" spans="2:11" x14ac:dyDescent="0.6">
      <c r="B17" s="24">
        <v>18</v>
      </c>
      <c r="C17" s="34" t="s">
        <v>2135</v>
      </c>
      <c r="D17" s="34" t="s">
        <v>2115</v>
      </c>
      <c r="E17" s="34" t="s">
        <v>2136</v>
      </c>
      <c r="F17" s="25"/>
      <c r="G17" s="24" t="s">
        <v>2103</v>
      </c>
      <c r="H17" s="24" t="s">
        <v>396</v>
      </c>
      <c r="I17" s="26"/>
      <c r="J17" s="24" t="s">
        <v>1135</v>
      </c>
      <c r="K17" s="26"/>
    </row>
    <row r="18" spans="2:11" x14ac:dyDescent="0.6">
      <c r="B18" s="24">
        <v>19</v>
      </c>
      <c r="C18" s="34" t="s">
        <v>2137</v>
      </c>
      <c r="D18" s="34" t="s">
        <v>2115</v>
      </c>
      <c r="E18" s="34" t="s">
        <v>2138</v>
      </c>
      <c r="F18" s="25"/>
      <c r="G18" s="24" t="s">
        <v>2103</v>
      </c>
      <c r="H18" s="24" t="s">
        <v>396</v>
      </c>
      <c r="I18" s="26"/>
      <c r="J18" s="24" t="s">
        <v>1135</v>
      </c>
      <c r="K18" s="26"/>
    </row>
    <row r="19" spans="2:11" x14ac:dyDescent="0.6">
      <c r="B19" s="24">
        <v>20</v>
      </c>
      <c r="C19" s="34" t="s">
        <v>2139</v>
      </c>
      <c r="D19" s="34" t="s">
        <v>2115</v>
      </c>
      <c r="E19" s="34" t="s">
        <v>2140</v>
      </c>
      <c r="F19" s="25"/>
      <c r="G19" s="24" t="s">
        <v>2103</v>
      </c>
      <c r="H19" s="24" t="s">
        <v>396</v>
      </c>
      <c r="I19" s="26"/>
      <c r="J19" s="24" t="s">
        <v>1135</v>
      </c>
      <c r="K19" s="26"/>
    </row>
    <row r="20" spans="2:11" x14ac:dyDescent="0.6">
      <c r="B20" s="24">
        <v>31</v>
      </c>
      <c r="C20" s="34" t="s">
        <v>2141</v>
      </c>
      <c r="D20" s="34" t="s">
        <v>2115</v>
      </c>
      <c r="E20" s="34" t="s">
        <v>2142</v>
      </c>
      <c r="F20" s="25"/>
      <c r="G20" s="24" t="s">
        <v>2103</v>
      </c>
      <c r="H20" s="24" t="s">
        <v>396</v>
      </c>
      <c r="I20" s="26"/>
      <c r="J20" s="24" t="s">
        <v>1037</v>
      </c>
      <c r="K20" s="26"/>
    </row>
    <row r="21" spans="2:11" x14ac:dyDescent="0.6">
      <c r="B21" s="24">
        <v>32</v>
      </c>
      <c r="C21" s="34" t="s">
        <v>2143</v>
      </c>
      <c r="D21" s="34" t="s">
        <v>2115</v>
      </c>
      <c r="E21" s="34" t="s">
        <v>2144</v>
      </c>
      <c r="F21" s="25"/>
      <c r="G21" s="24" t="s">
        <v>2103</v>
      </c>
      <c r="H21" s="24" t="s">
        <v>396</v>
      </c>
      <c r="I21" s="26"/>
      <c r="J21" s="24" t="s">
        <v>1037</v>
      </c>
      <c r="K21" s="26"/>
    </row>
    <row r="22" spans="2:11" x14ac:dyDescent="0.6">
      <c r="B22" s="24">
        <v>33</v>
      </c>
      <c r="C22" s="34" t="s">
        <v>2145</v>
      </c>
      <c r="D22" s="34" t="s">
        <v>2108</v>
      </c>
      <c r="E22" s="34" t="s">
        <v>2146</v>
      </c>
      <c r="F22" s="25"/>
      <c r="G22" s="24"/>
      <c r="H22" s="24"/>
      <c r="I22" s="26"/>
      <c r="J22" s="24" t="s">
        <v>1037</v>
      </c>
      <c r="K22" s="26"/>
    </row>
    <row r="23" spans="2:11" x14ac:dyDescent="0.6">
      <c r="B23" s="24">
        <v>34</v>
      </c>
      <c r="C23" s="34" t="s">
        <v>2147</v>
      </c>
      <c r="D23" s="34" t="s">
        <v>2108</v>
      </c>
      <c r="E23" s="34" t="s">
        <v>2148</v>
      </c>
      <c r="F23" s="25"/>
      <c r="G23" s="24"/>
      <c r="H23" s="24"/>
      <c r="I23" s="26"/>
      <c r="J23" s="24" t="s">
        <v>1037</v>
      </c>
      <c r="K23" s="26"/>
    </row>
    <row r="24" spans="2:11" x14ac:dyDescent="0.6">
      <c r="B24" s="24">
        <v>35</v>
      </c>
      <c r="C24" s="34" t="s">
        <v>2149</v>
      </c>
      <c r="D24" s="34" t="s">
        <v>2108</v>
      </c>
      <c r="E24" s="34" t="s">
        <v>2150</v>
      </c>
      <c r="F24" s="25"/>
      <c r="G24" s="24"/>
      <c r="H24" s="24"/>
      <c r="I24" s="26"/>
      <c r="J24" s="24" t="s">
        <v>1037</v>
      </c>
      <c r="K24" s="26"/>
    </row>
    <row r="25" spans="2:11" x14ac:dyDescent="0.6">
      <c r="B25" s="24">
        <v>41</v>
      </c>
      <c r="C25" s="34" t="s">
        <v>2151</v>
      </c>
      <c r="D25" s="34" t="s">
        <v>2105</v>
      </c>
      <c r="E25" s="34" t="s">
        <v>2152</v>
      </c>
      <c r="F25" s="25"/>
      <c r="G25" s="24" t="s">
        <v>1037</v>
      </c>
      <c r="H25" s="24" t="s">
        <v>1037</v>
      </c>
      <c r="I25" s="26"/>
      <c r="J25" s="24" t="s">
        <v>1037</v>
      </c>
      <c r="K25" s="26"/>
    </row>
    <row r="26" spans="2:11" x14ac:dyDescent="0.6">
      <c r="B26" s="24">
        <v>42</v>
      </c>
      <c r="C26" s="34" t="s">
        <v>2153</v>
      </c>
      <c r="D26" s="34" t="s">
        <v>2105</v>
      </c>
      <c r="E26" s="34" t="s">
        <v>2154</v>
      </c>
      <c r="F26" s="25"/>
      <c r="G26" s="24" t="s">
        <v>1037</v>
      </c>
      <c r="H26" s="24" t="s">
        <v>1037</v>
      </c>
      <c r="I26" s="26"/>
      <c r="J26" s="24" t="s">
        <v>1037</v>
      </c>
      <c r="K26" s="26"/>
    </row>
    <row r="27" spans="2:11" x14ac:dyDescent="0.6">
      <c r="B27" s="24">
        <v>43</v>
      </c>
      <c r="C27" s="34" t="s">
        <v>2155</v>
      </c>
      <c r="D27" s="34" t="s">
        <v>2105</v>
      </c>
      <c r="E27" s="34" t="s">
        <v>2156</v>
      </c>
      <c r="F27" s="25"/>
      <c r="G27" s="24" t="s">
        <v>1037</v>
      </c>
      <c r="H27" s="24" t="s">
        <v>1037</v>
      </c>
      <c r="I27" s="26"/>
      <c r="J27" s="24" t="s">
        <v>1037</v>
      </c>
      <c r="K27" s="26"/>
    </row>
    <row r="28" spans="2:11" x14ac:dyDescent="0.6">
      <c r="B28" s="24">
        <v>45</v>
      </c>
      <c r="C28" s="34" t="s">
        <v>2157</v>
      </c>
      <c r="D28" s="34" t="s">
        <v>2108</v>
      </c>
      <c r="E28" s="34" t="s">
        <v>2158</v>
      </c>
      <c r="F28" s="25"/>
      <c r="G28" s="24" t="s">
        <v>1037</v>
      </c>
      <c r="H28" s="24" t="s">
        <v>1037</v>
      </c>
      <c r="I28" s="26"/>
      <c r="J28" s="24" t="s">
        <v>1037</v>
      </c>
      <c r="K28" s="26"/>
    </row>
    <row r="29" spans="2:11" x14ac:dyDescent="0.6">
      <c r="B29" s="24">
        <v>46</v>
      </c>
      <c r="C29" s="34" t="s">
        <v>2159</v>
      </c>
      <c r="D29" s="34" t="s">
        <v>2115</v>
      </c>
      <c r="E29" s="34" t="s">
        <v>2160</v>
      </c>
      <c r="F29" s="25"/>
      <c r="G29" s="24" t="s">
        <v>2103</v>
      </c>
      <c r="H29" s="24" t="s">
        <v>396</v>
      </c>
      <c r="I29" s="26"/>
      <c r="J29" s="24" t="s">
        <v>1037</v>
      </c>
      <c r="K29" s="26"/>
    </row>
    <row r="30" spans="2:11" x14ac:dyDescent="0.6">
      <c r="B30" s="24" t="s">
        <v>4496</v>
      </c>
      <c r="C30" s="34" t="s">
        <v>4592</v>
      </c>
      <c r="D30" s="34" t="s">
        <v>2115</v>
      </c>
      <c r="E30" s="34" t="s">
        <v>4593</v>
      </c>
      <c r="F30" s="25"/>
      <c r="G30" s="24" t="s">
        <v>2103</v>
      </c>
      <c r="H30" s="24" t="s">
        <v>396</v>
      </c>
      <c r="I30" s="26"/>
      <c r="J30" s="24" t="s">
        <v>1135</v>
      </c>
      <c r="K30" s="26"/>
    </row>
    <row r="31" spans="2:11" x14ac:dyDescent="0.6">
      <c r="B31" s="24">
        <v>51</v>
      </c>
      <c r="C31" s="34" t="s">
        <v>2161</v>
      </c>
      <c r="D31" s="34" t="s">
        <v>2115</v>
      </c>
      <c r="E31" s="34" t="s">
        <v>2162</v>
      </c>
      <c r="F31" s="25"/>
      <c r="G31" s="24" t="s">
        <v>2103</v>
      </c>
      <c r="H31" s="24" t="s">
        <v>396</v>
      </c>
      <c r="I31" s="26"/>
      <c r="J31" s="24" t="s">
        <v>1135</v>
      </c>
      <c r="K31" s="26"/>
    </row>
    <row r="32" spans="2:11" x14ac:dyDescent="0.6">
      <c r="B32" s="24">
        <v>52</v>
      </c>
      <c r="C32" s="34" t="s">
        <v>2163</v>
      </c>
      <c r="D32" s="34" t="s">
        <v>2115</v>
      </c>
      <c r="E32" s="34" t="s">
        <v>2164</v>
      </c>
      <c r="F32" s="25"/>
      <c r="G32" s="24" t="s">
        <v>2103</v>
      </c>
      <c r="H32" s="24" t="s">
        <v>396</v>
      </c>
      <c r="I32" s="26"/>
      <c r="J32" s="24" t="s">
        <v>1135</v>
      </c>
      <c r="K32" s="26"/>
    </row>
    <row r="33" spans="2:11" x14ac:dyDescent="0.6">
      <c r="B33" s="24">
        <v>54</v>
      </c>
      <c r="C33" s="34" t="s">
        <v>2165</v>
      </c>
      <c r="D33" s="34" t="s">
        <v>2108</v>
      </c>
      <c r="E33" s="34" t="s">
        <v>2166</v>
      </c>
      <c r="F33" s="25"/>
      <c r="G33" s="24" t="s">
        <v>1037</v>
      </c>
      <c r="H33" s="24" t="s">
        <v>1037</v>
      </c>
      <c r="I33" s="26"/>
      <c r="J33" s="24" t="s">
        <v>1037</v>
      </c>
      <c r="K33" s="26"/>
    </row>
    <row r="34" spans="2:11" x14ac:dyDescent="0.6">
      <c r="B34" s="24">
        <v>55</v>
      </c>
      <c r="C34" s="34" t="s">
        <v>2167</v>
      </c>
      <c r="D34" s="34" t="s">
        <v>2108</v>
      </c>
      <c r="E34" s="34" t="s">
        <v>2168</v>
      </c>
      <c r="F34" s="25"/>
      <c r="G34" s="24" t="s">
        <v>1037</v>
      </c>
      <c r="H34" s="24" t="s">
        <v>1037</v>
      </c>
      <c r="I34" s="26"/>
      <c r="J34" s="24" t="s">
        <v>1037</v>
      </c>
      <c r="K34" s="26"/>
    </row>
    <row r="35" spans="2:11" x14ac:dyDescent="0.6">
      <c r="B35" s="24">
        <v>56</v>
      </c>
      <c r="C35" s="34" t="s">
        <v>2169</v>
      </c>
      <c r="D35" s="34" t="s">
        <v>2108</v>
      </c>
      <c r="E35" s="34" t="s">
        <v>2170</v>
      </c>
      <c r="F35" s="25"/>
      <c r="G35" s="24" t="s">
        <v>1037</v>
      </c>
      <c r="H35" s="24" t="s">
        <v>1037</v>
      </c>
      <c r="I35" s="26"/>
      <c r="J35" s="24" t="s">
        <v>1037</v>
      </c>
      <c r="K35" s="26"/>
    </row>
    <row r="36" spans="2:11" x14ac:dyDescent="0.6">
      <c r="B36" s="24">
        <v>57</v>
      </c>
      <c r="C36" s="34" t="s">
        <v>2171</v>
      </c>
      <c r="D36" s="34" t="s">
        <v>2108</v>
      </c>
      <c r="E36" s="34" t="s">
        <v>2172</v>
      </c>
      <c r="F36" s="25"/>
      <c r="G36" s="24" t="s">
        <v>2173</v>
      </c>
      <c r="H36" s="24" t="s">
        <v>400</v>
      </c>
      <c r="I36" s="26"/>
      <c r="J36" s="24" t="s">
        <v>1135</v>
      </c>
      <c r="K36" s="26"/>
    </row>
    <row r="37" spans="2:11" x14ac:dyDescent="0.6">
      <c r="B37" s="24">
        <v>58</v>
      </c>
      <c r="C37" s="34" t="s">
        <v>2174</v>
      </c>
      <c r="D37" s="34" t="s">
        <v>2108</v>
      </c>
      <c r="E37" s="34" t="s">
        <v>2175</v>
      </c>
      <c r="F37" s="25"/>
      <c r="G37" s="24" t="s">
        <v>1037</v>
      </c>
      <c r="H37" s="24" t="s">
        <v>1037</v>
      </c>
      <c r="I37" s="26"/>
      <c r="J37" s="24" t="s">
        <v>1037</v>
      </c>
      <c r="K37" s="26"/>
    </row>
    <row r="38" spans="2:11" x14ac:dyDescent="0.6">
      <c r="B38" s="24">
        <v>59</v>
      </c>
      <c r="C38" s="34" t="s">
        <v>2176</v>
      </c>
      <c r="D38" s="34" t="s">
        <v>2115</v>
      </c>
      <c r="E38" s="34" t="s">
        <v>2177</v>
      </c>
      <c r="F38" s="25"/>
      <c r="G38" s="24" t="s">
        <v>2103</v>
      </c>
      <c r="H38" s="24" t="s">
        <v>396</v>
      </c>
      <c r="I38" s="26"/>
      <c r="J38" s="24" t="s">
        <v>1037</v>
      </c>
      <c r="K38" s="26"/>
    </row>
    <row r="39" spans="2:11" x14ac:dyDescent="0.6">
      <c r="B39" s="24">
        <v>61</v>
      </c>
      <c r="C39" s="34" t="s">
        <v>2178</v>
      </c>
      <c r="D39" s="34" t="s">
        <v>2108</v>
      </c>
      <c r="E39" s="34" t="s">
        <v>2179</v>
      </c>
      <c r="F39" s="25"/>
      <c r="G39" s="24" t="s">
        <v>1037</v>
      </c>
      <c r="H39" s="24" t="s">
        <v>1037</v>
      </c>
      <c r="I39" s="26"/>
      <c r="J39" s="24" t="s">
        <v>1037</v>
      </c>
      <c r="K39" s="26"/>
    </row>
    <row r="40" spans="2:11" x14ac:dyDescent="0.6">
      <c r="B40" s="24">
        <v>62</v>
      </c>
      <c r="C40" s="34" t="s">
        <v>2180</v>
      </c>
      <c r="D40" s="34" t="s">
        <v>2108</v>
      </c>
      <c r="E40" s="34" t="s">
        <v>2181</v>
      </c>
      <c r="F40" s="25"/>
      <c r="G40" s="24" t="s">
        <v>1037</v>
      </c>
      <c r="H40" s="24" t="s">
        <v>1037</v>
      </c>
      <c r="I40" s="26"/>
      <c r="J40" s="24" t="s">
        <v>1037</v>
      </c>
      <c r="K40" s="26"/>
    </row>
    <row r="41" spans="2:11" x14ac:dyDescent="0.6">
      <c r="B41" s="24">
        <v>63</v>
      </c>
      <c r="C41" s="34" t="s">
        <v>2182</v>
      </c>
      <c r="D41" s="34"/>
      <c r="E41" s="34" t="s">
        <v>2183</v>
      </c>
      <c r="F41" s="25"/>
      <c r="G41" s="24" t="s">
        <v>2103</v>
      </c>
      <c r="H41" s="24" t="s">
        <v>396</v>
      </c>
      <c r="I41" s="26"/>
      <c r="J41" s="24" t="s">
        <v>1135</v>
      </c>
      <c r="K41" s="26"/>
    </row>
    <row r="42" spans="2:11" x14ac:dyDescent="0.6">
      <c r="B42" s="24">
        <v>64</v>
      </c>
      <c r="C42" s="34" t="s">
        <v>2184</v>
      </c>
      <c r="D42" s="34"/>
      <c r="E42" s="34" t="s">
        <v>2185</v>
      </c>
      <c r="F42" s="25"/>
      <c r="G42" s="24" t="s">
        <v>2103</v>
      </c>
      <c r="H42" s="24" t="s">
        <v>396</v>
      </c>
      <c r="I42" s="26"/>
      <c r="J42" s="24" t="s">
        <v>1135</v>
      </c>
      <c r="K42" s="26"/>
    </row>
    <row r="43" spans="2:11" x14ac:dyDescent="0.6">
      <c r="B43" s="24">
        <v>65</v>
      </c>
      <c r="C43" s="34" t="s">
        <v>2186</v>
      </c>
      <c r="D43" s="34"/>
      <c r="E43" s="34" t="s">
        <v>2187</v>
      </c>
      <c r="F43" s="25"/>
      <c r="G43" s="24" t="s">
        <v>2103</v>
      </c>
      <c r="H43" s="24" t="s">
        <v>396</v>
      </c>
      <c r="I43" s="26"/>
      <c r="J43" s="24" t="s">
        <v>1135</v>
      </c>
      <c r="K43" s="26"/>
    </row>
    <row r="44" spans="2:11" x14ac:dyDescent="0.6">
      <c r="B44" s="24">
        <v>66</v>
      </c>
      <c r="C44" s="34" t="s">
        <v>2188</v>
      </c>
      <c r="D44" s="34"/>
      <c r="E44" s="34" t="s">
        <v>2189</v>
      </c>
      <c r="F44" s="25"/>
      <c r="G44" s="24" t="s">
        <v>1037</v>
      </c>
      <c r="H44" s="24" t="s">
        <v>1037</v>
      </c>
      <c r="I44" s="26"/>
      <c r="J44" s="24" t="s">
        <v>1037</v>
      </c>
      <c r="K44" s="26"/>
    </row>
    <row r="45" spans="2:11" x14ac:dyDescent="0.6">
      <c r="B45" s="24">
        <v>67</v>
      </c>
      <c r="C45" s="34" t="s">
        <v>2190</v>
      </c>
      <c r="D45" s="34"/>
      <c r="E45" s="34" t="s">
        <v>2191</v>
      </c>
      <c r="F45" s="25"/>
      <c r="G45" s="24" t="s">
        <v>1037</v>
      </c>
      <c r="H45" s="24" t="s">
        <v>1037</v>
      </c>
      <c r="I45" s="26"/>
      <c r="J45" s="24" t="s">
        <v>1037</v>
      </c>
      <c r="K45" s="26"/>
    </row>
    <row r="46" spans="2:11" x14ac:dyDescent="0.6">
      <c r="B46" s="24">
        <v>68</v>
      </c>
      <c r="C46" s="34" t="s">
        <v>2192</v>
      </c>
      <c r="D46" s="34"/>
      <c r="E46" s="34" t="s">
        <v>2193</v>
      </c>
      <c r="F46" s="25"/>
      <c r="G46" s="24" t="s">
        <v>1037</v>
      </c>
      <c r="H46" s="24" t="s">
        <v>1037</v>
      </c>
      <c r="I46" s="26"/>
      <c r="J46" s="24" t="s">
        <v>1037</v>
      </c>
      <c r="K46" s="26"/>
    </row>
    <row r="47" spans="2:11" x14ac:dyDescent="0.6">
      <c r="B47" s="24">
        <v>69</v>
      </c>
      <c r="C47" s="34" t="s">
        <v>2194</v>
      </c>
      <c r="D47" s="34"/>
      <c r="E47" s="34" t="s">
        <v>2195</v>
      </c>
      <c r="F47" s="25"/>
      <c r="G47" s="24" t="s">
        <v>1037</v>
      </c>
      <c r="H47" s="24" t="s">
        <v>1037</v>
      </c>
      <c r="I47" s="26"/>
      <c r="J47" s="24" t="s">
        <v>1037</v>
      </c>
      <c r="K47" s="26"/>
    </row>
    <row r="48" spans="2:11" x14ac:dyDescent="0.6">
      <c r="B48" s="24">
        <v>70</v>
      </c>
      <c r="C48" s="34" t="s">
        <v>2196</v>
      </c>
      <c r="D48" s="34"/>
      <c r="E48" s="34" t="s">
        <v>2197</v>
      </c>
      <c r="F48" s="25"/>
      <c r="G48" s="24" t="s">
        <v>2103</v>
      </c>
      <c r="H48" s="24" t="s">
        <v>396</v>
      </c>
      <c r="I48" s="26"/>
      <c r="J48" s="24" t="s">
        <v>1037</v>
      </c>
      <c r="K48" s="26"/>
    </row>
    <row r="49" spans="2:11" x14ac:dyDescent="0.6">
      <c r="B49" s="24">
        <v>71</v>
      </c>
      <c r="C49" s="34" t="s">
        <v>2198</v>
      </c>
      <c r="D49" s="34"/>
      <c r="E49" s="34" t="s">
        <v>2199</v>
      </c>
      <c r="F49" s="25"/>
      <c r="G49" s="24" t="s">
        <v>2103</v>
      </c>
      <c r="H49" s="24" t="s">
        <v>396</v>
      </c>
      <c r="I49" s="26"/>
      <c r="J49" s="24" t="s">
        <v>1037</v>
      </c>
      <c r="K49" s="26"/>
    </row>
    <row r="50" spans="2:11" x14ac:dyDescent="0.6">
      <c r="B50" s="24">
        <v>72</v>
      </c>
      <c r="C50" s="34" t="s">
        <v>2200</v>
      </c>
      <c r="D50" s="34"/>
      <c r="E50" s="34" t="s">
        <v>2201</v>
      </c>
      <c r="F50" s="25"/>
      <c r="G50" s="24" t="s">
        <v>2173</v>
      </c>
      <c r="H50" s="24" t="s">
        <v>400</v>
      </c>
      <c r="I50" s="26"/>
      <c r="J50" s="24" t="s">
        <v>1037</v>
      </c>
      <c r="K50" s="26"/>
    </row>
    <row r="51" spans="2:11" x14ac:dyDescent="0.6">
      <c r="B51" s="24">
        <v>76</v>
      </c>
      <c r="C51" s="34" t="s">
        <v>2202</v>
      </c>
      <c r="D51" s="34"/>
      <c r="E51" s="34" t="s">
        <v>2203</v>
      </c>
      <c r="F51" s="25"/>
      <c r="G51" s="24" t="s">
        <v>2173</v>
      </c>
      <c r="H51" s="24" t="s">
        <v>400</v>
      </c>
      <c r="I51" s="26"/>
      <c r="J51" s="24" t="s">
        <v>1037</v>
      </c>
      <c r="K51" s="26"/>
    </row>
    <row r="52" spans="2:11" x14ac:dyDescent="0.6">
      <c r="B52" s="24">
        <v>81</v>
      </c>
      <c r="C52" s="34" t="s">
        <v>2204</v>
      </c>
      <c r="D52" s="34" t="s">
        <v>2108</v>
      </c>
      <c r="E52" s="34" t="s">
        <v>2205</v>
      </c>
      <c r="F52" s="25"/>
      <c r="G52" s="24" t="s">
        <v>1037</v>
      </c>
      <c r="H52" s="24" t="s">
        <v>1037</v>
      </c>
      <c r="I52" s="26"/>
      <c r="J52" s="24" t="s">
        <v>1037</v>
      </c>
      <c r="K52" s="26"/>
    </row>
    <row r="53" spans="2:11" x14ac:dyDescent="0.6">
      <c r="B53" s="24">
        <v>83</v>
      </c>
      <c r="C53" s="34" t="s">
        <v>2206</v>
      </c>
      <c r="D53" s="34" t="s">
        <v>2108</v>
      </c>
      <c r="E53" s="34" t="s">
        <v>2206</v>
      </c>
      <c r="F53" s="25"/>
      <c r="G53" s="24" t="s">
        <v>1037</v>
      </c>
      <c r="H53" s="24" t="s">
        <v>1037</v>
      </c>
      <c r="I53" s="26"/>
      <c r="J53" s="24" t="s">
        <v>1037</v>
      </c>
      <c r="K53" s="26"/>
    </row>
    <row r="54" spans="2:11" x14ac:dyDescent="0.6">
      <c r="B54" s="24">
        <v>85</v>
      </c>
      <c r="C54" s="34" t="s">
        <v>2207</v>
      </c>
      <c r="D54" s="34"/>
      <c r="E54" s="34" t="s">
        <v>2208</v>
      </c>
      <c r="F54" s="25"/>
      <c r="G54" s="24" t="s">
        <v>2173</v>
      </c>
      <c r="H54" s="24" t="s">
        <v>400</v>
      </c>
      <c r="I54" s="26"/>
      <c r="J54" s="24" t="s">
        <v>1037</v>
      </c>
      <c r="K54" s="26"/>
    </row>
    <row r="55" spans="2:11" x14ac:dyDescent="0.6">
      <c r="B55" s="24">
        <v>86</v>
      </c>
      <c r="C55" s="34" t="s">
        <v>2209</v>
      </c>
      <c r="D55" s="34"/>
      <c r="E55" s="34" t="s">
        <v>2210</v>
      </c>
      <c r="F55" s="25"/>
      <c r="G55" s="24" t="s">
        <v>2103</v>
      </c>
      <c r="H55" s="24" t="s">
        <v>396</v>
      </c>
      <c r="I55" s="26"/>
      <c r="J55" s="24" t="s">
        <v>1037</v>
      </c>
      <c r="K55" s="26"/>
    </row>
    <row r="56" spans="2:11" x14ac:dyDescent="0.6">
      <c r="B56" s="24">
        <v>87</v>
      </c>
      <c r="C56" s="34" t="s">
        <v>2211</v>
      </c>
      <c r="D56" s="34"/>
      <c r="E56" s="34" t="s">
        <v>2212</v>
      </c>
      <c r="F56" s="25"/>
      <c r="G56" s="24" t="s">
        <v>1037</v>
      </c>
      <c r="H56" s="24" t="s">
        <v>1037</v>
      </c>
      <c r="I56" s="26"/>
      <c r="J56" s="24" t="s">
        <v>1037</v>
      </c>
      <c r="K56" s="26"/>
    </row>
    <row r="57" spans="2:11" x14ac:dyDescent="0.6">
      <c r="B57" s="24">
        <v>91</v>
      </c>
      <c r="C57" s="34" t="s">
        <v>4595</v>
      </c>
      <c r="E57" s="34" t="s">
        <v>4596</v>
      </c>
      <c r="F57" s="25"/>
      <c r="G57" s="24"/>
      <c r="H57" s="24"/>
      <c r="I57" s="26"/>
      <c r="J57" s="24"/>
      <c r="K57" s="26"/>
    </row>
  </sheetData>
  <dataConsolidate link="1"/>
  <conditionalFormatting sqref="C2:C175">
    <cfRule type="duplicateValues" dxfId="49" priority="1149"/>
  </conditionalFormatting>
  <conditionalFormatting sqref="E2:E56">
    <cfRule type="duplicateValues" dxfId="48" priority="1062"/>
  </conditionalFormatting>
  <conditionalFormatting sqref="E57">
    <cfRule type="duplicateValues" dxfId="47" priority="1"/>
  </conditionalFormatting>
  <conditionalFormatting sqref="E58:E175">
    <cfRule type="duplicateValues" dxfId="46" priority="1146"/>
  </conditionalFormatting>
  <pageMargins left="0.511811024" right="0.511811024" top="0.78740157499999996" bottom="0.78740157499999996" header="0.31496062000000002" footer="0.31496062000000002"/>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20">
    <tabColor theme="9" tint="0.39997558519241921"/>
    <outlinePr summaryBelow="0" summaryRight="0"/>
  </sheetPr>
  <dimension ref="A1:AZ599"/>
  <sheetViews>
    <sheetView topLeftCell="B1" zoomScale="70" zoomScaleNormal="70" workbookViewId="0">
      <selection activeCell="B1" sqref="B1"/>
    </sheetView>
  </sheetViews>
  <sheetFormatPr defaultColWidth="9.1328125" defaultRowHeight="22.5" customHeight="1" outlineLevelCol="2" x14ac:dyDescent="0.6"/>
  <cols>
    <col min="1" max="1" width="9.1328125" style="27" hidden="1" customWidth="1"/>
    <col min="2" max="2" width="18.26953125" style="56" customWidth="1"/>
    <col min="3" max="3" width="30" style="40" customWidth="1"/>
    <col min="4" max="4" width="14" style="40" bestFit="1" customWidth="1"/>
    <col min="5" max="5" width="2.86328125" style="41" customWidth="1"/>
    <col min="6" max="6" width="16.54296875" style="40" customWidth="1" outlineLevel="1"/>
    <col min="7" max="7" width="1.40625" style="42" customWidth="1" outlineLevel="1"/>
    <col min="8" max="8" width="16.54296875" style="40" customWidth="1" outlineLevel="1"/>
    <col min="9" max="9" width="1.40625" style="42" customWidth="1" outlineLevel="1"/>
    <col min="10" max="10" width="16.54296875" style="40" customWidth="1" outlineLevel="1"/>
    <col min="11" max="11" width="1.40625" style="42" customWidth="1" outlineLevel="1"/>
    <col min="12" max="12" width="16.54296875" style="40" customWidth="1" outlineLevel="1"/>
    <col min="13" max="13" width="1.40625" style="42" customWidth="1" outlineLevel="1"/>
    <col min="14" max="14" width="16.54296875" style="40" customWidth="1" outlineLevel="1"/>
    <col min="15" max="15" width="1.40625" style="42" customWidth="1" outlineLevel="1"/>
    <col min="16" max="16" width="16.54296875" style="40" customWidth="1" outlineLevel="1"/>
    <col min="17" max="17" width="1.40625" style="42" customWidth="1" outlineLevel="1"/>
    <col min="18" max="18" width="16.54296875" style="40" customWidth="1" outlineLevel="1"/>
    <col min="19" max="19" width="1.40625" style="42" customWidth="1" outlineLevel="1"/>
    <col min="20" max="20" width="16.54296875" style="40" customWidth="1" outlineLevel="1"/>
    <col min="21" max="21" width="2.86328125" style="43" customWidth="1"/>
    <col min="22" max="22" width="14.1328125" style="40" customWidth="1" outlineLevel="1"/>
    <col min="23" max="23" width="11.40625" style="40" customWidth="1" outlineLevel="2"/>
    <col min="24" max="24" width="24.1328125" style="45" customWidth="1" outlineLevel="1"/>
    <col min="25" max="25" width="16.1328125" style="40" customWidth="1" outlineLevel="1"/>
    <col min="26" max="26" width="9.1328125" style="40" customWidth="1" outlineLevel="2"/>
    <col min="27" max="27" width="12.86328125" style="40" customWidth="1" outlineLevel="2"/>
    <col min="28" max="28" width="16.1328125" style="53" customWidth="1" outlineLevel="1"/>
    <col min="29" max="29" width="9.1328125" style="40" customWidth="1" outlineLevel="2"/>
    <col min="30" max="30" width="12.86328125" style="40" customWidth="1" outlineLevel="2"/>
    <col min="31" max="31" width="16.1328125" style="53" customWidth="1" outlineLevel="1"/>
    <col min="32" max="32" width="9.1328125" style="40" customWidth="1" outlineLevel="2"/>
    <col min="33" max="33" width="12.86328125" style="40" customWidth="1" outlineLevel="2"/>
    <col min="34" max="34" width="28.54296875" style="40" customWidth="1" outlineLevel="2"/>
    <col min="35" max="35" width="16.1328125" style="53" customWidth="1" outlineLevel="1"/>
    <col min="36" max="36" width="9.1328125" style="40" customWidth="1" outlineLevel="2"/>
    <col min="37" max="37" width="12.86328125" style="40" customWidth="1" outlineLevel="2"/>
    <col min="38" max="38" width="16.1328125" style="53" customWidth="1" outlineLevel="1"/>
    <col min="39" max="39" width="9.1328125" style="40" customWidth="1" outlineLevel="2"/>
    <col min="40" max="40" width="12.86328125" style="40" customWidth="1" outlineLevel="2"/>
    <col min="41" max="41" width="16.1328125" style="53" customWidth="1" outlineLevel="1"/>
    <col min="42" max="42" width="9.1328125" style="40" customWidth="1" outlineLevel="2"/>
    <col min="43" max="43" width="12.86328125" style="40" customWidth="1" outlineLevel="2"/>
    <col min="44" max="44" width="16.1328125" style="53" customWidth="1" outlineLevel="1"/>
    <col min="45" max="45" width="9.1328125" style="40" customWidth="1" outlineLevel="2"/>
    <col min="46" max="46" width="12.86328125" style="40" customWidth="1" outlineLevel="2"/>
    <col min="47" max="47" width="16.1328125" style="53" customWidth="1" outlineLevel="1"/>
    <col min="48" max="48" width="9.1328125" style="40" customWidth="1" outlineLevel="2"/>
    <col min="49" max="49" width="12.86328125" style="40" customWidth="1" outlineLevel="2"/>
    <col min="50" max="50" width="16.1328125" style="53" customWidth="1" outlineLevel="1"/>
    <col min="51" max="51" width="9.1328125" style="40" customWidth="1" outlineLevel="2"/>
    <col min="52" max="52" width="12.86328125" style="40" customWidth="1" outlineLevel="2"/>
    <col min="53" max="16384" width="9.1328125" style="27"/>
  </cols>
  <sheetData>
    <row r="1" spans="1:52" s="55" customFormat="1" ht="36.75" customHeight="1" x14ac:dyDescent="0.6">
      <c r="A1" s="52"/>
      <c r="B1" s="74"/>
      <c r="C1" s="13"/>
      <c r="D1" s="46"/>
      <c r="E1" s="162" t="s">
        <v>1098</v>
      </c>
      <c r="F1" s="46" t="s">
        <v>1049</v>
      </c>
      <c r="G1" s="48"/>
      <c r="H1" s="46" t="s">
        <v>393</v>
      </c>
      <c r="I1" s="48"/>
      <c r="J1" s="46" t="s">
        <v>385</v>
      </c>
      <c r="K1" s="48"/>
      <c r="L1" s="46" t="s">
        <v>390</v>
      </c>
      <c r="M1" s="48"/>
      <c r="N1" s="46" t="s">
        <v>392</v>
      </c>
      <c r="O1" s="48"/>
      <c r="P1" s="46" t="s">
        <v>394</v>
      </c>
      <c r="Q1" s="48"/>
      <c r="R1" s="46" t="s">
        <v>395</v>
      </c>
      <c r="S1" s="48"/>
      <c r="T1" s="46" t="s">
        <v>387</v>
      </c>
      <c r="U1" s="162" t="s">
        <v>1097</v>
      </c>
      <c r="V1" s="47" t="s">
        <v>1096</v>
      </c>
      <c r="W1" s="46"/>
      <c r="X1" s="49" t="s">
        <v>389</v>
      </c>
      <c r="Y1" s="161" t="s">
        <v>5203</v>
      </c>
      <c r="Z1" s="161"/>
      <c r="AA1" s="161"/>
      <c r="AB1" s="161" t="s">
        <v>5204</v>
      </c>
      <c r="AC1" s="161"/>
      <c r="AD1" s="161"/>
      <c r="AE1" s="161" t="s">
        <v>5205</v>
      </c>
      <c r="AF1" s="161"/>
      <c r="AG1" s="161"/>
      <c r="AH1" s="161"/>
      <c r="AI1" s="161" t="s">
        <v>5206</v>
      </c>
      <c r="AJ1" s="161"/>
      <c r="AK1" s="161"/>
      <c r="AL1" s="161" t="s">
        <v>5207</v>
      </c>
      <c r="AM1" s="161"/>
      <c r="AN1" s="161"/>
      <c r="AO1" s="161" t="s">
        <v>5208</v>
      </c>
      <c r="AP1" s="161"/>
      <c r="AQ1" s="161"/>
      <c r="AR1" s="161" t="s">
        <v>5209</v>
      </c>
      <c r="AS1" s="161"/>
      <c r="AT1" s="161"/>
      <c r="AU1" s="161" t="s">
        <v>5210</v>
      </c>
      <c r="AV1" s="161"/>
      <c r="AW1" s="161"/>
      <c r="AX1" s="161" t="s">
        <v>5211</v>
      </c>
      <c r="AY1" s="161"/>
      <c r="AZ1" s="161"/>
    </row>
    <row r="2" spans="1:52" s="51" customFormat="1" ht="15" customHeight="1" x14ac:dyDescent="0.6">
      <c r="A2" s="50" t="s">
        <v>1068</v>
      </c>
      <c r="B2" s="75">
        <v>596</v>
      </c>
      <c r="C2" s="35">
        <v>596</v>
      </c>
      <c r="D2" s="35"/>
      <c r="E2" s="162"/>
      <c r="F2" s="35">
        <v>494</v>
      </c>
      <c r="G2" s="38"/>
      <c r="H2" s="35">
        <v>474</v>
      </c>
      <c r="I2" s="38"/>
      <c r="J2" s="35">
        <v>520</v>
      </c>
      <c r="K2" s="38"/>
      <c r="L2" s="35">
        <v>534</v>
      </c>
      <c r="M2" s="38"/>
      <c r="N2" s="35">
        <v>477</v>
      </c>
      <c r="O2" s="38"/>
      <c r="P2" s="35">
        <v>477</v>
      </c>
      <c r="Q2" s="38"/>
      <c r="R2" s="35">
        <v>476</v>
      </c>
      <c r="S2" s="38"/>
      <c r="T2" s="35">
        <v>494</v>
      </c>
      <c r="U2" s="162"/>
      <c r="V2" s="35">
        <v>458</v>
      </c>
      <c r="W2" s="35">
        <v>343</v>
      </c>
      <c r="X2" s="89">
        <v>445</v>
      </c>
      <c r="Y2" s="88">
        <v>547</v>
      </c>
      <c r="Z2" s="88">
        <v>548</v>
      </c>
      <c r="AA2" s="88">
        <v>455</v>
      </c>
      <c r="AB2" s="90">
        <v>548</v>
      </c>
      <c r="AC2" s="88">
        <v>548</v>
      </c>
      <c r="AD2" s="88">
        <v>449</v>
      </c>
      <c r="AE2" s="90">
        <v>548</v>
      </c>
      <c r="AF2" s="88">
        <v>548</v>
      </c>
      <c r="AG2" s="88">
        <v>446</v>
      </c>
      <c r="AH2" s="88">
        <v>548</v>
      </c>
      <c r="AI2" s="90">
        <v>548</v>
      </c>
      <c r="AJ2" s="88">
        <v>548</v>
      </c>
      <c r="AK2" s="88">
        <v>446</v>
      </c>
      <c r="AL2" s="90">
        <v>548</v>
      </c>
      <c r="AM2" s="88">
        <v>548</v>
      </c>
      <c r="AN2" s="88">
        <v>446</v>
      </c>
      <c r="AO2" s="90">
        <v>548</v>
      </c>
      <c r="AP2" s="88">
        <v>548</v>
      </c>
      <c r="AQ2" s="88">
        <v>433</v>
      </c>
      <c r="AR2" s="90">
        <v>548</v>
      </c>
      <c r="AS2" s="88">
        <v>548</v>
      </c>
      <c r="AT2" s="88">
        <v>428</v>
      </c>
      <c r="AU2" s="90">
        <v>548</v>
      </c>
      <c r="AV2" s="88">
        <v>548</v>
      </c>
      <c r="AW2" s="88">
        <v>428</v>
      </c>
      <c r="AX2" s="90">
        <v>548</v>
      </c>
      <c r="AY2" s="88">
        <v>548</v>
      </c>
      <c r="AZ2" s="88">
        <v>520</v>
      </c>
    </row>
    <row r="3" spans="1:52" s="14" customFormat="1" ht="42" customHeight="1" x14ac:dyDescent="0.6">
      <c r="A3" s="36"/>
      <c r="B3" s="59" t="s">
        <v>9</v>
      </c>
      <c r="C3" s="59" t="s">
        <v>10</v>
      </c>
      <c r="D3" s="59" t="s">
        <v>1106</v>
      </c>
      <c r="E3" s="37" t="s">
        <v>1025</v>
      </c>
      <c r="F3" s="36" t="s">
        <v>1050</v>
      </c>
      <c r="G3" s="38" t="s">
        <v>1061</v>
      </c>
      <c r="H3" s="36" t="s">
        <v>1042</v>
      </c>
      <c r="I3" s="38" t="s">
        <v>1035</v>
      </c>
      <c r="J3" s="36" t="s">
        <v>1041</v>
      </c>
      <c r="K3" s="38" t="s">
        <v>1090</v>
      </c>
      <c r="L3" s="36" t="s">
        <v>1043</v>
      </c>
      <c r="M3" s="38" t="s">
        <v>1091</v>
      </c>
      <c r="N3" s="36" t="s">
        <v>1044</v>
      </c>
      <c r="O3" s="38" t="s">
        <v>1092</v>
      </c>
      <c r="P3" s="36" t="s">
        <v>1045</v>
      </c>
      <c r="Q3" s="38" t="s">
        <v>1093</v>
      </c>
      <c r="R3" s="36" t="s">
        <v>1046</v>
      </c>
      <c r="S3" s="38" t="s">
        <v>1094</v>
      </c>
      <c r="T3" s="36" t="s">
        <v>1095</v>
      </c>
      <c r="U3" s="37" t="s">
        <v>1089</v>
      </c>
      <c r="V3" s="36" t="s">
        <v>1039</v>
      </c>
      <c r="W3" s="36" t="s">
        <v>1040</v>
      </c>
      <c r="X3" s="39" t="s">
        <v>1038</v>
      </c>
      <c r="Y3" s="14" t="s">
        <v>1070</v>
      </c>
      <c r="Z3" s="14" t="s">
        <v>1071</v>
      </c>
      <c r="AA3" s="36" t="s">
        <v>1033</v>
      </c>
      <c r="AB3" s="54" t="s">
        <v>1072</v>
      </c>
      <c r="AC3" s="14" t="s">
        <v>1073</v>
      </c>
      <c r="AD3" s="36" t="s">
        <v>1027</v>
      </c>
      <c r="AE3" s="54" t="s">
        <v>1074</v>
      </c>
      <c r="AF3" s="14" t="s">
        <v>1075</v>
      </c>
      <c r="AG3" s="36" t="s">
        <v>1034</v>
      </c>
      <c r="AH3" s="14" t="s">
        <v>1076</v>
      </c>
      <c r="AI3" s="54" t="s">
        <v>1077</v>
      </c>
      <c r="AJ3" s="14" t="s">
        <v>1078</v>
      </c>
      <c r="AK3" s="36" t="s">
        <v>1026</v>
      </c>
      <c r="AL3" s="54" t="s">
        <v>1079</v>
      </c>
      <c r="AM3" s="14" t="s">
        <v>1080</v>
      </c>
      <c r="AN3" s="36" t="s">
        <v>1028</v>
      </c>
      <c r="AO3" s="54" t="s">
        <v>1081</v>
      </c>
      <c r="AP3" s="14" t="s">
        <v>1082</v>
      </c>
      <c r="AQ3" s="36" t="s">
        <v>1029</v>
      </c>
      <c r="AR3" s="54" t="s">
        <v>1083</v>
      </c>
      <c r="AS3" s="14" t="s">
        <v>1084</v>
      </c>
      <c r="AT3" s="36" t="s">
        <v>1030</v>
      </c>
      <c r="AU3" s="54" t="s">
        <v>1085</v>
      </c>
      <c r="AV3" s="14" t="s">
        <v>1086</v>
      </c>
      <c r="AW3" s="36" t="s">
        <v>1031</v>
      </c>
      <c r="AX3" s="54" t="s">
        <v>1087</v>
      </c>
      <c r="AY3" s="14" t="s">
        <v>1088</v>
      </c>
      <c r="AZ3" s="36" t="s">
        <v>1032</v>
      </c>
    </row>
    <row r="4" spans="1:52" ht="22.5" customHeight="1" x14ac:dyDescent="0.6">
      <c r="B4" s="56" t="s">
        <v>3503</v>
      </c>
      <c r="C4" s="57" t="s">
        <v>1136</v>
      </c>
      <c r="D4" s="57" t="s">
        <v>1130</v>
      </c>
      <c r="F4" s="40" t="s">
        <v>1037</v>
      </c>
      <c r="H4" s="40" t="s">
        <v>1037</v>
      </c>
      <c r="J4" s="40" t="s">
        <v>1037</v>
      </c>
      <c r="L4" s="40" t="s">
        <v>3537</v>
      </c>
      <c r="N4" s="40" t="s">
        <v>1037</v>
      </c>
      <c r="P4" s="40" t="s">
        <v>1037</v>
      </c>
      <c r="R4" s="40" t="s">
        <v>1037</v>
      </c>
      <c r="T4" s="40" t="s">
        <v>1037</v>
      </c>
      <c r="V4" s="40" t="s">
        <v>1037</v>
      </c>
      <c r="W4" s="40" t="s">
        <v>1037</v>
      </c>
      <c r="X4" s="45" t="s">
        <v>1037</v>
      </c>
      <c r="Y4" s="40" t="s">
        <v>1037</v>
      </c>
      <c r="Z4" s="40" t="s">
        <v>1037</v>
      </c>
      <c r="AA4" s="40" t="s">
        <v>1037</v>
      </c>
      <c r="AB4" s="110" t="s">
        <v>1037</v>
      </c>
      <c r="AC4" s="40" t="s">
        <v>1037</v>
      </c>
      <c r="AD4" s="40" t="s">
        <v>1037</v>
      </c>
      <c r="AE4" s="110" t="s">
        <v>1037</v>
      </c>
      <c r="AF4" s="40" t="s">
        <v>1037</v>
      </c>
      <c r="AG4" s="40" t="s">
        <v>1037</v>
      </c>
      <c r="AH4" s="44" t="s">
        <v>1037</v>
      </c>
      <c r="AI4" s="110" t="s">
        <v>1037</v>
      </c>
      <c r="AJ4" s="40" t="s">
        <v>1037</v>
      </c>
      <c r="AK4" s="40" t="s">
        <v>1037</v>
      </c>
      <c r="AL4" s="110" t="s">
        <v>1037</v>
      </c>
      <c r="AM4" s="40" t="s">
        <v>1037</v>
      </c>
      <c r="AN4" s="40" t="s">
        <v>1037</v>
      </c>
      <c r="AO4" s="110" t="s">
        <v>1037</v>
      </c>
      <c r="AP4" s="40" t="s">
        <v>1037</v>
      </c>
      <c r="AQ4" s="40" t="s">
        <v>1037</v>
      </c>
      <c r="AR4" s="53" t="s">
        <v>1037</v>
      </c>
      <c r="AS4" s="40" t="s">
        <v>1037</v>
      </c>
      <c r="AT4" s="40" t="s">
        <v>1037</v>
      </c>
      <c r="AU4" s="53" t="s">
        <v>1037</v>
      </c>
      <c r="AV4" s="40" t="s">
        <v>1037</v>
      </c>
      <c r="AW4" s="40" t="s">
        <v>1037</v>
      </c>
      <c r="AX4" s="53" t="s">
        <v>1037</v>
      </c>
      <c r="AY4" s="40" t="s">
        <v>1037</v>
      </c>
      <c r="AZ4" s="40">
        <v>0</v>
      </c>
    </row>
    <row r="5" spans="1:52" ht="22.5" customHeight="1" x14ac:dyDescent="0.6">
      <c r="B5" s="56" t="s">
        <v>3504</v>
      </c>
      <c r="C5" s="66" t="s">
        <v>1137</v>
      </c>
      <c r="D5" s="66" t="s">
        <v>1130</v>
      </c>
      <c r="E5" s="68"/>
      <c r="F5" s="67"/>
      <c r="G5" s="69"/>
      <c r="H5" s="67" t="s">
        <v>1037</v>
      </c>
      <c r="I5" s="69"/>
      <c r="J5" s="67" t="s">
        <v>1037</v>
      </c>
      <c r="K5" s="69"/>
      <c r="L5" s="40" t="s">
        <v>3537</v>
      </c>
      <c r="M5" s="69"/>
      <c r="N5" s="67" t="s">
        <v>1037</v>
      </c>
      <c r="O5" s="69"/>
      <c r="P5" s="67" t="s">
        <v>1037</v>
      </c>
      <c r="Q5" s="69"/>
      <c r="R5" s="67" t="s">
        <v>1037</v>
      </c>
      <c r="S5" s="69"/>
      <c r="T5" s="67" t="s">
        <v>1037</v>
      </c>
      <c r="U5" s="70"/>
      <c r="V5" s="67" t="s">
        <v>1037</v>
      </c>
      <c r="W5" s="67" t="s">
        <v>1037</v>
      </c>
      <c r="X5" s="72" t="s">
        <v>1037</v>
      </c>
      <c r="Y5" s="67" t="s">
        <v>1037</v>
      </c>
      <c r="Z5" s="67" t="s">
        <v>1037</v>
      </c>
      <c r="AA5" s="67" t="s">
        <v>1037</v>
      </c>
      <c r="AB5" s="110" t="s">
        <v>1037</v>
      </c>
      <c r="AC5" s="67" t="s">
        <v>1037</v>
      </c>
      <c r="AD5" s="67" t="s">
        <v>1037</v>
      </c>
      <c r="AE5" s="110" t="s">
        <v>1037</v>
      </c>
      <c r="AF5" s="67" t="s">
        <v>1037</v>
      </c>
      <c r="AG5" s="67" t="s">
        <v>1037</v>
      </c>
      <c r="AH5" s="71" t="s">
        <v>1037</v>
      </c>
      <c r="AI5" s="110" t="s">
        <v>1037</v>
      </c>
      <c r="AJ5" s="67" t="s">
        <v>1037</v>
      </c>
      <c r="AK5" s="67" t="s">
        <v>1037</v>
      </c>
      <c r="AL5" s="110" t="s">
        <v>1037</v>
      </c>
      <c r="AM5" s="67" t="s">
        <v>1037</v>
      </c>
      <c r="AN5" s="67" t="s">
        <v>1037</v>
      </c>
      <c r="AO5" s="110" t="s">
        <v>1037</v>
      </c>
      <c r="AP5" s="67" t="s">
        <v>1037</v>
      </c>
      <c r="AQ5" s="67" t="s">
        <v>1037</v>
      </c>
      <c r="AR5" s="73" t="s">
        <v>1037</v>
      </c>
      <c r="AS5" s="67" t="s">
        <v>1037</v>
      </c>
      <c r="AT5" s="67" t="s">
        <v>1037</v>
      </c>
      <c r="AU5" s="73" t="s">
        <v>1037</v>
      </c>
      <c r="AV5" s="67" t="s">
        <v>1037</v>
      </c>
      <c r="AW5" s="67" t="s">
        <v>1037</v>
      </c>
      <c r="AX5" s="73" t="s">
        <v>1037</v>
      </c>
      <c r="AY5" s="67" t="s">
        <v>1037</v>
      </c>
      <c r="AZ5" s="40">
        <v>0</v>
      </c>
    </row>
    <row r="6" spans="1:52" ht="22.5" customHeight="1" x14ac:dyDescent="0.6">
      <c r="B6" s="56" t="s">
        <v>3505</v>
      </c>
      <c r="C6" s="66" t="s">
        <v>1138</v>
      </c>
      <c r="D6" s="66" t="s">
        <v>1130</v>
      </c>
      <c r="E6" s="68"/>
      <c r="F6" s="67" t="s">
        <v>1037</v>
      </c>
      <c r="G6" s="69"/>
      <c r="H6" s="67" t="s">
        <v>1037</v>
      </c>
      <c r="I6" s="69"/>
      <c r="J6" s="67" t="s">
        <v>1037</v>
      </c>
      <c r="K6" s="69"/>
      <c r="L6" s="40" t="s">
        <v>3537</v>
      </c>
      <c r="M6" s="69"/>
      <c r="N6" s="67" t="s">
        <v>1037</v>
      </c>
      <c r="O6" s="69"/>
      <c r="P6" s="67" t="s">
        <v>1037</v>
      </c>
      <c r="Q6" s="69"/>
      <c r="R6" s="67"/>
      <c r="S6" s="69"/>
      <c r="T6" s="67" t="s">
        <v>1037</v>
      </c>
      <c r="U6" s="70"/>
      <c r="V6" s="67" t="s">
        <v>1037</v>
      </c>
      <c r="W6" s="67" t="s">
        <v>1037</v>
      </c>
      <c r="X6" s="72" t="s">
        <v>1037</v>
      </c>
      <c r="Y6" s="67" t="s">
        <v>1037</v>
      </c>
      <c r="Z6" s="67" t="s">
        <v>1037</v>
      </c>
      <c r="AA6" s="67" t="s">
        <v>1037</v>
      </c>
      <c r="AB6" s="110" t="s">
        <v>1037</v>
      </c>
      <c r="AC6" s="67" t="s">
        <v>1037</v>
      </c>
      <c r="AD6" s="67" t="s">
        <v>1037</v>
      </c>
      <c r="AE6" s="110" t="s">
        <v>1037</v>
      </c>
      <c r="AF6" s="67" t="s">
        <v>1037</v>
      </c>
      <c r="AG6" s="67" t="s">
        <v>1037</v>
      </c>
      <c r="AH6" s="71" t="s">
        <v>1037</v>
      </c>
      <c r="AI6" s="110" t="s">
        <v>1037</v>
      </c>
      <c r="AJ6" s="67" t="s">
        <v>1037</v>
      </c>
      <c r="AK6" s="67" t="s">
        <v>1037</v>
      </c>
      <c r="AL6" s="110" t="s">
        <v>1037</v>
      </c>
      <c r="AM6" s="67" t="s">
        <v>1037</v>
      </c>
      <c r="AN6" s="67" t="s">
        <v>1037</v>
      </c>
      <c r="AO6" s="110" t="s">
        <v>1037</v>
      </c>
      <c r="AP6" s="67" t="s">
        <v>1037</v>
      </c>
      <c r="AQ6" s="67" t="s">
        <v>1037</v>
      </c>
      <c r="AR6" s="73" t="s">
        <v>1037</v>
      </c>
      <c r="AS6" s="67" t="s">
        <v>1037</v>
      </c>
      <c r="AT6" s="67" t="s">
        <v>1037</v>
      </c>
      <c r="AU6" s="73" t="s">
        <v>1037</v>
      </c>
      <c r="AV6" s="67" t="s">
        <v>1037</v>
      </c>
      <c r="AW6" s="67" t="s">
        <v>1037</v>
      </c>
      <c r="AX6" s="73" t="s">
        <v>1037</v>
      </c>
      <c r="AY6" s="67" t="s">
        <v>1037</v>
      </c>
      <c r="AZ6" s="40">
        <v>0</v>
      </c>
    </row>
    <row r="7" spans="1:52" ht="22.5" customHeight="1" x14ac:dyDescent="0.6">
      <c r="B7" s="56" t="s">
        <v>3506</v>
      </c>
      <c r="C7" s="66" t="s">
        <v>1139</v>
      </c>
      <c r="D7" s="66" t="s">
        <v>1130</v>
      </c>
      <c r="E7" s="68"/>
      <c r="F7" s="67" t="s">
        <v>1037</v>
      </c>
      <c r="G7" s="69"/>
      <c r="H7" s="67" t="s">
        <v>1037</v>
      </c>
      <c r="I7" s="69"/>
      <c r="J7" s="67" t="s">
        <v>1037</v>
      </c>
      <c r="K7" s="69"/>
      <c r="L7" s="40" t="s">
        <v>3537</v>
      </c>
      <c r="M7" s="69"/>
      <c r="N7" s="67" t="s">
        <v>1037</v>
      </c>
      <c r="O7" s="69"/>
      <c r="P7" s="67" t="s">
        <v>1037</v>
      </c>
      <c r="Q7" s="69"/>
      <c r="R7" s="67" t="s">
        <v>1037</v>
      </c>
      <c r="S7" s="69"/>
      <c r="T7" s="67" t="s">
        <v>1037</v>
      </c>
      <c r="U7" s="70"/>
      <c r="V7" s="67" t="s">
        <v>1037</v>
      </c>
      <c r="W7" s="67" t="s">
        <v>1037</v>
      </c>
      <c r="X7" s="72" t="s">
        <v>1037</v>
      </c>
      <c r="Y7" s="67" t="s">
        <v>1037</v>
      </c>
      <c r="Z7" s="67" t="s">
        <v>1037</v>
      </c>
      <c r="AA7" s="67" t="s">
        <v>1037</v>
      </c>
      <c r="AB7" s="110" t="s">
        <v>1037</v>
      </c>
      <c r="AC7" s="67" t="s">
        <v>1037</v>
      </c>
      <c r="AD7" s="67" t="s">
        <v>1037</v>
      </c>
      <c r="AE7" s="110" t="s">
        <v>1037</v>
      </c>
      <c r="AF7" s="67" t="s">
        <v>1037</v>
      </c>
      <c r="AG7" s="67"/>
      <c r="AH7" s="71" t="s">
        <v>1037</v>
      </c>
      <c r="AI7" s="110" t="s">
        <v>1037</v>
      </c>
      <c r="AJ7" s="67" t="s">
        <v>1037</v>
      </c>
      <c r="AK7" s="67"/>
      <c r="AL7" s="110" t="s">
        <v>1037</v>
      </c>
      <c r="AM7" s="67" t="s">
        <v>1037</v>
      </c>
      <c r="AN7" s="67"/>
      <c r="AO7" s="110" t="s">
        <v>1037</v>
      </c>
      <c r="AP7" s="67" t="s">
        <v>1037</v>
      </c>
      <c r="AQ7" s="67" t="s">
        <v>1037</v>
      </c>
      <c r="AR7" s="73" t="s">
        <v>1037</v>
      </c>
      <c r="AS7" s="67" t="s">
        <v>1037</v>
      </c>
      <c r="AT7" s="67" t="s">
        <v>1037</v>
      </c>
      <c r="AU7" s="73" t="s">
        <v>1037</v>
      </c>
      <c r="AV7" s="67" t="s">
        <v>1037</v>
      </c>
      <c r="AW7" s="67" t="s">
        <v>1037</v>
      </c>
      <c r="AX7" s="73" t="s">
        <v>1037</v>
      </c>
      <c r="AY7" s="67" t="s">
        <v>1037</v>
      </c>
      <c r="AZ7" s="40">
        <v>0</v>
      </c>
    </row>
    <row r="8" spans="1:52" ht="22.5" customHeight="1" x14ac:dyDescent="0.6">
      <c r="B8" s="56" t="s">
        <v>3507</v>
      </c>
      <c r="C8" s="66" t="s">
        <v>1140</v>
      </c>
      <c r="D8" s="66" t="s">
        <v>1130</v>
      </c>
      <c r="E8" s="68"/>
      <c r="F8" s="67"/>
      <c r="G8" s="69"/>
      <c r="H8" s="67" t="s">
        <v>1037</v>
      </c>
      <c r="I8" s="69"/>
      <c r="J8" s="67" t="s">
        <v>1037</v>
      </c>
      <c r="K8" s="69"/>
      <c r="L8" s="40" t="s">
        <v>3537</v>
      </c>
      <c r="M8" s="69"/>
      <c r="N8" s="67" t="s">
        <v>1037</v>
      </c>
      <c r="O8" s="69"/>
      <c r="P8" s="67" t="s">
        <v>1037</v>
      </c>
      <c r="Q8" s="69"/>
      <c r="R8" s="67" t="s">
        <v>1037</v>
      </c>
      <c r="S8" s="69"/>
      <c r="T8" s="67" t="s">
        <v>1037</v>
      </c>
      <c r="U8" s="70"/>
      <c r="V8" s="67" t="s">
        <v>1037</v>
      </c>
      <c r="W8" s="67" t="s">
        <v>1037</v>
      </c>
      <c r="X8" s="72" t="s">
        <v>1037</v>
      </c>
      <c r="Y8" s="67" t="s">
        <v>1037</v>
      </c>
      <c r="Z8" s="67" t="s">
        <v>1037</v>
      </c>
      <c r="AA8" s="67" t="s">
        <v>1037</v>
      </c>
      <c r="AB8" s="110" t="s">
        <v>1037</v>
      </c>
      <c r="AC8" s="67" t="s">
        <v>1037</v>
      </c>
      <c r="AD8" s="67" t="s">
        <v>1037</v>
      </c>
      <c r="AE8" s="110" t="s">
        <v>1037</v>
      </c>
      <c r="AF8" s="67" t="s">
        <v>1037</v>
      </c>
      <c r="AG8" s="67" t="s">
        <v>1037</v>
      </c>
      <c r="AH8" s="71" t="s">
        <v>1037</v>
      </c>
      <c r="AI8" s="110" t="s">
        <v>1037</v>
      </c>
      <c r="AJ8" s="67" t="s">
        <v>1037</v>
      </c>
      <c r="AK8" s="67" t="s">
        <v>1037</v>
      </c>
      <c r="AL8" s="110" t="s">
        <v>1037</v>
      </c>
      <c r="AM8" s="67" t="s">
        <v>1037</v>
      </c>
      <c r="AN8" s="67" t="s">
        <v>1037</v>
      </c>
      <c r="AO8" s="110" t="s">
        <v>1037</v>
      </c>
      <c r="AP8" s="67" t="s">
        <v>1037</v>
      </c>
      <c r="AQ8" s="67" t="s">
        <v>1037</v>
      </c>
      <c r="AR8" s="73" t="s">
        <v>1037</v>
      </c>
      <c r="AS8" s="67" t="s">
        <v>1037</v>
      </c>
      <c r="AT8" s="67" t="s">
        <v>1037</v>
      </c>
      <c r="AU8" s="73" t="s">
        <v>1037</v>
      </c>
      <c r="AV8" s="67" t="s">
        <v>1037</v>
      </c>
      <c r="AW8" s="67" t="s">
        <v>1037</v>
      </c>
      <c r="AX8" s="73" t="s">
        <v>1037</v>
      </c>
      <c r="AY8" s="67" t="s">
        <v>1037</v>
      </c>
      <c r="AZ8" s="40">
        <v>0</v>
      </c>
    </row>
    <row r="9" spans="1:52" ht="22.5" customHeight="1" x14ac:dyDescent="0.6">
      <c r="B9" s="56" t="s">
        <v>3508</v>
      </c>
      <c r="C9" s="66" t="s">
        <v>1141</v>
      </c>
      <c r="D9" s="66" t="s">
        <v>1130</v>
      </c>
      <c r="E9" s="68"/>
      <c r="F9" s="67" t="s">
        <v>1037</v>
      </c>
      <c r="G9" s="69"/>
      <c r="H9" s="67" t="s">
        <v>1037</v>
      </c>
      <c r="I9" s="69"/>
      <c r="J9" s="67" t="s">
        <v>1037</v>
      </c>
      <c r="K9" s="69"/>
      <c r="L9" s="40" t="s">
        <v>3537</v>
      </c>
      <c r="M9" s="69"/>
      <c r="N9" s="67" t="s">
        <v>1037</v>
      </c>
      <c r="O9" s="69"/>
      <c r="P9" s="67" t="s">
        <v>1037</v>
      </c>
      <c r="Q9" s="69"/>
      <c r="R9" s="67" t="s">
        <v>1037</v>
      </c>
      <c r="S9" s="69"/>
      <c r="T9" s="67" t="s">
        <v>1037</v>
      </c>
      <c r="U9" s="70"/>
      <c r="V9" s="67" t="s">
        <v>1037</v>
      </c>
      <c r="W9" s="67" t="s">
        <v>1037</v>
      </c>
      <c r="X9" s="72" t="s">
        <v>1037</v>
      </c>
      <c r="Y9" s="67" t="s">
        <v>1037</v>
      </c>
      <c r="Z9" s="67" t="s">
        <v>1037</v>
      </c>
      <c r="AA9" s="67" t="s">
        <v>1037</v>
      </c>
      <c r="AB9" s="110" t="s">
        <v>1037</v>
      </c>
      <c r="AC9" s="67" t="s">
        <v>1037</v>
      </c>
      <c r="AD9" s="67" t="s">
        <v>1037</v>
      </c>
      <c r="AE9" s="110" t="s">
        <v>1037</v>
      </c>
      <c r="AF9" s="67" t="s">
        <v>1037</v>
      </c>
      <c r="AG9" s="67" t="s">
        <v>1037</v>
      </c>
      <c r="AH9" s="71" t="s">
        <v>1037</v>
      </c>
      <c r="AI9" s="110" t="s">
        <v>1037</v>
      </c>
      <c r="AJ9" s="67" t="s">
        <v>1037</v>
      </c>
      <c r="AK9" s="67" t="s">
        <v>1037</v>
      </c>
      <c r="AL9" s="110" t="s">
        <v>1037</v>
      </c>
      <c r="AM9" s="67" t="s">
        <v>1037</v>
      </c>
      <c r="AN9" s="67" t="s">
        <v>1037</v>
      </c>
      <c r="AO9" s="110" t="s">
        <v>1037</v>
      </c>
      <c r="AP9" s="67" t="s">
        <v>1037</v>
      </c>
      <c r="AQ9" s="67" t="s">
        <v>1037</v>
      </c>
      <c r="AR9" s="73" t="s">
        <v>1037</v>
      </c>
      <c r="AS9" s="67" t="s">
        <v>1037</v>
      </c>
      <c r="AT9" s="67" t="s">
        <v>1037</v>
      </c>
      <c r="AU9" s="73" t="s">
        <v>1037</v>
      </c>
      <c r="AV9" s="67" t="s">
        <v>1037</v>
      </c>
      <c r="AW9" s="67" t="s">
        <v>1037</v>
      </c>
      <c r="AX9" s="73" t="s">
        <v>1037</v>
      </c>
      <c r="AY9" s="67" t="s">
        <v>1037</v>
      </c>
      <c r="AZ9" s="40">
        <v>0</v>
      </c>
    </row>
    <row r="10" spans="1:52" ht="22.5" customHeight="1" x14ac:dyDescent="0.6">
      <c r="B10" s="56" t="s">
        <v>3509</v>
      </c>
      <c r="C10" s="66" t="s">
        <v>1142</v>
      </c>
      <c r="D10" s="57" t="s">
        <v>1130</v>
      </c>
      <c r="E10" s="68"/>
      <c r="F10" s="67" t="s">
        <v>1037</v>
      </c>
      <c r="G10" s="69"/>
      <c r="H10" s="67" t="s">
        <v>1037</v>
      </c>
      <c r="I10" s="69"/>
      <c r="J10" s="67" t="s">
        <v>1037</v>
      </c>
      <c r="K10" s="69"/>
      <c r="L10" s="40" t="s">
        <v>3537</v>
      </c>
      <c r="M10" s="69"/>
      <c r="N10" s="67" t="s">
        <v>1037</v>
      </c>
      <c r="O10" s="69"/>
      <c r="P10" s="67" t="s">
        <v>1037</v>
      </c>
      <c r="Q10" s="69"/>
      <c r="R10" s="67" t="s">
        <v>1037</v>
      </c>
      <c r="S10" s="69"/>
      <c r="T10" s="67" t="s">
        <v>1037</v>
      </c>
      <c r="U10" s="70"/>
      <c r="V10" s="67" t="s">
        <v>1037</v>
      </c>
      <c r="W10" s="67" t="s">
        <v>1037</v>
      </c>
      <c r="X10" s="72" t="s">
        <v>1037</v>
      </c>
      <c r="Y10" s="67" t="s">
        <v>1037</v>
      </c>
      <c r="Z10" s="67" t="s">
        <v>1037</v>
      </c>
      <c r="AA10" s="67" t="s">
        <v>1037</v>
      </c>
      <c r="AB10" s="110" t="s">
        <v>1037</v>
      </c>
      <c r="AC10" s="67" t="s">
        <v>1037</v>
      </c>
      <c r="AD10" s="67" t="s">
        <v>1037</v>
      </c>
      <c r="AE10" s="110" t="s">
        <v>1037</v>
      </c>
      <c r="AF10" s="67" t="s">
        <v>1037</v>
      </c>
      <c r="AG10" s="67" t="s">
        <v>1037</v>
      </c>
      <c r="AH10" s="71" t="s">
        <v>1037</v>
      </c>
      <c r="AI10" s="110" t="s">
        <v>1037</v>
      </c>
      <c r="AJ10" s="67" t="s">
        <v>1037</v>
      </c>
      <c r="AK10" s="67" t="s">
        <v>1037</v>
      </c>
      <c r="AL10" s="110" t="s">
        <v>1037</v>
      </c>
      <c r="AM10" s="67" t="s">
        <v>1037</v>
      </c>
      <c r="AN10" s="67" t="s">
        <v>1037</v>
      </c>
      <c r="AO10" s="110" t="s">
        <v>1037</v>
      </c>
      <c r="AP10" s="67" t="s">
        <v>1037</v>
      </c>
      <c r="AQ10" s="67" t="s">
        <v>1037</v>
      </c>
      <c r="AR10" s="73" t="s">
        <v>1037</v>
      </c>
      <c r="AS10" s="67" t="s">
        <v>1037</v>
      </c>
      <c r="AT10" s="67" t="s">
        <v>1037</v>
      </c>
      <c r="AU10" s="73" t="s">
        <v>1037</v>
      </c>
      <c r="AV10" s="67" t="s">
        <v>1037</v>
      </c>
      <c r="AW10" s="67" t="s">
        <v>1037</v>
      </c>
      <c r="AX10" s="73" t="s">
        <v>1037</v>
      </c>
      <c r="AY10" s="67" t="s">
        <v>1037</v>
      </c>
      <c r="AZ10" s="40">
        <v>0</v>
      </c>
    </row>
    <row r="11" spans="1:52" ht="22.5" customHeight="1" x14ac:dyDescent="0.6">
      <c r="B11" s="56" t="s">
        <v>1972</v>
      </c>
      <c r="C11" s="66" t="s">
        <v>1143</v>
      </c>
      <c r="D11" s="66" t="s">
        <v>1130</v>
      </c>
      <c r="E11" s="68"/>
      <c r="F11" s="67" t="s">
        <v>1037</v>
      </c>
      <c r="G11" s="69"/>
      <c r="H11" s="67" t="s">
        <v>1037</v>
      </c>
      <c r="I11" s="69"/>
      <c r="J11" s="67" t="s">
        <v>1037</v>
      </c>
      <c r="K11" s="69"/>
      <c r="L11" s="40" t="s">
        <v>3537</v>
      </c>
      <c r="M11" s="69"/>
      <c r="N11" s="67" t="s">
        <v>1037</v>
      </c>
      <c r="O11" s="69"/>
      <c r="P11" s="67" t="s">
        <v>1037</v>
      </c>
      <c r="Q11" s="69"/>
      <c r="R11" s="67" t="s">
        <v>1037</v>
      </c>
      <c r="S11" s="69"/>
      <c r="T11" s="67" t="s">
        <v>1037</v>
      </c>
      <c r="U11" s="70"/>
      <c r="V11" s="67" t="s">
        <v>1037</v>
      </c>
      <c r="W11" s="67" t="s">
        <v>1037</v>
      </c>
      <c r="X11" s="72" t="s">
        <v>1037</v>
      </c>
      <c r="Y11" s="67" t="s">
        <v>1037</v>
      </c>
      <c r="Z11" s="67" t="s">
        <v>1037</v>
      </c>
      <c r="AA11" s="67" t="s">
        <v>1037</v>
      </c>
      <c r="AB11" s="110" t="s">
        <v>1037</v>
      </c>
      <c r="AC11" s="67" t="s">
        <v>1037</v>
      </c>
      <c r="AD11" s="67" t="s">
        <v>1037</v>
      </c>
      <c r="AE11" s="110" t="s">
        <v>1037</v>
      </c>
      <c r="AF11" s="67" t="s">
        <v>1037</v>
      </c>
      <c r="AG11" s="67" t="s">
        <v>1037</v>
      </c>
      <c r="AH11" s="71" t="s">
        <v>1037</v>
      </c>
      <c r="AI11" s="110" t="s">
        <v>1037</v>
      </c>
      <c r="AJ11" s="67" t="s">
        <v>1037</v>
      </c>
      <c r="AK11" s="67" t="s">
        <v>1037</v>
      </c>
      <c r="AL11" s="110" t="s">
        <v>1037</v>
      </c>
      <c r="AM11" s="67" t="s">
        <v>1037</v>
      </c>
      <c r="AN11" s="67" t="s">
        <v>1037</v>
      </c>
      <c r="AO11" s="110" t="s">
        <v>1037</v>
      </c>
      <c r="AP11" s="67" t="s">
        <v>1037</v>
      </c>
      <c r="AQ11" s="67" t="s">
        <v>1037</v>
      </c>
      <c r="AR11" s="73" t="s">
        <v>1037</v>
      </c>
      <c r="AS11" s="67" t="s">
        <v>1037</v>
      </c>
      <c r="AT11" s="67" t="s">
        <v>1037</v>
      </c>
      <c r="AU11" s="73" t="s">
        <v>1037</v>
      </c>
      <c r="AV11" s="67" t="s">
        <v>1037</v>
      </c>
      <c r="AW11" s="67" t="s">
        <v>1037</v>
      </c>
      <c r="AX11" s="73" t="s">
        <v>1037</v>
      </c>
      <c r="AY11" s="67" t="s">
        <v>1037</v>
      </c>
      <c r="AZ11" s="40">
        <v>0</v>
      </c>
    </row>
    <row r="12" spans="1:52" ht="22.5" customHeight="1" x14ac:dyDescent="0.6">
      <c r="B12" s="56" t="s">
        <v>1973</v>
      </c>
      <c r="C12" s="66" t="s">
        <v>1144</v>
      </c>
      <c r="D12" s="66" t="s">
        <v>1130</v>
      </c>
      <c r="E12" s="68"/>
      <c r="F12" s="67" t="s">
        <v>1037</v>
      </c>
      <c r="G12" s="69"/>
      <c r="H12" s="67" t="s">
        <v>1037</v>
      </c>
      <c r="I12" s="69"/>
      <c r="J12" s="67" t="s">
        <v>1037</v>
      </c>
      <c r="K12" s="69"/>
      <c r="L12" s="40" t="s">
        <v>3537</v>
      </c>
      <c r="M12" s="69"/>
      <c r="N12" s="67" t="s">
        <v>1037</v>
      </c>
      <c r="O12" s="69"/>
      <c r="P12" s="67" t="s">
        <v>1037</v>
      </c>
      <c r="Q12" s="69"/>
      <c r="R12" s="67" t="s">
        <v>1037</v>
      </c>
      <c r="S12" s="69"/>
      <c r="T12" s="67" t="s">
        <v>1037</v>
      </c>
      <c r="U12" s="70"/>
      <c r="V12" s="67" t="s">
        <v>1037</v>
      </c>
      <c r="W12" s="67" t="s">
        <v>1037</v>
      </c>
      <c r="X12" s="72" t="s">
        <v>1037</v>
      </c>
      <c r="Y12" s="67" t="s">
        <v>1037</v>
      </c>
      <c r="Z12" s="67" t="s">
        <v>1037</v>
      </c>
      <c r="AA12" s="67" t="s">
        <v>1037</v>
      </c>
      <c r="AB12" s="110" t="s">
        <v>1037</v>
      </c>
      <c r="AC12" s="67" t="s">
        <v>1037</v>
      </c>
      <c r="AD12" s="67" t="s">
        <v>1037</v>
      </c>
      <c r="AE12" s="110" t="s">
        <v>1037</v>
      </c>
      <c r="AF12" s="67" t="s">
        <v>1037</v>
      </c>
      <c r="AG12" s="67" t="s">
        <v>1037</v>
      </c>
      <c r="AH12" s="71" t="s">
        <v>1037</v>
      </c>
      <c r="AI12" s="110" t="s">
        <v>1037</v>
      </c>
      <c r="AJ12" s="67" t="s">
        <v>1037</v>
      </c>
      <c r="AK12" s="67" t="s">
        <v>1037</v>
      </c>
      <c r="AL12" s="110" t="s">
        <v>1037</v>
      </c>
      <c r="AM12" s="67" t="s">
        <v>1037</v>
      </c>
      <c r="AN12" s="67" t="s">
        <v>1037</v>
      </c>
      <c r="AO12" s="110" t="s">
        <v>1037</v>
      </c>
      <c r="AP12" s="67" t="s">
        <v>1037</v>
      </c>
      <c r="AQ12" s="67" t="s">
        <v>1037</v>
      </c>
      <c r="AR12" s="73" t="s">
        <v>1037</v>
      </c>
      <c r="AS12" s="67" t="s">
        <v>1037</v>
      </c>
      <c r="AT12" s="67" t="s">
        <v>1037</v>
      </c>
      <c r="AU12" s="73" t="s">
        <v>1037</v>
      </c>
      <c r="AV12" s="67" t="s">
        <v>1037</v>
      </c>
      <c r="AW12" s="67" t="s">
        <v>1037</v>
      </c>
      <c r="AX12" s="73" t="s">
        <v>1037</v>
      </c>
      <c r="AY12" s="67" t="s">
        <v>1037</v>
      </c>
      <c r="AZ12" s="40">
        <v>0</v>
      </c>
    </row>
    <row r="13" spans="1:52" ht="22.5" customHeight="1" x14ac:dyDescent="0.6">
      <c r="B13" s="56" t="s">
        <v>3510</v>
      </c>
      <c r="C13" s="66" t="s">
        <v>1145</v>
      </c>
      <c r="D13" s="66" t="s">
        <v>1130</v>
      </c>
      <c r="E13" s="68"/>
      <c r="F13" s="67" t="s">
        <v>1037</v>
      </c>
      <c r="G13" s="69"/>
      <c r="H13" s="67" t="s">
        <v>1037</v>
      </c>
      <c r="I13" s="69"/>
      <c r="J13" s="67" t="s">
        <v>1037</v>
      </c>
      <c r="K13" s="69"/>
      <c r="L13" s="40" t="s">
        <v>3537</v>
      </c>
      <c r="M13" s="69"/>
      <c r="N13" s="67" t="s">
        <v>1037</v>
      </c>
      <c r="O13" s="69"/>
      <c r="P13" s="67" t="s">
        <v>1037</v>
      </c>
      <c r="Q13" s="69"/>
      <c r="R13" s="67" t="s">
        <v>1037</v>
      </c>
      <c r="S13" s="69"/>
      <c r="T13" s="67" t="s">
        <v>1037</v>
      </c>
      <c r="U13" s="70"/>
      <c r="V13" s="67" t="s">
        <v>1037</v>
      </c>
      <c r="W13" s="67" t="s">
        <v>1037</v>
      </c>
      <c r="X13" s="72" t="s">
        <v>1037</v>
      </c>
      <c r="Y13" s="67" t="s">
        <v>1037</v>
      </c>
      <c r="Z13" s="67" t="s">
        <v>1037</v>
      </c>
      <c r="AA13" s="67" t="s">
        <v>1037</v>
      </c>
      <c r="AB13" s="110" t="s">
        <v>1037</v>
      </c>
      <c r="AC13" s="67" t="s">
        <v>1037</v>
      </c>
      <c r="AD13" s="67" t="s">
        <v>1037</v>
      </c>
      <c r="AE13" s="110" t="s">
        <v>1037</v>
      </c>
      <c r="AF13" s="67" t="s">
        <v>1037</v>
      </c>
      <c r="AG13" s="67" t="s">
        <v>1037</v>
      </c>
      <c r="AH13" s="71" t="s">
        <v>1037</v>
      </c>
      <c r="AI13" s="110" t="s">
        <v>1037</v>
      </c>
      <c r="AJ13" s="67" t="s">
        <v>1037</v>
      </c>
      <c r="AK13" s="67" t="s">
        <v>1037</v>
      </c>
      <c r="AL13" s="110" t="s">
        <v>1037</v>
      </c>
      <c r="AM13" s="67" t="s">
        <v>1037</v>
      </c>
      <c r="AN13" s="67" t="s">
        <v>1037</v>
      </c>
      <c r="AO13" s="110" t="s">
        <v>1037</v>
      </c>
      <c r="AP13" s="67" t="s">
        <v>1037</v>
      </c>
      <c r="AQ13" s="67" t="s">
        <v>1037</v>
      </c>
      <c r="AR13" s="73" t="s">
        <v>1037</v>
      </c>
      <c r="AS13" s="67" t="s">
        <v>1037</v>
      </c>
      <c r="AT13" s="67" t="s">
        <v>1037</v>
      </c>
      <c r="AU13" s="73" t="s">
        <v>1037</v>
      </c>
      <c r="AV13" s="67" t="s">
        <v>1037</v>
      </c>
      <c r="AW13" s="67" t="s">
        <v>1037</v>
      </c>
      <c r="AX13" s="73" t="s">
        <v>1037</v>
      </c>
      <c r="AY13" s="67" t="s">
        <v>1037</v>
      </c>
      <c r="AZ13" s="40">
        <v>0</v>
      </c>
    </row>
    <row r="14" spans="1:52" ht="22.5" customHeight="1" x14ac:dyDescent="0.6">
      <c r="B14" s="56" t="s">
        <v>3511</v>
      </c>
      <c r="C14" s="66" t="s">
        <v>1146</v>
      </c>
      <c r="D14" s="57" t="s">
        <v>1130</v>
      </c>
      <c r="E14" s="68"/>
      <c r="F14" s="67"/>
      <c r="G14" s="69"/>
      <c r="H14" s="67" t="s">
        <v>1037</v>
      </c>
      <c r="I14" s="69"/>
      <c r="J14" s="67" t="s">
        <v>1037</v>
      </c>
      <c r="K14" s="69"/>
      <c r="L14" s="40" t="s">
        <v>3537</v>
      </c>
      <c r="M14" s="69"/>
      <c r="N14" s="67" t="s">
        <v>1037</v>
      </c>
      <c r="O14" s="69"/>
      <c r="P14" s="67" t="s">
        <v>1037</v>
      </c>
      <c r="Q14" s="69"/>
      <c r="R14" s="67" t="s">
        <v>1037</v>
      </c>
      <c r="S14" s="69"/>
      <c r="T14" s="67" t="s">
        <v>1037</v>
      </c>
      <c r="U14" s="70"/>
      <c r="V14" s="67" t="s">
        <v>1037</v>
      </c>
      <c r="W14" s="67" t="s">
        <v>1037</v>
      </c>
      <c r="X14" s="72" t="s">
        <v>1037</v>
      </c>
      <c r="Y14" s="67" t="s">
        <v>1037</v>
      </c>
      <c r="Z14" s="67" t="s">
        <v>1037</v>
      </c>
      <c r="AA14" s="67" t="s">
        <v>1037</v>
      </c>
      <c r="AB14" s="110" t="s">
        <v>1037</v>
      </c>
      <c r="AC14" s="67" t="s">
        <v>1037</v>
      </c>
      <c r="AD14" s="67" t="s">
        <v>1037</v>
      </c>
      <c r="AE14" s="110" t="s">
        <v>1037</v>
      </c>
      <c r="AF14" s="67" t="s">
        <v>1037</v>
      </c>
      <c r="AG14" s="67" t="s">
        <v>1037</v>
      </c>
      <c r="AH14" s="71" t="s">
        <v>1037</v>
      </c>
      <c r="AI14" s="110" t="s">
        <v>1037</v>
      </c>
      <c r="AJ14" s="67" t="s">
        <v>1037</v>
      </c>
      <c r="AK14" s="67" t="s">
        <v>1037</v>
      </c>
      <c r="AL14" s="110" t="s">
        <v>1037</v>
      </c>
      <c r="AM14" s="67" t="s">
        <v>1037</v>
      </c>
      <c r="AN14" s="67" t="s">
        <v>1037</v>
      </c>
      <c r="AO14" s="110" t="s">
        <v>1037</v>
      </c>
      <c r="AP14" s="67" t="s">
        <v>1037</v>
      </c>
      <c r="AQ14" s="67" t="s">
        <v>1037</v>
      </c>
      <c r="AR14" s="73" t="s">
        <v>1037</v>
      </c>
      <c r="AS14" s="67" t="s">
        <v>1037</v>
      </c>
      <c r="AT14" s="67" t="s">
        <v>1037</v>
      </c>
      <c r="AU14" s="73" t="s">
        <v>1037</v>
      </c>
      <c r="AV14" s="67" t="s">
        <v>1037</v>
      </c>
      <c r="AW14" s="67" t="s">
        <v>1037</v>
      </c>
      <c r="AX14" s="73" t="s">
        <v>1037</v>
      </c>
      <c r="AY14" s="67" t="s">
        <v>1037</v>
      </c>
      <c r="AZ14" s="40">
        <v>0</v>
      </c>
    </row>
    <row r="15" spans="1:52" ht="22.5" customHeight="1" x14ac:dyDescent="0.6">
      <c r="B15" s="56" t="s">
        <v>3512</v>
      </c>
      <c r="C15" s="66" t="s">
        <v>1147</v>
      </c>
      <c r="D15" s="57" t="s">
        <v>1130</v>
      </c>
      <c r="E15" s="68"/>
      <c r="F15" s="67"/>
      <c r="G15" s="69"/>
      <c r="H15" s="67" t="s">
        <v>1037</v>
      </c>
      <c r="I15" s="69"/>
      <c r="J15" s="67" t="s">
        <v>1037</v>
      </c>
      <c r="K15" s="69"/>
      <c r="L15" s="40" t="s">
        <v>3537</v>
      </c>
      <c r="M15" s="69"/>
      <c r="N15" s="67" t="s">
        <v>1037</v>
      </c>
      <c r="O15" s="69"/>
      <c r="P15" s="67" t="s">
        <v>1037</v>
      </c>
      <c r="Q15" s="69"/>
      <c r="R15" s="67" t="s">
        <v>1037</v>
      </c>
      <c r="S15" s="69"/>
      <c r="T15" s="67" t="s">
        <v>1037</v>
      </c>
      <c r="U15" s="70"/>
      <c r="V15" s="67" t="s">
        <v>1037</v>
      </c>
      <c r="W15" s="67" t="s">
        <v>1037</v>
      </c>
      <c r="X15" s="72" t="s">
        <v>1037</v>
      </c>
      <c r="Y15" s="67" t="s">
        <v>1037</v>
      </c>
      <c r="Z15" s="67" t="s">
        <v>1037</v>
      </c>
      <c r="AA15" s="67" t="s">
        <v>1037</v>
      </c>
      <c r="AB15" s="110" t="s">
        <v>1037</v>
      </c>
      <c r="AC15" s="67" t="s">
        <v>1037</v>
      </c>
      <c r="AD15" s="67" t="s">
        <v>1037</v>
      </c>
      <c r="AE15" s="110" t="s">
        <v>1037</v>
      </c>
      <c r="AF15" s="67" t="s">
        <v>1037</v>
      </c>
      <c r="AG15" s="67" t="s">
        <v>1037</v>
      </c>
      <c r="AH15" s="71" t="s">
        <v>1037</v>
      </c>
      <c r="AI15" s="110" t="s">
        <v>1037</v>
      </c>
      <c r="AJ15" s="67" t="s">
        <v>1037</v>
      </c>
      <c r="AK15" s="67" t="s">
        <v>1037</v>
      </c>
      <c r="AL15" s="110" t="s">
        <v>1037</v>
      </c>
      <c r="AM15" s="67" t="s">
        <v>1037</v>
      </c>
      <c r="AN15" s="67" t="s">
        <v>1037</v>
      </c>
      <c r="AO15" s="110" t="s">
        <v>1037</v>
      </c>
      <c r="AP15" s="67" t="s">
        <v>1037</v>
      </c>
      <c r="AQ15" s="67" t="s">
        <v>1037</v>
      </c>
      <c r="AR15" s="73" t="s">
        <v>1037</v>
      </c>
      <c r="AS15" s="67" t="s">
        <v>1037</v>
      </c>
      <c r="AT15" s="67" t="s">
        <v>1037</v>
      </c>
      <c r="AU15" s="73" t="s">
        <v>1037</v>
      </c>
      <c r="AV15" s="67" t="s">
        <v>1037</v>
      </c>
      <c r="AW15" s="67" t="s">
        <v>1037</v>
      </c>
      <c r="AX15" s="73" t="s">
        <v>1037</v>
      </c>
      <c r="AY15" s="67" t="s">
        <v>1037</v>
      </c>
      <c r="AZ15" s="40">
        <v>0</v>
      </c>
    </row>
    <row r="16" spans="1:52" ht="22.5" customHeight="1" x14ac:dyDescent="0.6">
      <c r="B16" s="56" t="s">
        <v>3513</v>
      </c>
      <c r="C16" s="66" t="s">
        <v>1148</v>
      </c>
      <c r="D16" s="66" t="s">
        <v>1130</v>
      </c>
      <c r="E16" s="68"/>
      <c r="F16" s="67"/>
      <c r="G16" s="69"/>
      <c r="H16" s="67" t="s">
        <v>1037</v>
      </c>
      <c r="I16" s="69"/>
      <c r="J16" s="67" t="s">
        <v>1037</v>
      </c>
      <c r="K16" s="69"/>
      <c r="L16" s="40" t="s">
        <v>3537</v>
      </c>
      <c r="M16" s="69"/>
      <c r="N16" s="67" t="s">
        <v>1037</v>
      </c>
      <c r="O16" s="69"/>
      <c r="P16" s="67" t="s">
        <v>1037</v>
      </c>
      <c r="Q16" s="69"/>
      <c r="R16" s="67" t="s">
        <v>1037</v>
      </c>
      <c r="S16" s="69"/>
      <c r="T16" s="67" t="s">
        <v>1037</v>
      </c>
      <c r="U16" s="70"/>
      <c r="V16" s="67" t="s">
        <v>1037</v>
      </c>
      <c r="W16" s="67" t="s">
        <v>1037</v>
      </c>
      <c r="X16" s="72" t="s">
        <v>1037</v>
      </c>
      <c r="Y16" s="67" t="s">
        <v>1037</v>
      </c>
      <c r="Z16" s="67" t="s">
        <v>1037</v>
      </c>
      <c r="AA16" s="67" t="s">
        <v>1037</v>
      </c>
      <c r="AB16" s="110" t="s">
        <v>1037</v>
      </c>
      <c r="AC16" s="67" t="s">
        <v>1037</v>
      </c>
      <c r="AD16" s="67" t="s">
        <v>1037</v>
      </c>
      <c r="AE16" s="110" t="s">
        <v>1037</v>
      </c>
      <c r="AF16" s="67" t="s">
        <v>1037</v>
      </c>
      <c r="AG16" s="67" t="s">
        <v>1037</v>
      </c>
      <c r="AH16" s="71" t="s">
        <v>1037</v>
      </c>
      <c r="AI16" s="110" t="s">
        <v>1037</v>
      </c>
      <c r="AJ16" s="67" t="s">
        <v>1037</v>
      </c>
      <c r="AK16" s="67" t="s">
        <v>1037</v>
      </c>
      <c r="AL16" s="110" t="s">
        <v>1037</v>
      </c>
      <c r="AM16" s="67" t="s">
        <v>1037</v>
      </c>
      <c r="AN16" s="67" t="s">
        <v>1037</v>
      </c>
      <c r="AO16" s="110" t="s">
        <v>1037</v>
      </c>
      <c r="AP16" s="67" t="s">
        <v>1037</v>
      </c>
      <c r="AQ16" s="67" t="s">
        <v>1037</v>
      </c>
      <c r="AR16" s="73" t="s">
        <v>1037</v>
      </c>
      <c r="AS16" s="67" t="s">
        <v>1037</v>
      </c>
      <c r="AT16" s="67" t="s">
        <v>1037</v>
      </c>
      <c r="AU16" s="73" t="s">
        <v>1037</v>
      </c>
      <c r="AV16" s="67" t="s">
        <v>1037</v>
      </c>
      <c r="AW16" s="67" t="s">
        <v>1037</v>
      </c>
      <c r="AX16" s="73" t="s">
        <v>1037</v>
      </c>
      <c r="AY16" s="67" t="s">
        <v>1037</v>
      </c>
      <c r="AZ16" s="40">
        <v>0</v>
      </c>
    </row>
    <row r="17" spans="2:52" ht="22.5" customHeight="1" x14ac:dyDescent="0.6">
      <c r="B17" s="56" t="s">
        <v>3514</v>
      </c>
      <c r="C17" s="66" t="s">
        <v>1131</v>
      </c>
      <c r="D17" s="66" t="s">
        <v>2090</v>
      </c>
      <c r="E17" s="68"/>
      <c r="F17" s="67"/>
      <c r="G17" s="69"/>
      <c r="H17" s="67"/>
      <c r="I17" s="69"/>
      <c r="J17" s="67" t="s">
        <v>1037</v>
      </c>
      <c r="K17" s="69"/>
      <c r="L17" s="40" t="s">
        <v>3537</v>
      </c>
      <c r="M17" s="69"/>
      <c r="N17" s="67" t="s">
        <v>1037</v>
      </c>
      <c r="O17" s="69"/>
      <c r="P17" s="67" t="s">
        <v>1037</v>
      </c>
      <c r="Q17" s="69"/>
      <c r="R17" s="67" t="s">
        <v>1037</v>
      </c>
      <c r="S17" s="69"/>
      <c r="T17" s="67" t="s">
        <v>1037</v>
      </c>
      <c r="U17" s="70"/>
      <c r="V17" s="67" t="s">
        <v>1037</v>
      </c>
      <c r="W17" s="67" t="s">
        <v>1037</v>
      </c>
      <c r="X17" s="72" t="s">
        <v>1037</v>
      </c>
      <c r="Y17" s="67" t="s">
        <v>1037</v>
      </c>
      <c r="Z17" s="67" t="s">
        <v>1037</v>
      </c>
      <c r="AA17" s="67" t="s">
        <v>1037</v>
      </c>
      <c r="AB17" s="110" t="s">
        <v>1037</v>
      </c>
      <c r="AC17" s="67" t="s">
        <v>1037</v>
      </c>
      <c r="AD17" s="67" t="s">
        <v>1037</v>
      </c>
      <c r="AE17" s="110" t="s">
        <v>1037</v>
      </c>
      <c r="AF17" s="67" t="s">
        <v>1037</v>
      </c>
      <c r="AG17" s="67" t="s">
        <v>1037</v>
      </c>
      <c r="AH17" s="71" t="s">
        <v>1037</v>
      </c>
      <c r="AI17" s="110" t="s">
        <v>1037</v>
      </c>
      <c r="AJ17" s="67" t="s">
        <v>1037</v>
      </c>
      <c r="AK17" s="67" t="s">
        <v>1037</v>
      </c>
      <c r="AL17" s="110" t="s">
        <v>1037</v>
      </c>
      <c r="AM17" s="67" t="s">
        <v>1037</v>
      </c>
      <c r="AN17" s="67" t="s">
        <v>1037</v>
      </c>
      <c r="AO17" s="110" t="s">
        <v>1037</v>
      </c>
      <c r="AP17" s="67" t="s">
        <v>1037</v>
      </c>
      <c r="AQ17" s="67" t="s">
        <v>1037</v>
      </c>
      <c r="AR17" s="73" t="s">
        <v>1037</v>
      </c>
      <c r="AS17" s="67" t="s">
        <v>1037</v>
      </c>
      <c r="AT17" s="67" t="s">
        <v>1037</v>
      </c>
      <c r="AU17" s="73" t="s">
        <v>1037</v>
      </c>
      <c r="AV17" s="67" t="s">
        <v>1037</v>
      </c>
      <c r="AW17" s="67" t="s">
        <v>1037</v>
      </c>
      <c r="AX17" s="73" t="s">
        <v>1037</v>
      </c>
      <c r="AY17" s="67" t="s">
        <v>1037</v>
      </c>
      <c r="AZ17" s="40">
        <v>0</v>
      </c>
    </row>
    <row r="18" spans="2:52" ht="22.5" customHeight="1" x14ac:dyDescent="0.6">
      <c r="B18" s="56" t="s">
        <v>1974</v>
      </c>
      <c r="C18" s="66" t="s">
        <v>1149</v>
      </c>
      <c r="D18" s="66" t="s">
        <v>2090</v>
      </c>
      <c r="E18" s="68"/>
      <c r="F18" s="67" t="s">
        <v>1135</v>
      </c>
      <c r="G18" s="69"/>
      <c r="H18" s="67" t="s">
        <v>1037</v>
      </c>
      <c r="I18" s="69"/>
      <c r="J18" s="67" t="s">
        <v>1037</v>
      </c>
      <c r="K18" s="69"/>
      <c r="L18" s="40" t="s">
        <v>3537</v>
      </c>
      <c r="M18" s="69"/>
      <c r="N18" s="67" t="s">
        <v>1037</v>
      </c>
      <c r="O18" s="69"/>
      <c r="P18" s="67" t="s">
        <v>1037</v>
      </c>
      <c r="Q18" s="69"/>
      <c r="R18" s="67" t="s">
        <v>1037</v>
      </c>
      <c r="S18" s="69"/>
      <c r="T18" s="67" t="s">
        <v>1037</v>
      </c>
      <c r="U18" s="70"/>
      <c r="V18" s="67" t="s">
        <v>1037</v>
      </c>
      <c r="W18" s="67" t="s">
        <v>1037</v>
      </c>
      <c r="X18" s="72" t="s">
        <v>1037</v>
      </c>
      <c r="Y18" s="67" t="s">
        <v>1037</v>
      </c>
      <c r="Z18" s="67" t="s">
        <v>1037</v>
      </c>
      <c r="AA18" s="67" t="s">
        <v>1037</v>
      </c>
      <c r="AB18" s="110" t="s">
        <v>1037</v>
      </c>
      <c r="AC18" s="67" t="s">
        <v>1037</v>
      </c>
      <c r="AD18" s="67" t="s">
        <v>1037</v>
      </c>
      <c r="AE18" s="110" t="s">
        <v>1037</v>
      </c>
      <c r="AF18" s="67" t="s">
        <v>1037</v>
      </c>
      <c r="AG18" s="67" t="s">
        <v>1037</v>
      </c>
      <c r="AH18" s="71" t="s">
        <v>1037</v>
      </c>
      <c r="AI18" s="110" t="s">
        <v>1037</v>
      </c>
      <c r="AJ18" s="67" t="s">
        <v>1037</v>
      </c>
      <c r="AK18" s="67" t="s">
        <v>1037</v>
      </c>
      <c r="AL18" s="110" t="s">
        <v>1037</v>
      </c>
      <c r="AM18" s="67" t="s">
        <v>1037</v>
      </c>
      <c r="AN18" s="67" t="s">
        <v>1037</v>
      </c>
      <c r="AO18" s="110" t="s">
        <v>1037</v>
      </c>
      <c r="AP18" s="67" t="s">
        <v>1037</v>
      </c>
      <c r="AQ18" s="67" t="s">
        <v>1037</v>
      </c>
      <c r="AR18" s="73" t="s">
        <v>1037</v>
      </c>
      <c r="AS18" s="67" t="s">
        <v>1037</v>
      </c>
      <c r="AT18" s="67" t="s">
        <v>1037</v>
      </c>
      <c r="AU18" s="73" t="s">
        <v>1037</v>
      </c>
      <c r="AV18" s="67" t="s">
        <v>1037</v>
      </c>
      <c r="AW18" s="67" t="s">
        <v>1037</v>
      </c>
      <c r="AX18" s="73" t="s">
        <v>1037</v>
      </c>
      <c r="AY18" s="67" t="s">
        <v>1037</v>
      </c>
      <c r="AZ18" s="40">
        <v>0</v>
      </c>
    </row>
    <row r="19" spans="2:52" ht="22.5" customHeight="1" x14ac:dyDescent="0.6">
      <c r="B19" s="56" t="s">
        <v>1975</v>
      </c>
      <c r="C19" s="66" t="s">
        <v>1150</v>
      </c>
      <c r="D19" s="66" t="s">
        <v>2090</v>
      </c>
      <c r="E19" s="68"/>
      <c r="F19" s="67" t="s">
        <v>1135</v>
      </c>
      <c r="G19" s="69"/>
      <c r="H19" s="67" t="s">
        <v>1037</v>
      </c>
      <c r="I19" s="69"/>
      <c r="J19" s="67" t="s">
        <v>1037</v>
      </c>
      <c r="K19" s="69"/>
      <c r="L19" s="40" t="s">
        <v>3537</v>
      </c>
      <c r="M19" s="69"/>
      <c r="N19" s="67" t="s">
        <v>1037</v>
      </c>
      <c r="O19" s="69"/>
      <c r="P19" s="67" t="s">
        <v>1037</v>
      </c>
      <c r="Q19" s="69"/>
      <c r="R19" s="67" t="s">
        <v>1037</v>
      </c>
      <c r="S19" s="69"/>
      <c r="T19" s="67" t="s">
        <v>1037</v>
      </c>
      <c r="U19" s="70"/>
      <c r="V19" s="67" t="s">
        <v>1037</v>
      </c>
      <c r="W19" s="67" t="s">
        <v>1037</v>
      </c>
      <c r="X19" s="72" t="s">
        <v>1037</v>
      </c>
      <c r="Y19" s="67" t="s">
        <v>1037</v>
      </c>
      <c r="Z19" s="67" t="s">
        <v>1037</v>
      </c>
      <c r="AA19" s="67" t="s">
        <v>1037</v>
      </c>
      <c r="AB19" s="110" t="s">
        <v>1037</v>
      </c>
      <c r="AC19" s="67" t="s">
        <v>1037</v>
      </c>
      <c r="AD19" s="67" t="s">
        <v>1037</v>
      </c>
      <c r="AE19" s="110" t="s">
        <v>1037</v>
      </c>
      <c r="AF19" s="67" t="s">
        <v>1037</v>
      </c>
      <c r="AG19" s="67" t="s">
        <v>1037</v>
      </c>
      <c r="AH19" s="71" t="s">
        <v>1037</v>
      </c>
      <c r="AI19" s="110" t="s">
        <v>1037</v>
      </c>
      <c r="AJ19" s="67" t="s">
        <v>1037</v>
      </c>
      <c r="AK19" s="67" t="s">
        <v>1037</v>
      </c>
      <c r="AL19" s="110" t="s">
        <v>1037</v>
      </c>
      <c r="AM19" s="67" t="s">
        <v>1037</v>
      </c>
      <c r="AN19" s="67" t="s">
        <v>1037</v>
      </c>
      <c r="AO19" s="110" t="s">
        <v>1037</v>
      </c>
      <c r="AP19" s="67" t="s">
        <v>1037</v>
      </c>
      <c r="AQ19" s="67" t="s">
        <v>1037</v>
      </c>
      <c r="AR19" s="73" t="s">
        <v>1037</v>
      </c>
      <c r="AS19" s="67" t="s">
        <v>1037</v>
      </c>
      <c r="AT19" s="67" t="s">
        <v>1037</v>
      </c>
      <c r="AU19" s="73" t="s">
        <v>1037</v>
      </c>
      <c r="AV19" s="67" t="s">
        <v>1037</v>
      </c>
      <c r="AW19" s="67" t="s">
        <v>1037</v>
      </c>
      <c r="AX19" s="73" t="s">
        <v>1037</v>
      </c>
      <c r="AY19" s="67" t="s">
        <v>1037</v>
      </c>
      <c r="AZ19" s="40">
        <v>0</v>
      </c>
    </row>
    <row r="20" spans="2:52" ht="22.5" customHeight="1" x14ac:dyDescent="0.6">
      <c r="B20" s="56" t="s">
        <v>1976</v>
      </c>
      <c r="C20" s="66" t="s">
        <v>1151</v>
      </c>
      <c r="D20" s="66" t="s">
        <v>2090</v>
      </c>
      <c r="E20" s="68"/>
      <c r="F20" s="67" t="s">
        <v>1135</v>
      </c>
      <c r="G20" s="69"/>
      <c r="H20" s="67" t="s">
        <v>1037</v>
      </c>
      <c r="I20" s="69"/>
      <c r="J20" s="67" t="s">
        <v>1037</v>
      </c>
      <c r="K20" s="69"/>
      <c r="M20" s="69"/>
      <c r="N20" s="67" t="s">
        <v>1037</v>
      </c>
      <c r="O20" s="69"/>
      <c r="P20" s="67" t="s">
        <v>1037</v>
      </c>
      <c r="Q20" s="69"/>
      <c r="R20" s="67" t="s">
        <v>1037</v>
      </c>
      <c r="S20" s="69"/>
      <c r="T20" s="67" t="s">
        <v>1133</v>
      </c>
      <c r="U20" s="70"/>
      <c r="V20" s="67" t="s">
        <v>1152</v>
      </c>
      <c r="W20" s="67"/>
      <c r="X20" s="72">
        <v>43</v>
      </c>
      <c r="Y20" s="67" t="s">
        <v>1153</v>
      </c>
      <c r="Z20" s="67" t="s">
        <v>2155</v>
      </c>
      <c r="AA20" s="67">
        <v>99</v>
      </c>
      <c r="AB20" s="110" t="s">
        <v>1037</v>
      </c>
      <c r="AC20" s="67" t="s">
        <v>1037</v>
      </c>
      <c r="AD20" s="67" t="s">
        <v>1037</v>
      </c>
      <c r="AE20" s="110" t="s">
        <v>1037</v>
      </c>
      <c r="AF20" s="67" t="s">
        <v>1037</v>
      </c>
      <c r="AG20" s="67" t="s">
        <v>1037</v>
      </c>
      <c r="AH20" s="71" t="s">
        <v>1037</v>
      </c>
      <c r="AI20" s="110" t="s">
        <v>1037</v>
      </c>
      <c r="AJ20" s="67" t="s">
        <v>1037</v>
      </c>
      <c r="AK20" s="67" t="s">
        <v>1037</v>
      </c>
      <c r="AL20" s="110" t="s">
        <v>1037</v>
      </c>
      <c r="AM20" s="67" t="s">
        <v>1037</v>
      </c>
      <c r="AN20" s="67" t="s">
        <v>1037</v>
      </c>
      <c r="AO20" s="110" t="s">
        <v>1037</v>
      </c>
      <c r="AP20" s="67" t="s">
        <v>1037</v>
      </c>
      <c r="AQ20" s="67" t="s">
        <v>1037</v>
      </c>
      <c r="AR20" s="73" t="s">
        <v>1037</v>
      </c>
      <c r="AS20" s="67" t="s">
        <v>1037</v>
      </c>
      <c r="AT20" s="67" t="s">
        <v>1037</v>
      </c>
      <c r="AU20" s="73" t="s">
        <v>1037</v>
      </c>
      <c r="AV20" s="67" t="s">
        <v>1037</v>
      </c>
      <c r="AW20" s="67" t="s">
        <v>1037</v>
      </c>
      <c r="AX20" s="73" t="s">
        <v>1037</v>
      </c>
      <c r="AY20" s="67" t="s">
        <v>1037</v>
      </c>
      <c r="AZ20" s="40">
        <v>0</v>
      </c>
    </row>
    <row r="21" spans="2:52" ht="22.5" customHeight="1" x14ac:dyDescent="0.6">
      <c r="B21" s="56" t="s">
        <v>1977</v>
      </c>
      <c r="C21" s="66" t="s">
        <v>1154</v>
      </c>
      <c r="D21" s="66" t="s">
        <v>2090</v>
      </c>
      <c r="E21" s="68"/>
      <c r="F21" s="67" t="s">
        <v>1135</v>
      </c>
      <c r="G21" s="69"/>
      <c r="H21" s="67" t="s">
        <v>1037</v>
      </c>
      <c r="I21" s="69"/>
      <c r="J21" s="67" t="s">
        <v>1037</v>
      </c>
      <c r="K21" s="69"/>
      <c r="L21" s="40" t="s">
        <v>3537</v>
      </c>
      <c r="M21" s="69"/>
      <c r="N21" s="67" t="s">
        <v>1037</v>
      </c>
      <c r="O21" s="69"/>
      <c r="P21" s="67" t="s">
        <v>1037</v>
      </c>
      <c r="Q21" s="69"/>
      <c r="R21" s="67" t="s">
        <v>1037</v>
      </c>
      <c r="S21" s="69"/>
      <c r="T21" s="67" t="s">
        <v>1037</v>
      </c>
      <c r="U21" s="70"/>
      <c r="V21" s="67" t="s">
        <v>1037</v>
      </c>
      <c r="W21" s="67" t="s">
        <v>1037</v>
      </c>
      <c r="X21" s="72" t="s">
        <v>1037</v>
      </c>
      <c r="Y21" s="67" t="s">
        <v>1037</v>
      </c>
      <c r="Z21" s="67" t="s">
        <v>1037</v>
      </c>
      <c r="AA21" s="67" t="s">
        <v>1037</v>
      </c>
      <c r="AB21" s="110" t="s">
        <v>1037</v>
      </c>
      <c r="AC21" s="67" t="s">
        <v>1037</v>
      </c>
      <c r="AD21" s="67" t="s">
        <v>1037</v>
      </c>
      <c r="AE21" s="110" t="s">
        <v>1037</v>
      </c>
      <c r="AF21" s="67" t="s">
        <v>1037</v>
      </c>
      <c r="AG21" s="67" t="s">
        <v>1037</v>
      </c>
      <c r="AH21" s="71" t="s">
        <v>1037</v>
      </c>
      <c r="AI21" s="110" t="s">
        <v>1037</v>
      </c>
      <c r="AJ21" s="67" t="s">
        <v>1037</v>
      </c>
      <c r="AK21" s="67" t="s">
        <v>1037</v>
      </c>
      <c r="AL21" s="110" t="s">
        <v>1037</v>
      </c>
      <c r="AM21" s="67" t="s">
        <v>1037</v>
      </c>
      <c r="AN21" s="67" t="s">
        <v>1037</v>
      </c>
      <c r="AO21" s="110" t="s">
        <v>1037</v>
      </c>
      <c r="AP21" s="67" t="s">
        <v>1037</v>
      </c>
      <c r="AQ21" s="67" t="s">
        <v>1037</v>
      </c>
      <c r="AR21" s="73" t="s">
        <v>1037</v>
      </c>
      <c r="AS21" s="67" t="s">
        <v>1037</v>
      </c>
      <c r="AT21" s="67" t="s">
        <v>1037</v>
      </c>
      <c r="AU21" s="73" t="s">
        <v>1037</v>
      </c>
      <c r="AV21" s="67" t="s">
        <v>1037</v>
      </c>
      <c r="AW21" s="67" t="s">
        <v>1037</v>
      </c>
      <c r="AX21" s="73" t="s">
        <v>1037</v>
      </c>
      <c r="AY21" s="67" t="s">
        <v>1037</v>
      </c>
      <c r="AZ21" s="40">
        <v>0</v>
      </c>
    </row>
    <row r="22" spans="2:52" ht="22.5" customHeight="1" x14ac:dyDescent="0.6">
      <c r="B22" s="56" t="s">
        <v>1978</v>
      </c>
      <c r="C22" s="66" t="s">
        <v>1155</v>
      </c>
      <c r="D22" s="66" t="s">
        <v>2090</v>
      </c>
      <c r="E22" s="68"/>
      <c r="F22" s="67" t="s">
        <v>1135</v>
      </c>
      <c r="G22" s="69"/>
      <c r="H22" s="67" t="s">
        <v>1037</v>
      </c>
      <c r="I22" s="69"/>
      <c r="J22" s="67" t="s">
        <v>1037</v>
      </c>
      <c r="K22" s="69"/>
      <c r="L22" s="40" t="s">
        <v>3537</v>
      </c>
      <c r="M22" s="69"/>
      <c r="N22" s="67" t="s">
        <v>1037</v>
      </c>
      <c r="O22" s="69"/>
      <c r="P22" s="67" t="s">
        <v>1037</v>
      </c>
      <c r="Q22" s="69"/>
      <c r="R22" s="67" t="s">
        <v>1037</v>
      </c>
      <c r="S22" s="69"/>
      <c r="T22" s="67" t="s">
        <v>1037</v>
      </c>
      <c r="U22" s="70"/>
      <c r="V22" s="67" t="s">
        <v>1037</v>
      </c>
      <c r="W22" s="67" t="s">
        <v>1037</v>
      </c>
      <c r="X22" s="72" t="s">
        <v>1037</v>
      </c>
      <c r="Y22" s="67" t="s">
        <v>1037</v>
      </c>
      <c r="Z22" s="67" t="s">
        <v>1037</v>
      </c>
      <c r="AA22" s="67" t="s">
        <v>1037</v>
      </c>
      <c r="AB22" s="110" t="s">
        <v>1037</v>
      </c>
      <c r="AC22" s="67" t="s">
        <v>1037</v>
      </c>
      <c r="AD22" s="67" t="s">
        <v>1037</v>
      </c>
      <c r="AE22" s="110" t="s">
        <v>1037</v>
      </c>
      <c r="AF22" s="67" t="s">
        <v>1037</v>
      </c>
      <c r="AG22" s="67" t="s">
        <v>1037</v>
      </c>
      <c r="AH22" s="71" t="s">
        <v>1037</v>
      </c>
      <c r="AI22" s="110" t="s">
        <v>1037</v>
      </c>
      <c r="AJ22" s="67" t="s">
        <v>1037</v>
      </c>
      <c r="AK22" s="67" t="s">
        <v>1037</v>
      </c>
      <c r="AL22" s="110" t="s">
        <v>1037</v>
      </c>
      <c r="AM22" s="67" t="s">
        <v>1037</v>
      </c>
      <c r="AN22" s="67" t="s">
        <v>1037</v>
      </c>
      <c r="AO22" s="110" t="s">
        <v>1037</v>
      </c>
      <c r="AP22" s="67" t="s">
        <v>1037</v>
      </c>
      <c r="AQ22" s="67" t="s">
        <v>1037</v>
      </c>
      <c r="AR22" s="73" t="s">
        <v>1037</v>
      </c>
      <c r="AS22" s="67" t="s">
        <v>1037</v>
      </c>
      <c r="AT22" s="67" t="s">
        <v>1037</v>
      </c>
      <c r="AU22" s="73" t="s">
        <v>1037</v>
      </c>
      <c r="AV22" s="67" t="s">
        <v>1037</v>
      </c>
      <c r="AW22" s="67" t="s">
        <v>1037</v>
      </c>
      <c r="AX22" s="73" t="s">
        <v>1037</v>
      </c>
      <c r="AY22" s="67" t="s">
        <v>1037</v>
      </c>
      <c r="AZ22" s="40">
        <v>0</v>
      </c>
    </row>
    <row r="23" spans="2:52" ht="22.5" customHeight="1" x14ac:dyDescent="0.6">
      <c r="B23" s="56" t="s">
        <v>1979</v>
      </c>
      <c r="C23" s="66" t="s">
        <v>1156</v>
      </c>
      <c r="D23" s="66" t="s">
        <v>2090</v>
      </c>
      <c r="E23" s="68"/>
      <c r="F23" s="67" t="s">
        <v>1135</v>
      </c>
      <c r="G23" s="69"/>
      <c r="H23" s="67" t="s">
        <v>1037</v>
      </c>
      <c r="I23" s="69"/>
      <c r="J23" s="67" t="s">
        <v>1037</v>
      </c>
      <c r="K23" s="69"/>
      <c r="L23" s="40" t="s">
        <v>3537</v>
      </c>
      <c r="M23" s="69"/>
      <c r="N23" s="67" t="s">
        <v>1037</v>
      </c>
      <c r="O23" s="69"/>
      <c r="P23" s="67" t="s">
        <v>1037</v>
      </c>
      <c r="Q23" s="69"/>
      <c r="R23" s="67" t="s">
        <v>1037</v>
      </c>
      <c r="S23" s="69"/>
      <c r="T23" s="67" t="s">
        <v>1037</v>
      </c>
      <c r="U23" s="70"/>
      <c r="V23" s="67" t="s">
        <v>1037</v>
      </c>
      <c r="W23" s="67" t="s">
        <v>1037</v>
      </c>
      <c r="X23" s="72" t="s">
        <v>1037</v>
      </c>
      <c r="Y23" s="67" t="s">
        <v>1037</v>
      </c>
      <c r="Z23" s="67" t="s">
        <v>1037</v>
      </c>
      <c r="AA23" s="67" t="s">
        <v>1037</v>
      </c>
      <c r="AB23" s="110" t="s">
        <v>1037</v>
      </c>
      <c r="AC23" s="67" t="s">
        <v>1037</v>
      </c>
      <c r="AD23" s="67" t="s">
        <v>1037</v>
      </c>
      <c r="AE23" s="110" t="s">
        <v>1037</v>
      </c>
      <c r="AF23" s="67" t="s">
        <v>1037</v>
      </c>
      <c r="AG23" s="67" t="s">
        <v>1037</v>
      </c>
      <c r="AH23" s="71" t="s">
        <v>1037</v>
      </c>
      <c r="AI23" s="110" t="s">
        <v>1037</v>
      </c>
      <c r="AJ23" s="67" t="s">
        <v>1037</v>
      </c>
      <c r="AK23" s="67" t="s">
        <v>1037</v>
      </c>
      <c r="AL23" s="110" t="s">
        <v>1037</v>
      </c>
      <c r="AM23" s="67" t="s">
        <v>1037</v>
      </c>
      <c r="AN23" s="67" t="s">
        <v>1037</v>
      </c>
      <c r="AO23" s="110" t="s">
        <v>1037</v>
      </c>
      <c r="AP23" s="67" t="s">
        <v>1037</v>
      </c>
      <c r="AQ23" s="67" t="s">
        <v>1037</v>
      </c>
      <c r="AR23" s="73" t="s">
        <v>1037</v>
      </c>
      <c r="AS23" s="67" t="s">
        <v>1037</v>
      </c>
      <c r="AT23" s="67" t="s">
        <v>1037</v>
      </c>
      <c r="AU23" s="73" t="s">
        <v>1037</v>
      </c>
      <c r="AV23" s="67" t="s">
        <v>1037</v>
      </c>
      <c r="AW23" s="67" t="s">
        <v>1037</v>
      </c>
      <c r="AX23" s="73" t="s">
        <v>1037</v>
      </c>
      <c r="AY23" s="67" t="s">
        <v>1037</v>
      </c>
      <c r="AZ23" s="40">
        <v>0</v>
      </c>
    </row>
    <row r="24" spans="2:52" ht="22.5" customHeight="1" x14ac:dyDescent="0.6">
      <c r="B24" s="56" t="s">
        <v>1980</v>
      </c>
      <c r="C24" s="66" t="s">
        <v>1157</v>
      </c>
      <c r="D24" s="66" t="s">
        <v>2090</v>
      </c>
      <c r="E24" s="68"/>
      <c r="F24" s="67" t="s">
        <v>1037</v>
      </c>
      <c r="G24" s="69"/>
      <c r="H24" s="67" t="s">
        <v>1037</v>
      </c>
      <c r="I24" s="69"/>
      <c r="J24" s="67" t="s">
        <v>1037</v>
      </c>
      <c r="K24" s="69"/>
      <c r="L24" s="40" t="s">
        <v>3537</v>
      </c>
      <c r="M24" s="69"/>
      <c r="N24" s="67" t="s">
        <v>1037</v>
      </c>
      <c r="O24" s="69"/>
      <c r="P24" s="67" t="s">
        <v>1037</v>
      </c>
      <c r="Q24" s="69"/>
      <c r="R24" s="67" t="s">
        <v>1037</v>
      </c>
      <c r="S24" s="69"/>
      <c r="T24" s="67" t="s">
        <v>1037</v>
      </c>
      <c r="U24" s="70"/>
      <c r="V24" s="67" t="s">
        <v>1037</v>
      </c>
      <c r="W24" s="67" t="s">
        <v>1037</v>
      </c>
      <c r="X24" s="72" t="s">
        <v>1037</v>
      </c>
      <c r="Y24" s="67" t="s">
        <v>1037</v>
      </c>
      <c r="Z24" s="67" t="s">
        <v>1037</v>
      </c>
      <c r="AA24" s="67" t="s">
        <v>1037</v>
      </c>
      <c r="AB24" s="110" t="s">
        <v>1037</v>
      </c>
      <c r="AC24" s="67" t="s">
        <v>1037</v>
      </c>
      <c r="AD24" s="67" t="s">
        <v>1037</v>
      </c>
      <c r="AE24" s="110" t="s">
        <v>1037</v>
      </c>
      <c r="AF24" s="67" t="s">
        <v>1037</v>
      </c>
      <c r="AG24" s="67" t="s">
        <v>1037</v>
      </c>
      <c r="AH24" s="71" t="s">
        <v>1037</v>
      </c>
      <c r="AI24" s="110" t="s">
        <v>1037</v>
      </c>
      <c r="AJ24" s="67" t="s">
        <v>1037</v>
      </c>
      <c r="AK24" s="67" t="s">
        <v>1037</v>
      </c>
      <c r="AL24" s="110" t="s">
        <v>1037</v>
      </c>
      <c r="AM24" s="67" t="s">
        <v>1037</v>
      </c>
      <c r="AN24" s="67" t="s">
        <v>1037</v>
      </c>
      <c r="AO24" s="110" t="s">
        <v>1037</v>
      </c>
      <c r="AP24" s="67" t="s">
        <v>1037</v>
      </c>
      <c r="AQ24" s="67" t="s">
        <v>1037</v>
      </c>
      <c r="AR24" s="73" t="s">
        <v>1037</v>
      </c>
      <c r="AS24" s="67" t="s">
        <v>1037</v>
      </c>
      <c r="AT24" s="67" t="s">
        <v>1037</v>
      </c>
      <c r="AU24" s="73" t="s">
        <v>1037</v>
      </c>
      <c r="AV24" s="67" t="s">
        <v>1037</v>
      </c>
      <c r="AW24" s="67" t="s">
        <v>1037</v>
      </c>
      <c r="AX24" s="73" t="s">
        <v>1037</v>
      </c>
      <c r="AY24" s="67" t="s">
        <v>1037</v>
      </c>
      <c r="AZ24" s="40">
        <v>0</v>
      </c>
    </row>
    <row r="25" spans="2:52" ht="22.5" customHeight="1" x14ac:dyDescent="0.6">
      <c r="B25" s="56" t="s">
        <v>3515</v>
      </c>
      <c r="C25" s="66" t="s">
        <v>1158</v>
      </c>
      <c r="D25" s="66" t="s">
        <v>1132</v>
      </c>
      <c r="E25" s="68"/>
      <c r="F25" s="67" t="s">
        <v>1037</v>
      </c>
      <c r="G25" s="69"/>
      <c r="H25" s="67" t="s">
        <v>1037</v>
      </c>
      <c r="I25" s="69"/>
      <c r="J25" s="67" t="s">
        <v>1037</v>
      </c>
      <c r="K25" s="69"/>
      <c r="L25" s="40" t="s">
        <v>3537</v>
      </c>
      <c r="M25" s="69"/>
      <c r="N25" s="67" t="s">
        <v>1037</v>
      </c>
      <c r="O25" s="69"/>
      <c r="P25" s="67" t="s">
        <v>1037</v>
      </c>
      <c r="Q25" s="69"/>
      <c r="R25" s="67" t="s">
        <v>1037</v>
      </c>
      <c r="S25" s="69"/>
      <c r="T25" s="67" t="s">
        <v>1037</v>
      </c>
      <c r="U25" s="70"/>
      <c r="V25" s="67" t="s">
        <v>1037</v>
      </c>
      <c r="W25" s="67" t="s">
        <v>1037</v>
      </c>
      <c r="X25" s="72" t="s">
        <v>1037</v>
      </c>
      <c r="Y25" s="67" t="s">
        <v>1037</v>
      </c>
      <c r="Z25" s="67" t="s">
        <v>1037</v>
      </c>
      <c r="AA25" s="67" t="s">
        <v>1037</v>
      </c>
      <c r="AB25" s="110" t="s">
        <v>1037</v>
      </c>
      <c r="AC25" s="67" t="s">
        <v>1037</v>
      </c>
      <c r="AD25" s="67" t="s">
        <v>1037</v>
      </c>
      <c r="AE25" s="110" t="s">
        <v>1037</v>
      </c>
      <c r="AF25" s="67" t="s">
        <v>1037</v>
      </c>
      <c r="AG25" s="67" t="s">
        <v>1037</v>
      </c>
      <c r="AH25" s="71" t="s">
        <v>1037</v>
      </c>
      <c r="AI25" s="110" t="s">
        <v>1037</v>
      </c>
      <c r="AJ25" s="67" t="s">
        <v>1037</v>
      </c>
      <c r="AK25" s="67" t="s">
        <v>1037</v>
      </c>
      <c r="AL25" s="110" t="s">
        <v>1037</v>
      </c>
      <c r="AM25" s="67" t="s">
        <v>1037</v>
      </c>
      <c r="AN25" s="67" t="s">
        <v>1037</v>
      </c>
      <c r="AO25" s="110" t="s">
        <v>1037</v>
      </c>
      <c r="AP25" s="67" t="s">
        <v>1037</v>
      </c>
      <c r="AQ25" s="67" t="s">
        <v>1037</v>
      </c>
      <c r="AR25" s="73" t="s">
        <v>1037</v>
      </c>
      <c r="AS25" s="67" t="s">
        <v>1037</v>
      </c>
      <c r="AT25" s="67" t="s">
        <v>1037</v>
      </c>
      <c r="AU25" s="73" t="s">
        <v>1037</v>
      </c>
      <c r="AV25" s="67" t="s">
        <v>1037</v>
      </c>
      <c r="AW25" s="67" t="s">
        <v>1037</v>
      </c>
      <c r="AX25" s="73" t="s">
        <v>1037</v>
      </c>
      <c r="AY25" s="67" t="s">
        <v>1037</v>
      </c>
      <c r="AZ25" s="40">
        <v>0</v>
      </c>
    </row>
    <row r="26" spans="2:52" ht="22.5" customHeight="1" x14ac:dyDescent="0.6">
      <c r="B26" s="56" t="s">
        <v>3516</v>
      </c>
      <c r="C26" s="66" t="s">
        <v>1159</v>
      </c>
      <c r="D26" s="66" t="s">
        <v>1132</v>
      </c>
      <c r="E26" s="68"/>
      <c r="F26" s="67" t="s">
        <v>1037</v>
      </c>
      <c r="G26" s="69"/>
      <c r="H26" s="67" t="s">
        <v>1037</v>
      </c>
      <c r="I26" s="69"/>
      <c r="J26" s="67" t="s">
        <v>1037</v>
      </c>
      <c r="K26" s="69"/>
      <c r="L26" s="40" t="s">
        <v>3537</v>
      </c>
      <c r="M26" s="69"/>
      <c r="N26" s="67" t="s">
        <v>1037</v>
      </c>
      <c r="O26" s="69"/>
      <c r="P26" s="67" t="s">
        <v>1037</v>
      </c>
      <c r="Q26" s="69"/>
      <c r="R26" s="67" t="s">
        <v>1037</v>
      </c>
      <c r="S26" s="69"/>
      <c r="T26" s="67" t="s">
        <v>1037</v>
      </c>
      <c r="U26" s="70"/>
      <c r="V26" s="67" t="s">
        <v>1037</v>
      </c>
      <c r="W26" s="67" t="s">
        <v>1037</v>
      </c>
      <c r="X26" s="72" t="s">
        <v>1037</v>
      </c>
      <c r="Y26" s="67" t="s">
        <v>1037</v>
      </c>
      <c r="Z26" s="67" t="s">
        <v>1037</v>
      </c>
      <c r="AA26" s="67" t="s">
        <v>1037</v>
      </c>
      <c r="AB26" s="110" t="s">
        <v>1037</v>
      </c>
      <c r="AC26" s="67" t="s">
        <v>1037</v>
      </c>
      <c r="AD26" s="67" t="s">
        <v>1037</v>
      </c>
      <c r="AE26" s="110" t="s">
        <v>1037</v>
      </c>
      <c r="AF26" s="67" t="s">
        <v>1037</v>
      </c>
      <c r="AG26" s="67" t="s">
        <v>1037</v>
      </c>
      <c r="AH26" s="71" t="s">
        <v>1037</v>
      </c>
      <c r="AI26" s="110" t="s">
        <v>1037</v>
      </c>
      <c r="AJ26" s="67" t="s">
        <v>1037</v>
      </c>
      <c r="AK26" s="67" t="s">
        <v>1037</v>
      </c>
      <c r="AL26" s="110" t="s">
        <v>1037</v>
      </c>
      <c r="AM26" s="67" t="s">
        <v>1037</v>
      </c>
      <c r="AN26" s="67" t="s">
        <v>1037</v>
      </c>
      <c r="AO26" s="110" t="s">
        <v>1037</v>
      </c>
      <c r="AP26" s="67" t="s">
        <v>1037</v>
      </c>
      <c r="AQ26" s="67" t="s">
        <v>1037</v>
      </c>
      <c r="AR26" s="73" t="s">
        <v>1037</v>
      </c>
      <c r="AS26" s="67" t="s">
        <v>1037</v>
      </c>
      <c r="AT26" s="67" t="s">
        <v>1037</v>
      </c>
      <c r="AU26" s="73" t="s">
        <v>1037</v>
      </c>
      <c r="AV26" s="67" t="s">
        <v>1037</v>
      </c>
      <c r="AW26" s="67" t="s">
        <v>1037</v>
      </c>
      <c r="AX26" s="73" t="s">
        <v>1037</v>
      </c>
      <c r="AY26" s="67" t="s">
        <v>1037</v>
      </c>
      <c r="AZ26" s="40">
        <v>0</v>
      </c>
    </row>
    <row r="27" spans="2:52" ht="22.5" customHeight="1" x14ac:dyDescent="0.6">
      <c r="B27" s="56" t="s">
        <v>1981</v>
      </c>
      <c r="C27" s="66" t="s">
        <v>1160</v>
      </c>
      <c r="D27" s="66" t="s">
        <v>2091</v>
      </c>
      <c r="E27" s="68"/>
      <c r="F27" s="67" t="s">
        <v>1135</v>
      </c>
      <c r="G27" s="69"/>
      <c r="H27" s="67" t="s">
        <v>1037</v>
      </c>
      <c r="I27" s="69"/>
      <c r="J27" s="67" t="s">
        <v>1037</v>
      </c>
      <c r="K27" s="69"/>
      <c r="L27" s="40" t="s">
        <v>3537</v>
      </c>
      <c r="M27" s="69"/>
      <c r="N27" s="67" t="s">
        <v>1037</v>
      </c>
      <c r="O27" s="69"/>
      <c r="P27" s="67" t="s">
        <v>1037</v>
      </c>
      <c r="Q27" s="69"/>
      <c r="R27" s="67" t="s">
        <v>1037</v>
      </c>
      <c r="S27" s="69"/>
      <c r="T27" s="67" t="s">
        <v>1037</v>
      </c>
      <c r="U27" s="70"/>
      <c r="V27" s="67" t="s">
        <v>1037</v>
      </c>
      <c r="W27" s="67" t="s">
        <v>1037</v>
      </c>
      <c r="X27" s="72" t="s">
        <v>1037</v>
      </c>
      <c r="Y27" s="67" t="s">
        <v>1037</v>
      </c>
      <c r="Z27" s="67" t="s">
        <v>1037</v>
      </c>
      <c r="AA27" s="67" t="s">
        <v>1037</v>
      </c>
      <c r="AB27" s="110" t="s">
        <v>1037</v>
      </c>
      <c r="AC27" s="67" t="s">
        <v>1037</v>
      </c>
      <c r="AD27" s="67" t="s">
        <v>1037</v>
      </c>
      <c r="AE27" s="110" t="s">
        <v>1037</v>
      </c>
      <c r="AF27" s="67" t="s">
        <v>1037</v>
      </c>
      <c r="AG27" s="67" t="s">
        <v>1037</v>
      </c>
      <c r="AH27" s="71" t="s">
        <v>1037</v>
      </c>
      <c r="AI27" s="110" t="s">
        <v>1037</v>
      </c>
      <c r="AJ27" s="67" t="s">
        <v>1037</v>
      </c>
      <c r="AK27" s="67" t="s">
        <v>1037</v>
      </c>
      <c r="AL27" s="110" t="s">
        <v>1037</v>
      </c>
      <c r="AM27" s="67" t="s">
        <v>1037</v>
      </c>
      <c r="AN27" s="67" t="s">
        <v>1037</v>
      </c>
      <c r="AO27" s="110" t="s">
        <v>1037</v>
      </c>
      <c r="AP27" s="67" t="s">
        <v>1037</v>
      </c>
      <c r="AQ27" s="67" t="s">
        <v>1037</v>
      </c>
      <c r="AR27" s="73" t="s">
        <v>1037</v>
      </c>
      <c r="AS27" s="67" t="s">
        <v>1037</v>
      </c>
      <c r="AT27" s="67" t="s">
        <v>1037</v>
      </c>
      <c r="AU27" s="73" t="s">
        <v>1037</v>
      </c>
      <c r="AV27" s="67" t="s">
        <v>1037</v>
      </c>
      <c r="AW27" s="67" t="s">
        <v>1037</v>
      </c>
      <c r="AX27" s="73" t="s">
        <v>1037</v>
      </c>
      <c r="AY27" s="67" t="s">
        <v>1037</v>
      </c>
      <c r="AZ27" s="40">
        <v>0</v>
      </c>
    </row>
    <row r="28" spans="2:52" ht="22.5" customHeight="1" x14ac:dyDescent="0.6">
      <c r="B28" s="56" t="s">
        <v>1982</v>
      </c>
      <c r="C28" s="66" t="s">
        <v>1161</v>
      </c>
      <c r="D28" s="66" t="s">
        <v>2091</v>
      </c>
      <c r="E28" s="68"/>
      <c r="F28" s="67" t="s">
        <v>1135</v>
      </c>
      <c r="G28" s="69"/>
      <c r="H28" s="67" t="s">
        <v>1037</v>
      </c>
      <c r="I28" s="69"/>
      <c r="J28" s="67" t="s">
        <v>1037</v>
      </c>
      <c r="K28" s="69"/>
      <c r="L28" s="40" t="s">
        <v>3537</v>
      </c>
      <c r="M28" s="69"/>
      <c r="N28" s="67" t="s">
        <v>1037</v>
      </c>
      <c r="O28" s="69"/>
      <c r="P28" s="67" t="s">
        <v>1037</v>
      </c>
      <c r="Q28" s="69"/>
      <c r="R28" s="67" t="s">
        <v>1037</v>
      </c>
      <c r="S28" s="69"/>
      <c r="T28" s="67" t="s">
        <v>1037</v>
      </c>
      <c r="U28" s="70"/>
      <c r="V28" s="67" t="s">
        <v>1037</v>
      </c>
      <c r="W28" s="67" t="s">
        <v>1037</v>
      </c>
      <c r="X28" s="72" t="s">
        <v>1037</v>
      </c>
      <c r="Y28" s="67" t="s">
        <v>1037</v>
      </c>
      <c r="Z28" s="67" t="s">
        <v>1037</v>
      </c>
      <c r="AA28" s="67" t="s">
        <v>1037</v>
      </c>
      <c r="AB28" s="110" t="s">
        <v>1037</v>
      </c>
      <c r="AC28" s="67" t="s">
        <v>1037</v>
      </c>
      <c r="AD28" s="67" t="s">
        <v>1037</v>
      </c>
      <c r="AE28" s="110" t="s">
        <v>1037</v>
      </c>
      <c r="AF28" s="67" t="s">
        <v>1037</v>
      </c>
      <c r="AG28" s="67" t="s">
        <v>1037</v>
      </c>
      <c r="AH28" s="71" t="s">
        <v>1037</v>
      </c>
      <c r="AI28" s="110" t="s">
        <v>1037</v>
      </c>
      <c r="AJ28" s="67" t="s">
        <v>1037</v>
      </c>
      <c r="AK28" s="67" t="s">
        <v>1037</v>
      </c>
      <c r="AL28" s="110" t="s">
        <v>1037</v>
      </c>
      <c r="AM28" s="67" t="s">
        <v>1037</v>
      </c>
      <c r="AN28" s="67" t="s">
        <v>1037</v>
      </c>
      <c r="AO28" s="110" t="s">
        <v>1037</v>
      </c>
      <c r="AP28" s="67" t="s">
        <v>1037</v>
      </c>
      <c r="AQ28" s="67" t="s">
        <v>1037</v>
      </c>
      <c r="AR28" s="73" t="s">
        <v>1037</v>
      </c>
      <c r="AS28" s="67" t="s">
        <v>1037</v>
      </c>
      <c r="AT28" s="67" t="s">
        <v>1037</v>
      </c>
      <c r="AU28" s="73" t="s">
        <v>1037</v>
      </c>
      <c r="AV28" s="67" t="s">
        <v>1037</v>
      </c>
      <c r="AW28" s="67" t="s">
        <v>1037</v>
      </c>
      <c r="AX28" s="73" t="s">
        <v>1037</v>
      </c>
      <c r="AY28" s="67" t="s">
        <v>1037</v>
      </c>
      <c r="AZ28" s="40">
        <v>0</v>
      </c>
    </row>
    <row r="29" spans="2:52" ht="22.5" customHeight="1" x14ac:dyDescent="0.6">
      <c r="B29" s="56" t="s">
        <v>1983</v>
      </c>
      <c r="C29" s="66" t="s">
        <v>1162</v>
      </c>
      <c r="D29" s="66" t="s">
        <v>2091</v>
      </c>
      <c r="E29" s="68"/>
      <c r="F29" s="67" t="s">
        <v>1135</v>
      </c>
      <c r="G29" s="69"/>
      <c r="H29" s="67" t="s">
        <v>1037</v>
      </c>
      <c r="I29" s="69"/>
      <c r="J29" s="67" t="s">
        <v>1037</v>
      </c>
      <c r="K29" s="69"/>
      <c r="L29" s="40" t="s">
        <v>3537</v>
      </c>
      <c r="M29" s="69"/>
      <c r="N29" s="67" t="s">
        <v>1037</v>
      </c>
      <c r="O29" s="69"/>
      <c r="P29" s="67" t="s">
        <v>1037</v>
      </c>
      <c r="Q29" s="69"/>
      <c r="R29" s="67" t="s">
        <v>1037</v>
      </c>
      <c r="S29" s="69"/>
      <c r="T29" s="67" t="s">
        <v>1037</v>
      </c>
      <c r="U29" s="70"/>
      <c r="V29" s="67" t="s">
        <v>1037</v>
      </c>
      <c r="W29" s="67" t="s">
        <v>1037</v>
      </c>
      <c r="X29" s="72" t="s">
        <v>1037</v>
      </c>
      <c r="Y29" s="67" t="s">
        <v>1037</v>
      </c>
      <c r="Z29" s="67" t="s">
        <v>1037</v>
      </c>
      <c r="AA29" s="67" t="s">
        <v>1037</v>
      </c>
      <c r="AB29" s="110" t="s">
        <v>1037</v>
      </c>
      <c r="AC29" s="67" t="s">
        <v>1037</v>
      </c>
      <c r="AD29" s="67" t="s">
        <v>1037</v>
      </c>
      <c r="AE29" s="110" t="s">
        <v>1037</v>
      </c>
      <c r="AF29" s="67" t="s">
        <v>1037</v>
      </c>
      <c r="AG29" s="67" t="s">
        <v>1037</v>
      </c>
      <c r="AH29" s="71" t="s">
        <v>1037</v>
      </c>
      <c r="AI29" s="110" t="s">
        <v>1037</v>
      </c>
      <c r="AJ29" s="67" t="s">
        <v>1037</v>
      </c>
      <c r="AK29" s="67" t="s">
        <v>1037</v>
      </c>
      <c r="AL29" s="110" t="s">
        <v>1037</v>
      </c>
      <c r="AM29" s="67" t="s">
        <v>1037</v>
      </c>
      <c r="AN29" s="67" t="s">
        <v>1037</v>
      </c>
      <c r="AO29" s="110" t="s">
        <v>1037</v>
      </c>
      <c r="AP29" s="67" t="s">
        <v>1037</v>
      </c>
      <c r="AQ29" s="67" t="s">
        <v>1037</v>
      </c>
      <c r="AR29" s="73" t="s">
        <v>1037</v>
      </c>
      <c r="AS29" s="67" t="s">
        <v>1037</v>
      </c>
      <c r="AT29" s="67" t="s">
        <v>1037</v>
      </c>
      <c r="AU29" s="73" t="s">
        <v>1037</v>
      </c>
      <c r="AV29" s="67" t="s">
        <v>1037</v>
      </c>
      <c r="AW29" s="67" t="s">
        <v>1037</v>
      </c>
      <c r="AX29" s="73" t="s">
        <v>1037</v>
      </c>
      <c r="AY29" s="67" t="s">
        <v>1037</v>
      </c>
      <c r="AZ29" s="40">
        <v>0</v>
      </c>
    </row>
    <row r="30" spans="2:52" ht="22.5" customHeight="1" x14ac:dyDescent="0.6">
      <c r="B30" s="56" t="s">
        <v>1984</v>
      </c>
      <c r="C30" s="66" t="s">
        <v>1163</v>
      </c>
      <c r="D30" s="66" t="s">
        <v>2091</v>
      </c>
      <c r="E30" s="68"/>
      <c r="F30" s="67" t="s">
        <v>1135</v>
      </c>
      <c r="G30" s="69"/>
      <c r="H30" s="67" t="s">
        <v>1037</v>
      </c>
      <c r="I30" s="69"/>
      <c r="J30" s="67" t="s">
        <v>1037</v>
      </c>
      <c r="K30" s="69"/>
      <c r="L30" s="40" t="s">
        <v>3537</v>
      </c>
      <c r="M30" s="69"/>
      <c r="N30" s="67" t="s">
        <v>1037</v>
      </c>
      <c r="O30" s="69"/>
      <c r="P30" s="67" t="s">
        <v>1037</v>
      </c>
      <c r="Q30" s="69"/>
      <c r="R30" s="67" t="s">
        <v>1037</v>
      </c>
      <c r="S30" s="69"/>
      <c r="T30" s="67" t="s">
        <v>1037</v>
      </c>
      <c r="U30" s="70"/>
      <c r="V30" s="67" t="s">
        <v>1037</v>
      </c>
      <c r="W30" s="67" t="s">
        <v>1037</v>
      </c>
      <c r="X30" s="72" t="s">
        <v>1037</v>
      </c>
      <c r="Y30" s="67" t="s">
        <v>1037</v>
      </c>
      <c r="Z30" s="67" t="s">
        <v>1037</v>
      </c>
      <c r="AA30" s="67" t="s">
        <v>1037</v>
      </c>
      <c r="AB30" s="110" t="s">
        <v>1037</v>
      </c>
      <c r="AC30" s="67" t="s">
        <v>1037</v>
      </c>
      <c r="AD30" s="67" t="s">
        <v>1037</v>
      </c>
      <c r="AE30" s="110" t="s">
        <v>1037</v>
      </c>
      <c r="AF30" s="67" t="s">
        <v>1037</v>
      </c>
      <c r="AG30" s="67" t="s">
        <v>1037</v>
      </c>
      <c r="AH30" s="71" t="s">
        <v>1037</v>
      </c>
      <c r="AI30" s="110" t="s">
        <v>1037</v>
      </c>
      <c r="AJ30" s="67" t="s">
        <v>1037</v>
      </c>
      <c r="AK30" s="67" t="s">
        <v>1037</v>
      </c>
      <c r="AL30" s="110" t="s">
        <v>1037</v>
      </c>
      <c r="AM30" s="67" t="s">
        <v>1037</v>
      </c>
      <c r="AN30" s="67" t="s">
        <v>1037</v>
      </c>
      <c r="AO30" s="110" t="s">
        <v>1037</v>
      </c>
      <c r="AP30" s="67" t="s">
        <v>1037</v>
      </c>
      <c r="AQ30" s="67" t="s">
        <v>1037</v>
      </c>
      <c r="AR30" s="73" t="s">
        <v>1037</v>
      </c>
      <c r="AS30" s="67" t="s">
        <v>1037</v>
      </c>
      <c r="AT30" s="67" t="s">
        <v>1037</v>
      </c>
      <c r="AU30" s="73" t="s">
        <v>1037</v>
      </c>
      <c r="AV30" s="67" t="s">
        <v>1037</v>
      </c>
      <c r="AW30" s="67" t="s">
        <v>1037</v>
      </c>
      <c r="AX30" s="73" t="s">
        <v>1037</v>
      </c>
      <c r="AY30" s="67" t="s">
        <v>1037</v>
      </c>
      <c r="AZ30" s="40">
        <v>0</v>
      </c>
    </row>
    <row r="31" spans="2:52" ht="22.5" customHeight="1" x14ac:dyDescent="0.6">
      <c r="B31" s="56" t="s">
        <v>1985</v>
      </c>
      <c r="C31" s="66" t="s">
        <v>1164</v>
      </c>
      <c r="D31" s="66" t="s">
        <v>2091</v>
      </c>
      <c r="E31" s="68"/>
      <c r="F31" s="67" t="s">
        <v>1135</v>
      </c>
      <c r="G31" s="69"/>
      <c r="H31" s="67" t="s">
        <v>1037</v>
      </c>
      <c r="I31" s="69"/>
      <c r="J31" s="67" t="s">
        <v>1037</v>
      </c>
      <c r="K31" s="69"/>
      <c r="L31" s="67" t="s">
        <v>1133</v>
      </c>
      <c r="M31" s="69"/>
      <c r="N31" s="67" t="s">
        <v>1037</v>
      </c>
      <c r="O31" s="69"/>
      <c r="P31" s="67" t="s">
        <v>1037</v>
      </c>
      <c r="Q31" s="69"/>
      <c r="R31" s="67" t="s">
        <v>1037</v>
      </c>
      <c r="S31" s="69"/>
      <c r="T31" s="67" t="s">
        <v>1133</v>
      </c>
      <c r="U31" s="70"/>
      <c r="V31" s="67" t="s">
        <v>3538</v>
      </c>
      <c r="W31" s="67"/>
      <c r="X31" s="45" t="s">
        <v>2047</v>
      </c>
      <c r="Y31" s="67" t="s">
        <v>5212</v>
      </c>
      <c r="Z31" s="67" t="s">
        <v>2178</v>
      </c>
      <c r="AA31" s="67" t="s">
        <v>2042</v>
      </c>
      <c r="AB31" s="110" t="s">
        <v>5213</v>
      </c>
      <c r="AC31" s="67" t="s">
        <v>2180</v>
      </c>
      <c r="AD31" s="67" t="s">
        <v>1165</v>
      </c>
      <c r="AE31" s="110" t="s">
        <v>1037</v>
      </c>
      <c r="AF31" s="67" t="s">
        <v>1037</v>
      </c>
      <c r="AG31" s="67" t="s">
        <v>1037</v>
      </c>
      <c r="AH31" s="71" t="s">
        <v>1037</v>
      </c>
      <c r="AI31" s="110" t="s">
        <v>1037</v>
      </c>
      <c r="AJ31" s="67" t="s">
        <v>1037</v>
      </c>
      <c r="AK31" s="67" t="s">
        <v>1037</v>
      </c>
      <c r="AL31" s="110" t="s">
        <v>1037</v>
      </c>
      <c r="AM31" s="67" t="s">
        <v>1037</v>
      </c>
      <c r="AN31" s="67" t="s">
        <v>1037</v>
      </c>
      <c r="AO31" s="110" t="s">
        <v>1037</v>
      </c>
      <c r="AP31" s="67" t="s">
        <v>1037</v>
      </c>
      <c r="AQ31" s="67" t="s">
        <v>1037</v>
      </c>
      <c r="AR31" s="73" t="s">
        <v>1037</v>
      </c>
      <c r="AS31" s="67" t="s">
        <v>1037</v>
      </c>
      <c r="AT31" s="67" t="s">
        <v>1037</v>
      </c>
      <c r="AU31" s="73" t="s">
        <v>1037</v>
      </c>
      <c r="AV31" s="67" t="s">
        <v>1037</v>
      </c>
      <c r="AW31" s="67" t="s">
        <v>1037</v>
      </c>
      <c r="AX31" s="73" t="s">
        <v>1037</v>
      </c>
      <c r="AY31" s="67" t="s">
        <v>1037</v>
      </c>
      <c r="AZ31" s="40">
        <v>0</v>
      </c>
    </row>
    <row r="32" spans="2:52" ht="22.5" customHeight="1" x14ac:dyDescent="0.6">
      <c r="B32" s="56" t="s">
        <v>1986</v>
      </c>
      <c r="C32" s="66" t="s">
        <v>1166</v>
      </c>
      <c r="D32" s="66" t="s">
        <v>2091</v>
      </c>
      <c r="E32" s="68"/>
      <c r="F32" s="67" t="s">
        <v>1135</v>
      </c>
      <c r="G32" s="69"/>
      <c r="H32" s="67" t="s">
        <v>1037</v>
      </c>
      <c r="I32" s="69"/>
      <c r="J32" s="67" t="s">
        <v>1037</v>
      </c>
      <c r="K32" s="69"/>
      <c r="L32" s="67" t="s">
        <v>1133</v>
      </c>
      <c r="M32" s="69"/>
      <c r="N32" s="67" t="s">
        <v>1037</v>
      </c>
      <c r="O32" s="69"/>
      <c r="P32" s="67" t="s">
        <v>1037</v>
      </c>
      <c r="Q32" s="69"/>
      <c r="R32" s="67" t="s">
        <v>1037</v>
      </c>
      <c r="S32" s="69"/>
      <c r="T32" s="67" t="s">
        <v>1133</v>
      </c>
      <c r="U32" s="70"/>
      <c r="V32" s="67" t="s">
        <v>3538</v>
      </c>
      <c r="W32" s="67"/>
      <c r="X32" s="72" t="s">
        <v>2047</v>
      </c>
      <c r="Y32" s="67" t="s">
        <v>5212</v>
      </c>
      <c r="Z32" s="67" t="s">
        <v>2178</v>
      </c>
      <c r="AA32" s="67" t="s">
        <v>2042</v>
      </c>
      <c r="AB32" s="110" t="s">
        <v>5213</v>
      </c>
      <c r="AC32" s="67" t="s">
        <v>2180</v>
      </c>
      <c r="AD32" s="67" t="s">
        <v>1165</v>
      </c>
      <c r="AE32" s="110" t="s">
        <v>1037</v>
      </c>
      <c r="AF32" s="67" t="s">
        <v>1037</v>
      </c>
      <c r="AG32" s="67" t="s">
        <v>1037</v>
      </c>
      <c r="AH32" s="71" t="s">
        <v>1037</v>
      </c>
      <c r="AI32" s="110" t="s">
        <v>1037</v>
      </c>
      <c r="AJ32" s="67" t="s">
        <v>1037</v>
      </c>
      <c r="AK32" s="67" t="s">
        <v>1037</v>
      </c>
      <c r="AL32" s="110" t="s">
        <v>1037</v>
      </c>
      <c r="AM32" s="67" t="s">
        <v>1037</v>
      </c>
      <c r="AN32" s="67" t="s">
        <v>1037</v>
      </c>
      <c r="AO32" s="110" t="s">
        <v>1037</v>
      </c>
      <c r="AP32" s="67" t="s">
        <v>1037</v>
      </c>
      <c r="AQ32" s="67" t="s">
        <v>1037</v>
      </c>
      <c r="AR32" s="73" t="s">
        <v>1037</v>
      </c>
      <c r="AS32" s="67" t="s">
        <v>1037</v>
      </c>
      <c r="AT32" s="67" t="s">
        <v>1037</v>
      </c>
      <c r="AU32" s="73" t="s">
        <v>1037</v>
      </c>
      <c r="AV32" s="67" t="s">
        <v>1037</v>
      </c>
      <c r="AW32" s="67" t="s">
        <v>1037</v>
      </c>
      <c r="AX32" s="73" t="s">
        <v>1037</v>
      </c>
      <c r="AY32" s="67" t="s">
        <v>1037</v>
      </c>
      <c r="AZ32" s="40">
        <v>0</v>
      </c>
    </row>
    <row r="33" spans="2:52" ht="22.5" customHeight="1" x14ac:dyDescent="0.6">
      <c r="B33" s="56" t="s">
        <v>1987</v>
      </c>
      <c r="C33" s="66" t="s">
        <v>1167</v>
      </c>
      <c r="D33" s="66" t="s">
        <v>2091</v>
      </c>
      <c r="E33" s="68"/>
      <c r="F33" s="67" t="s">
        <v>1135</v>
      </c>
      <c r="G33" s="69"/>
      <c r="H33" s="67" t="s">
        <v>1037</v>
      </c>
      <c r="I33" s="69"/>
      <c r="J33" s="67" t="s">
        <v>1037</v>
      </c>
      <c r="K33" s="69"/>
      <c r="L33" s="67" t="s">
        <v>1133</v>
      </c>
      <c r="M33" s="69"/>
      <c r="N33" s="67" t="s">
        <v>1037</v>
      </c>
      <c r="O33" s="69"/>
      <c r="P33" s="67" t="s">
        <v>1037</v>
      </c>
      <c r="Q33" s="69"/>
      <c r="R33" s="67" t="s">
        <v>1037</v>
      </c>
      <c r="S33" s="69"/>
      <c r="T33" s="67" t="s">
        <v>1133</v>
      </c>
      <c r="U33" s="70"/>
      <c r="V33" s="67" t="s">
        <v>3538</v>
      </c>
      <c r="W33" s="67"/>
      <c r="X33" s="72" t="s">
        <v>2047</v>
      </c>
      <c r="Y33" s="67" t="s">
        <v>5212</v>
      </c>
      <c r="Z33" s="67" t="s">
        <v>2178</v>
      </c>
      <c r="AA33" s="67" t="s">
        <v>2042</v>
      </c>
      <c r="AB33" s="110" t="s">
        <v>5213</v>
      </c>
      <c r="AC33" s="67" t="s">
        <v>2180</v>
      </c>
      <c r="AD33" s="67" t="s">
        <v>1165</v>
      </c>
      <c r="AE33" s="110" t="s">
        <v>1037</v>
      </c>
      <c r="AF33" s="67" t="s">
        <v>1037</v>
      </c>
      <c r="AG33" s="67" t="s">
        <v>1037</v>
      </c>
      <c r="AH33" s="71" t="s">
        <v>1037</v>
      </c>
      <c r="AI33" s="110" t="s">
        <v>1037</v>
      </c>
      <c r="AJ33" s="67" t="s">
        <v>1037</v>
      </c>
      <c r="AK33" s="67" t="s">
        <v>1037</v>
      </c>
      <c r="AL33" s="110" t="s">
        <v>1037</v>
      </c>
      <c r="AM33" s="67" t="s">
        <v>1037</v>
      </c>
      <c r="AN33" s="67" t="s">
        <v>1037</v>
      </c>
      <c r="AO33" s="110" t="s">
        <v>1037</v>
      </c>
      <c r="AP33" s="67" t="s">
        <v>1037</v>
      </c>
      <c r="AQ33" s="67" t="s">
        <v>1037</v>
      </c>
      <c r="AR33" s="73" t="s">
        <v>1037</v>
      </c>
      <c r="AS33" s="67" t="s">
        <v>1037</v>
      </c>
      <c r="AT33" s="67" t="s">
        <v>1037</v>
      </c>
      <c r="AU33" s="73" t="s">
        <v>1037</v>
      </c>
      <c r="AV33" s="67" t="s">
        <v>1037</v>
      </c>
      <c r="AW33" s="67" t="s">
        <v>1037</v>
      </c>
      <c r="AX33" s="73" t="s">
        <v>1037</v>
      </c>
      <c r="AY33" s="67" t="s">
        <v>1037</v>
      </c>
      <c r="AZ33" s="40">
        <v>0</v>
      </c>
    </row>
    <row r="34" spans="2:52" ht="22.5" customHeight="1" x14ac:dyDescent="0.6">
      <c r="B34" s="56" t="s">
        <v>1988</v>
      </c>
      <c r="C34" s="66" t="s">
        <v>1168</v>
      </c>
      <c r="D34" s="66" t="s">
        <v>2091</v>
      </c>
      <c r="E34" s="68"/>
      <c r="F34" s="67" t="s">
        <v>1135</v>
      </c>
      <c r="G34" s="69"/>
      <c r="H34" s="67" t="s">
        <v>1037</v>
      </c>
      <c r="I34" s="69"/>
      <c r="J34" s="67" t="s">
        <v>1037</v>
      </c>
      <c r="K34" s="69"/>
      <c r="L34" s="67" t="s">
        <v>1133</v>
      </c>
      <c r="M34" s="69"/>
      <c r="N34" s="67" t="s">
        <v>1037</v>
      </c>
      <c r="O34" s="69"/>
      <c r="P34" s="67" t="s">
        <v>1037</v>
      </c>
      <c r="Q34" s="69"/>
      <c r="R34" s="67" t="s">
        <v>1037</v>
      </c>
      <c r="S34" s="69"/>
      <c r="T34" s="67" t="s">
        <v>1133</v>
      </c>
      <c r="U34" s="70"/>
      <c r="V34" s="67" t="s">
        <v>3538</v>
      </c>
      <c r="W34" s="67"/>
      <c r="X34" s="72" t="s">
        <v>2047</v>
      </c>
      <c r="Y34" s="67" t="s">
        <v>5212</v>
      </c>
      <c r="Z34" s="67" t="s">
        <v>2178</v>
      </c>
      <c r="AA34" s="67" t="s">
        <v>2042</v>
      </c>
      <c r="AB34" s="110" t="s">
        <v>5213</v>
      </c>
      <c r="AC34" s="67" t="s">
        <v>2180</v>
      </c>
      <c r="AD34" s="67" t="s">
        <v>1165</v>
      </c>
      <c r="AE34" s="110" t="s">
        <v>1037</v>
      </c>
      <c r="AF34" s="67" t="s">
        <v>1037</v>
      </c>
      <c r="AG34" s="67" t="s">
        <v>1037</v>
      </c>
      <c r="AH34" s="71" t="s">
        <v>1037</v>
      </c>
      <c r="AI34" s="110" t="s">
        <v>1037</v>
      </c>
      <c r="AJ34" s="67" t="s">
        <v>1037</v>
      </c>
      <c r="AK34" s="67" t="s">
        <v>1037</v>
      </c>
      <c r="AL34" s="110" t="s">
        <v>1037</v>
      </c>
      <c r="AM34" s="67" t="s">
        <v>1037</v>
      </c>
      <c r="AN34" s="67" t="s">
        <v>1037</v>
      </c>
      <c r="AO34" s="110" t="s">
        <v>1037</v>
      </c>
      <c r="AP34" s="67" t="s">
        <v>1037</v>
      </c>
      <c r="AQ34" s="67" t="s">
        <v>1037</v>
      </c>
      <c r="AR34" s="73" t="s">
        <v>1037</v>
      </c>
      <c r="AS34" s="67" t="s">
        <v>1037</v>
      </c>
      <c r="AT34" s="67" t="s">
        <v>1037</v>
      </c>
      <c r="AU34" s="73" t="s">
        <v>1037</v>
      </c>
      <c r="AV34" s="67" t="s">
        <v>1037</v>
      </c>
      <c r="AW34" s="67" t="s">
        <v>1037</v>
      </c>
      <c r="AX34" s="73" t="s">
        <v>1037</v>
      </c>
      <c r="AY34" s="67" t="s">
        <v>1037</v>
      </c>
      <c r="AZ34" s="40">
        <v>0</v>
      </c>
    </row>
    <row r="35" spans="2:52" ht="22.5" customHeight="1" x14ac:dyDescent="0.6">
      <c r="B35" s="56" t="s">
        <v>1989</v>
      </c>
      <c r="C35" s="66" t="s">
        <v>1169</v>
      </c>
      <c r="D35" s="66" t="s">
        <v>2092</v>
      </c>
      <c r="E35" s="68"/>
      <c r="F35" s="67" t="s">
        <v>1135</v>
      </c>
      <c r="G35" s="69"/>
      <c r="H35" s="67" t="s">
        <v>1037</v>
      </c>
      <c r="I35" s="69"/>
      <c r="J35" s="67" t="s">
        <v>1037</v>
      </c>
      <c r="K35" s="69"/>
      <c r="L35" s="40" t="s">
        <v>3537</v>
      </c>
      <c r="M35" s="69"/>
      <c r="N35" s="67" t="s">
        <v>1037</v>
      </c>
      <c r="O35" s="69"/>
      <c r="P35" s="67" t="s">
        <v>1037</v>
      </c>
      <c r="Q35" s="69"/>
      <c r="R35" s="67" t="s">
        <v>1037</v>
      </c>
      <c r="S35" s="69"/>
      <c r="T35" s="67" t="s">
        <v>1037</v>
      </c>
      <c r="U35" s="70"/>
      <c r="V35" s="67" t="s">
        <v>1037</v>
      </c>
      <c r="W35" s="67" t="s">
        <v>1037</v>
      </c>
      <c r="X35" s="72" t="s">
        <v>1037</v>
      </c>
      <c r="Y35" s="67" t="s">
        <v>1037</v>
      </c>
      <c r="Z35" s="67" t="s">
        <v>1037</v>
      </c>
      <c r="AA35" s="67" t="s">
        <v>1037</v>
      </c>
      <c r="AB35" s="110" t="s">
        <v>1037</v>
      </c>
      <c r="AC35" s="67" t="s">
        <v>1037</v>
      </c>
      <c r="AD35" s="67" t="s">
        <v>1037</v>
      </c>
      <c r="AE35" s="110" t="s">
        <v>1037</v>
      </c>
      <c r="AF35" s="67" t="s">
        <v>1037</v>
      </c>
      <c r="AG35" s="67" t="s">
        <v>1037</v>
      </c>
      <c r="AH35" s="71" t="s">
        <v>1037</v>
      </c>
      <c r="AI35" s="110" t="s">
        <v>1037</v>
      </c>
      <c r="AJ35" s="67" t="s">
        <v>1037</v>
      </c>
      <c r="AK35" s="67" t="s">
        <v>1037</v>
      </c>
      <c r="AL35" s="110" t="s">
        <v>1037</v>
      </c>
      <c r="AM35" s="67" t="s">
        <v>1037</v>
      </c>
      <c r="AN35" s="67" t="s">
        <v>1037</v>
      </c>
      <c r="AO35" s="110" t="s">
        <v>1037</v>
      </c>
      <c r="AP35" s="67" t="s">
        <v>1037</v>
      </c>
      <c r="AQ35" s="67" t="s">
        <v>1037</v>
      </c>
      <c r="AR35" s="73" t="s">
        <v>1037</v>
      </c>
      <c r="AS35" s="67" t="s">
        <v>1037</v>
      </c>
      <c r="AT35" s="67" t="s">
        <v>1037</v>
      </c>
      <c r="AU35" s="73" t="s">
        <v>1037</v>
      </c>
      <c r="AV35" s="67" t="s">
        <v>1037</v>
      </c>
      <c r="AW35" s="67" t="s">
        <v>1037</v>
      </c>
      <c r="AX35" s="73" t="s">
        <v>1037</v>
      </c>
      <c r="AY35" s="67" t="s">
        <v>1037</v>
      </c>
      <c r="AZ35" s="40">
        <v>0</v>
      </c>
    </row>
    <row r="36" spans="2:52" ht="22.5" customHeight="1" x14ac:dyDescent="0.6">
      <c r="B36" s="56" t="s">
        <v>1990</v>
      </c>
      <c r="C36" s="66" t="s">
        <v>1170</v>
      </c>
      <c r="D36" s="66" t="s">
        <v>2092</v>
      </c>
      <c r="E36" s="68"/>
      <c r="F36" s="67" t="s">
        <v>1135</v>
      </c>
      <c r="G36" s="69"/>
      <c r="H36" s="67" t="s">
        <v>1037</v>
      </c>
      <c r="I36" s="69"/>
      <c r="J36" s="67" t="s">
        <v>1037</v>
      </c>
      <c r="K36" s="69"/>
      <c r="L36" s="40" t="s">
        <v>3537</v>
      </c>
      <c r="M36" s="69"/>
      <c r="N36" s="67" t="s">
        <v>1037</v>
      </c>
      <c r="O36" s="69"/>
      <c r="P36" s="67" t="s">
        <v>1037</v>
      </c>
      <c r="Q36" s="69"/>
      <c r="R36" s="67" t="s">
        <v>1037</v>
      </c>
      <c r="S36" s="69"/>
      <c r="T36" s="67" t="s">
        <v>1037</v>
      </c>
      <c r="U36" s="70"/>
      <c r="V36" s="67" t="s">
        <v>1037</v>
      </c>
      <c r="W36" s="67" t="s">
        <v>1037</v>
      </c>
      <c r="X36" s="72" t="s">
        <v>1037</v>
      </c>
      <c r="Y36" s="67" t="s">
        <v>1037</v>
      </c>
      <c r="Z36" s="67" t="s">
        <v>1037</v>
      </c>
      <c r="AA36" s="67" t="s">
        <v>1037</v>
      </c>
      <c r="AB36" s="110" t="s">
        <v>1037</v>
      </c>
      <c r="AC36" s="67" t="s">
        <v>1037</v>
      </c>
      <c r="AD36" s="67" t="s">
        <v>1037</v>
      </c>
      <c r="AE36" s="110" t="s">
        <v>1037</v>
      </c>
      <c r="AF36" s="67" t="s">
        <v>1037</v>
      </c>
      <c r="AG36" s="67" t="s">
        <v>1037</v>
      </c>
      <c r="AH36" s="71" t="s">
        <v>1037</v>
      </c>
      <c r="AI36" s="110" t="s">
        <v>1037</v>
      </c>
      <c r="AJ36" s="67" t="s">
        <v>1037</v>
      </c>
      <c r="AK36" s="67" t="s">
        <v>1037</v>
      </c>
      <c r="AL36" s="110" t="s">
        <v>1037</v>
      </c>
      <c r="AM36" s="67" t="s">
        <v>1037</v>
      </c>
      <c r="AN36" s="67" t="s">
        <v>1037</v>
      </c>
      <c r="AO36" s="110" t="s">
        <v>1037</v>
      </c>
      <c r="AP36" s="67" t="s">
        <v>1037</v>
      </c>
      <c r="AQ36" s="67" t="s">
        <v>1037</v>
      </c>
      <c r="AR36" s="73" t="s">
        <v>1037</v>
      </c>
      <c r="AS36" s="67" t="s">
        <v>1037</v>
      </c>
      <c r="AT36" s="67" t="s">
        <v>1037</v>
      </c>
      <c r="AU36" s="73" t="s">
        <v>1037</v>
      </c>
      <c r="AV36" s="67" t="s">
        <v>1037</v>
      </c>
      <c r="AW36" s="67" t="s">
        <v>1037</v>
      </c>
      <c r="AX36" s="73" t="s">
        <v>1037</v>
      </c>
      <c r="AY36" s="67" t="s">
        <v>1037</v>
      </c>
      <c r="AZ36" s="40">
        <v>0</v>
      </c>
    </row>
    <row r="37" spans="2:52" ht="22.5" customHeight="1" x14ac:dyDescent="0.6">
      <c r="B37" s="56" t="s">
        <v>2055</v>
      </c>
      <c r="C37" s="66" t="s">
        <v>2056</v>
      </c>
      <c r="D37" s="57" t="s">
        <v>2099</v>
      </c>
      <c r="E37" s="68"/>
      <c r="F37" s="67" t="s">
        <v>1135</v>
      </c>
      <c r="G37" s="69"/>
      <c r="H37" s="67"/>
      <c r="I37" s="69"/>
      <c r="J37" s="67"/>
      <c r="K37" s="69"/>
      <c r="L37" s="67" t="s">
        <v>3537</v>
      </c>
      <c r="M37" s="69"/>
      <c r="N37" s="67"/>
      <c r="O37" s="69"/>
      <c r="P37" s="67"/>
      <c r="Q37" s="69"/>
      <c r="R37" s="67"/>
      <c r="S37" s="69"/>
      <c r="T37" s="67"/>
      <c r="U37" s="70"/>
      <c r="V37" s="67"/>
      <c r="W37" s="67">
        <v>2</v>
      </c>
      <c r="X37" s="72"/>
      <c r="Y37" s="67" t="s">
        <v>1037</v>
      </c>
      <c r="Z37" s="67" t="s">
        <v>1037</v>
      </c>
      <c r="AA37" s="67"/>
      <c r="AB37" s="110" t="s">
        <v>1037</v>
      </c>
      <c r="AC37" s="67" t="s">
        <v>1037</v>
      </c>
      <c r="AD37" s="67"/>
      <c r="AE37" s="110" t="s">
        <v>1037</v>
      </c>
      <c r="AF37" s="67" t="s">
        <v>1037</v>
      </c>
      <c r="AG37" s="67"/>
      <c r="AH37" s="71" t="s">
        <v>1037</v>
      </c>
      <c r="AI37" s="110" t="s">
        <v>1037</v>
      </c>
      <c r="AJ37" s="67" t="s">
        <v>1037</v>
      </c>
      <c r="AK37" s="67"/>
      <c r="AL37" s="110" t="s">
        <v>1037</v>
      </c>
      <c r="AM37" s="67" t="s">
        <v>1037</v>
      </c>
      <c r="AN37" s="67"/>
      <c r="AO37" s="110" t="s">
        <v>1037</v>
      </c>
      <c r="AP37" s="67" t="s">
        <v>1037</v>
      </c>
      <c r="AQ37" s="67"/>
      <c r="AR37" s="73" t="s">
        <v>1037</v>
      </c>
      <c r="AS37" s="67" t="s">
        <v>1037</v>
      </c>
      <c r="AT37" s="67"/>
      <c r="AU37" s="73" t="s">
        <v>1037</v>
      </c>
      <c r="AV37" s="67" t="s">
        <v>1037</v>
      </c>
      <c r="AW37" s="67"/>
      <c r="AX37" s="73" t="s">
        <v>1037</v>
      </c>
      <c r="AY37" s="67" t="s">
        <v>1037</v>
      </c>
      <c r="AZ37" s="40">
        <v>0</v>
      </c>
    </row>
    <row r="38" spans="2:52" ht="22.5" customHeight="1" x14ac:dyDescent="0.6">
      <c r="B38" s="56" t="s">
        <v>2057</v>
      </c>
      <c r="C38" s="66" t="s">
        <v>2058</v>
      </c>
      <c r="D38" s="57" t="s">
        <v>2099</v>
      </c>
      <c r="E38" s="68"/>
      <c r="F38" s="67" t="s">
        <v>1135</v>
      </c>
      <c r="G38" s="69"/>
      <c r="H38" s="67"/>
      <c r="I38" s="69"/>
      <c r="J38" s="67"/>
      <c r="K38" s="69"/>
      <c r="L38" s="67" t="s">
        <v>3537</v>
      </c>
      <c r="M38" s="69"/>
      <c r="N38" s="67"/>
      <c r="O38" s="69"/>
      <c r="P38" s="67"/>
      <c r="Q38" s="69"/>
      <c r="R38" s="67"/>
      <c r="S38" s="69"/>
      <c r="T38" s="67"/>
      <c r="U38" s="70"/>
      <c r="V38" s="67"/>
      <c r="W38" s="67">
        <v>2</v>
      </c>
      <c r="X38" s="72"/>
      <c r="Y38" s="67" t="s">
        <v>1037</v>
      </c>
      <c r="Z38" s="67" t="s">
        <v>1037</v>
      </c>
      <c r="AA38" s="67"/>
      <c r="AB38" s="110" t="s">
        <v>1037</v>
      </c>
      <c r="AC38" s="67" t="s">
        <v>1037</v>
      </c>
      <c r="AD38" s="67"/>
      <c r="AE38" s="110" t="s">
        <v>1037</v>
      </c>
      <c r="AF38" s="67" t="s">
        <v>1037</v>
      </c>
      <c r="AG38" s="67"/>
      <c r="AH38" s="71" t="s">
        <v>1037</v>
      </c>
      <c r="AI38" s="110" t="s">
        <v>1037</v>
      </c>
      <c r="AJ38" s="67" t="s">
        <v>1037</v>
      </c>
      <c r="AK38" s="67"/>
      <c r="AL38" s="110" t="s">
        <v>1037</v>
      </c>
      <c r="AM38" s="67" t="s">
        <v>1037</v>
      </c>
      <c r="AN38" s="67"/>
      <c r="AO38" s="110" t="s">
        <v>1037</v>
      </c>
      <c r="AP38" s="67" t="s">
        <v>1037</v>
      </c>
      <c r="AQ38" s="67"/>
      <c r="AR38" s="73" t="s">
        <v>1037</v>
      </c>
      <c r="AS38" s="67" t="s">
        <v>1037</v>
      </c>
      <c r="AT38" s="67"/>
      <c r="AU38" s="73" t="s">
        <v>1037</v>
      </c>
      <c r="AV38" s="67" t="s">
        <v>1037</v>
      </c>
      <c r="AW38" s="67"/>
      <c r="AX38" s="73" t="s">
        <v>1037</v>
      </c>
      <c r="AY38" s="67" t="s">
        <v>1037</v>
      </c>
      <c r="AZ38" s="40">
        <v>0</v>
      </c>
    </row>
    <row r="39" spans="2:52" ht="22.5" customHeight="1" x14ac:dyDescent="0.6">
      <c r="B39" s="56" t="s">
        <v>2059</v>
      </c>
      <c r="C39" s="66" t="s">
        <v>2060</v>
      </c>
      <c r="D39" s="57" t="s">
        <v>2099</v>
      </c>
      <c r="E39" s="68"/>
      <c r="F39" s="67" t="s">
        <v>1135</v>
      </c>
      <c r="G39" s="69"/>
      <c r="H39" s="67"/>
      <c r="I39" s="69"/>
      <c r="J39" s="67"/>
      <c r="K39" s="69"/>
      <c r="L39" s="67" t="s">
        <v>1133</v>
      </c>
      <c r="M39" s="69"/>
      <c r="N39" s="67"/>
      <c r="O39" s="69"/>
      <c r="P39" s="67"/>
      <c r="Q39" s="69"/>
      <c r="R39" s="67"/>
      <c r="S39" s="69"/>
      <c r="T39" s="67"/>
      <c r="U39" s="70"/>
      <c r="V39" s="67">
        <v>76</v>
      </c>
      <c r="W39" s="67">
        <v>2</v>
      </c>
      <c r="X39" s="72"/>
      <c r="Y39" s="67" t="s">
        <v>1037</v>
      </c>
      <c r="Z39" s="67" t="s">
        <v>1037</v>
      </c>
      <c r="AA39" s="67"/>
      <c r="AB39" s="110" t="s">
        <v>1037</v>
      </c>
      <c r="AC39" s="67" t="s">
        <v>1037</v>
      </c>
      <c r="AD39" s="67"/>
      <c r="AE39" s="110" t="s">
        <v>1037</v>
      </c>
      <c r="AF39" s="67" t="s">
        <v>1037</v>
      </c>
      <c r="AG39" s="67"/>
      <c r="AH39" s="71" t="s">
        <v>1037</v>
      </c>
      <c r="AI39" s="110" t="s">
        <v>1037</v>
      </c>
      <c r="AJ39" s="67" t="s">
        <v>1037</v>
      </c>
      <c r="AK39" s="67"/>
      <c r="AL39" s="110" t="s">
        <v>1037</v>
      </c>
      <c r="AM39" s="67" t="s">
        <v>1037</v>
      </c>
      <c r="AN39" s="67"/>
      <c r="AO39" s="110" t="s">
        <v>1037</v>
      </c>
      <c r="AP39" s="67" t="s">
        <v>1037</v>
      </c>
      <c r="AQ39" s="67"/>
      <c r="AR39" s="73" t="s">
        <v>1037</v>
      </c>
      <c r="AS39" s="67" t="s">
        <v>1037</v>
      </c>
      <c r="AT39" s="67"/>
      <c r="AU39" s="73" t="s">
        <v>1037</v>
      </c>
      <c r="AV39" s="67" t="s">
        <v>1037</v>
      </c>
      <c r="AW39" s="67"/>
      <c r="AX39" s="73" t="s">
        <v>1037</v>
      </c>
      <c r="AY39" s="67" t="s">
        <v>1037</v>
      </c>
      <c r="AZ39" s="40">
        <v>0</v>
      </c>
    </row>
    <row r="40" spans="2:52" ht="22.5" customHeight="1" x14ac:dyDescent="0.6">
      <c r="B40" s="56" t="s">
        <v>2077</v>
      </c>
      <c r="C40" s="66" t="s">
        <v>2078</v>
      </c>
      <c r="D40" s="57" t="s">
        <v>2099</v>
      </c>
      <c r="E40" s="68"/>
      <c r="F40" s="67" t="s">
        <v>1135</v>
      </c>
      <c r="G40" s="69"/>
      <c r="H40" s="67"/>
      <c r="I40" s="69"/>
      <c r="J40" s="67"/>
      <c r="K40" s="69"/>
      <c r="L40" s="67" t="s">
        <v>1133</v>
      </c>
      <c r="M40" s="69"/>
      <c r="N40" s="67"/>
      <c r="O40" s="69"/>
      <c r="P40" s="67"/>
      <c r="Q40" s="69"/>
      <c r="R40" s="67"/>
      <c r="S40" s="69"/>
      <c r="T40" s="67"/>
      <c r="U40" s="70"/>
      <c r="V40" s="67">
        <v>76</v>
      </c>
      <c r="W40" s="67">
        <v>2</v>
      </c>
      <c r="X40" s="72"/>
      <c r="Y40" s="67" t="s">
        <v>1037</v>
      </c>
      <c r="Z40" s="67" t="s">
        <v>1037</v>
      </c>
      <c r="AA40" s="67"/>
      <c r="AB40" s="110" t="s">
        <v>1037</v>
      </c>
      <c r="AC40" s="67" t="s">
        <v>1037</v>
      </c>
      <c r="AD40" s="67"/>
      <c r="AE40" s="110" t="s">
        <v>1037</v>
      </c>
      <c r="AF40" s="67" t="s">
        <v>1037</v>
      </c>
      <c r="AG40" s="67"/>
      <c r="AH40" s="71" t="s">
        <v>1037</v>
      </c>
      <c r="AI40" s="110" t="s">
        <v>1037</v>
      </c>
      <c r="AJ40" s="67" t="s">
        <v>1037</v>
      </c>
      <c r="AK40" s="67"/>
      <c r="AL40" s="110" t="s">
        <v>1037</v>
      </c>
      <c r="AM40" s="67" t="s">
        <v>1037</v>
      </c>
      <c r="AN40" s="67"/>
      <c r="AO40" s="110" t="s">
        <v>1037</v>
      </c>
      <c r="AP40" s="67" t="s">
        <v>1037</v>
      </c>
      <c r="AQ40" s="67"/>
      <c r="AR40" s="73" t="s">
        <v>1037</v>
      </c>
      <c r="AS40" s="67" t="s">
        <v>1037</v>
      </c>
      <c r="AT40" s="67"/>
      <c r="AU40" s="73" t="s">
        <v>1037</v>
      </c>
      <c r="AV40" s="67" t="s">
        <v>1037</v>
      </c>
      <c r="AW40" s="67"/>
      <c r="AX40" s="73" t="s">
        <v>1037</v>
      </c>
      <c r="AY40" s="67" t="s">
        <v>1037</v>
      </c>
      <c r="AZ40" s="40">
        <v>0</v>
      </c>
    </row>
    <row r="41" spans="2:52" ht="22.5" customHeight="1" x14ac:dyDescent="0.6">
      <c r="B41" s="56" t="s">
        <v>1991</v>
      </c>
      <c r="C41" s="66" t="s">
        <v>1100</v>
      </c>
      <c r="D41" s="66" t="s">
        <v>1129</v>
      </c>
      <c r="E41" s="68"/>
      <c r="F41" s="67" t="s">
        <v>1135</v>
      </c>
      <c r="G41" s="69"/>
      <c r="H41" s="67" t="s">
        <v>1037</v>
      </c>
      <c r="I41" s="69"/>
      <c r="J41" s="67" t="s">
        <v>1037</v>
      </c>
      <c r="K41" s="69"/>
      <c r="L41" s="40" t="s">
        <v>3537</v>
      </c>
      <c r="M41" s="69"/>
      <c r="N41" s="67" t="s">
        <v>1037</v>
      </c>
      <c r="O41" s="69"/>
      <c r="P41" s="67" t="s">
        <v>1037</v>
      </c>
      <c r="Q41" s="69"/>
      <c r="R41" s="67" t="s">
        <v>1037</v>
      </c>
      <c r="S41" s="69"/>
      <c r="T41" s="67" t="s">
        <v>1037</v>
      </c>
      <c r="U41" s="70"/>
      <c r="V41" s="67" t="s">
        <v>1037</v>
      </c>
      <c r="W41" s="67" t="s">
        <v>1037</v>
      </c>
      <c r="X41" s="72" t="s">
        <v>1037</v>
      </c>
      <c r="Y41" s="67" t="s">
        <v>1037</v>
      </c>
      <c r="Z41" s="67" t="s">
        <v>1037</v>
      </c>
      <c r="AA41" s="67" t="s">
        <v>1037</v>
      </c>
      <c r="AB41" s="110" t="s">
        <v>1037</v>
      </c>
      <c r="AC41" s="67" t="s">
        <v>1037</v>
      </c>
      <c r="AD41" s="67" t="s">
        <v>1037</v>
      </c>
      <c r="AE41" s="110" t="s">
        <v>1037</v>
      </c>
      <c r="AF41" s="67" t="s">
        <v>1037</v>
      </c>
      <c r="AG41" s="67" t="s">
        <v>1037</v>
      </c>
      <c r="AH41" s="71" t="s">
        <v>1037</v>
      </c>
      <c r="AI41" s="110" t="s">
        <v>1037</v>
      </c>
      <c r="AJ41" s="67" t="s">
        <v>1037</v>
      </c>
      <c r="AK41" s="67" t="s">
        <v>1037</v>
      </c>
      <c r="AL41" s="110" t="s">
        <v>1037</v>
      </c>
      <c r="AM41" s="67" t="s">
        <v>1037</v>
      </c>
      <c r="AN41" s="67" t="s">
        <v>1037</v>
      </c>
      <c r="AO41" s="110" t="s">
        <v>1037</v>
      </c>
      <c r="AP41" s="67" t="s">
        <v>1037</v>
      </c>
      <c r="AQ41" s="67" t="s">
        <v>1037</v>
      </c>
      <c r="AR41" s="73" t="s">
        <v>1037</v>
      </c>
      <c r="AS41" s="67" t="s">
        <v>1037</v>
      </c>
      <c r="AT41" s="67" t="s">
        <v>1037</v>
      </c>
      <c r="AU41" s="73" t="s">
        <v>1037</v>
      </c>
      <c r="AV41" s="67" t="s">
        <v>1037</v>
      </c>
      <c r="AW41" s="67" t="s">
        <v>1037</v>
      </c>
      <c r="AX41" s="73" t="s">
        <v>1037</v>
      </c>
      <c r="AY41" s="67" t="s">
        <v>1037</v>
      </c>
      <c r="AZ41" s="40">
        <v>0</v>
      </c>
    </row>
    <row r="42" spans="2:52" ht="22.5" customHeight="1" x14ac:dyDescent="0.6">
      <c r="B42" s="56" t="s">
        <v>1992</v>
      </c>
      <c r="C42" s="66" t="s">
        <v>1171</v>
      </c>
      <c r="D42" s="66" t="s">
        <v>1129</v>
      </c>
      <c r="E42" s="68"/>
      <c r="F42" s="67" t="s">
        <v>1135</v>
      </c>
      <c r="G42" s="69"/>
      <c r="H42" s="67" t="s">
        <v>1037</v>
      </c>
      <c r="I42" s="69"/>
      <c r="J42" s="67" t="s">
        <v>1037</v>
      </c>
      <c r="K42" s="69"/>
      <c r="L42" s="40" t="s">
        <v>3537</v>
      </c>
      <c r="M42" s="69"/>
      <c r="N42" s="67" t="s">
        <v>1037</v>
      </c>
      <c r="O42" s="69"/>
      <c r="P42" s="67" t="s">
        <v>1037</v>
      </c>
      <c r="Q42" s="69"/>
      <c r="R42" s="67" t="s">
        <v>1037</v>
      </c>
      <c r="S42" s="69"/>
      <c r="T42" s="67" t="s">
        <v>1037</v>
      </c>
      <c r="U42" s="70"/>
      <c r="V42" s="67" t="s">
        <v>1037</v>
      </c>
      <c r="W42" s="67" t="s">
        <v>1037</v>
      </c>
      <c r="X42" s="72" t="s">
        <v>1037</v>
      </c>
      <c r="Y42" s="67" t="s">
        <v>1037</v>
      </c>
      <c r="Z42" s="67" t="s">
        <v>1037</v>
      </c>
      <c r="AA42" s="67" t="s">
        <v>1037</v>
      </c>
      <c r="AB42" s="110" t="s">
        <v>1037</v>
      </c>
      <c r="AC42" s="67" t="s">
        <v>1037</v>
      </c>
      <c r="AD42" s="67" t="s">
        <v>1037</v>
      </c>
      <c r="AE42" s="110" t="s">
        <v>1037</v>
      </c>
      <c r="AF42" s="67" t="s">
        <v>1037</v>
      </c>
      <c r="AG42" s="67" t="s">
        <v>1037</v>
      </c>
      <c r="AH42" s="71" t="s">
        <v>1037</v>
      </c>
      <c r="AI42" s="110" t="s">
        <v>1037</v>
      </c>
      <c r="AJ42" s="67" t="s">
        <v>1037</v>
      </c>
      <c r="AK42" s="67" t="s">
        <v>1037</v>
      </c>
      <c r="AL42" s="110" t="s">
        <v>1037</v>
      </c>
      <c r="AM42" s="67" t="s">
        <v>1037</v>
      </c>
      <c r="AN42" s="67" t="s">
        <v>1037</v>
      </c>
      <c r="AO42" s="110" t="s">
        <v>1037</v>
      </c>
      <c r="AP42" s="67" t="s">
        <v>1037</v>
      </c>
      <c r="AQ42" s="67" t="s">
        <v>1037</v>
      </c>
      <c r="AR42" s="73" t="s">
        <v>1037</v>
      </c>
      <c r="AS42" s="67" t="s">
        <v>1037</v>
      </c>
      <c r="AT42" s="67" t="s">
        <v>1037</v>
      </c>
      <c r="AU42" s="73" t="s">
        <v>1037</v>
      </c>
      <c r="AV42" s="67" t="s">
        <v>1037</v>
      </c>
      <c r="AW42" s="67" t="s">
        <v>1037</v>
      </c>
      <c r="AX42" s="73" t="s">
        <v>1037</v>
      </c>
      <c r="AY42" s="67" t="s">
        <v>1037</v>
      </c>
      <c r="AZ42" s="40">
        <v>0</v>
      </c>
    </row>
    <row r="43" spans="2:52" ht="22.5" customHeight="1" x14ac:dyDescent="0.6">
      <c r="B43" s="56" t="s">
        <v>1993</v>
      </c>
      <c r="C43" s="66" t="s">
        <v>1101</v>
      </c>
      <c r="D43" s="66" t="s">
        <v>1129</v>
      </c>
      <c r="E43" s="68"/>
      <c r="F43" s="67" t="s">
        <v>1135</v>
      </c>
      <c r="G43" s="69"/>
      <c r="H43" s="67" t="s">
        <v>1037</v>
      </c>
      <c r="I43" s="69"/>
      <c r="J43" s="67" t="s">
        <v>1037</v>
      </c>
      <c r="K43" s="69"/>
      <c r="L43" s="40" t="s">
        <v>3537</v>
      </c>
      <c r="M43" s="69"/>
      <c r="N43" s="67" t="s">
        <v>1037</v>
      </c>
      <c r="O43" s="69"/>
      <c r="P43" s="67" t="s">
        <v>1037</v>
      </c>
      <c r="Q43" s="69"/>
      <c r="R43" s="67" t="s">
        <v>1037</v>
      </c>
      <c r="S43" s="69"/>
      <c r="T43" s="67" t="s">
        <v>1037</v>
      </c>
      <c r="U43" s="70"/>
      <c r="V43" s="67" t="s">
        <v>1037</v>
      </c>
      <c r="W43" s="67" t="s">
        <v>1037</v>
      </c>
      <c r="X43" s="72" t="s">
        <v>1037</v>
      </c>
      <c r="Y43" s="67" t="s">
        <v>1037</v>
      </c>
      <c r="Z43" s="67" t="s">
        <v>1037</v>
      </c>
      <c r="AA43" s="67" t="s">
        <v>1037</v>
      </c>
      <c r="AB43" s="110" t="s">
        <v>1037</v>
      </c>
      <c r="AC43" s="67" t="s">
        <v>1037</v>
      </c>
      <c r="AD43" s="67" t="s">
        <v>1037</v>
      </c>
      <c r="AE43" s="110" t="s">
        <v>1037</v>
      </c>
      <c r="AF43" s="67" t="s">
        <v>1037</v>
      </c>
      <c r="AG43" s="67" t="s">
        <v>1037</v>
      </c>
      <c r="AH43" s="71" t="s">
        <v>1037</v>
      </c>
      <c r="AI43" s="110" t="s">
        <v>1037</v>
      </c>
      <c r="AJ43" s="67" t="s">
        <v>1037</v>
      </c>
      <c r="AK43" s="67" t="s">
        <v>1037</v>
      </c>
      <c r="AL43" s="110" t="s">
        <v>1037</v>
      </c>
      <c r="AM43" s="67" t="s">
        <v>1037</v>
      </c>
      <c r="AN43" s="67" t="s">
        <v>1037</v>
      </c>
      <c r="AO43" s="110" t="s">
        <v>1037</v>
      </c>
      <c r="AP43" s="67" t="s">
        <v>1037</v>
      </c>
      <c r="AQ43" s="67" t="s">
        <v>1037</v>
      </c>
      <c r="AR43" s="73" t="s">
        <v>1037</v>
      </c>
      <c r="AS43" s="67" t="s">
        <v>1037</v>
      </c>
      <c r="AT43" s="67" t="s">
        <v>1037</v>
      </c>
      <c r="AU43" s="73" t="s">
        <v>1037</v>
      </c>
      <c r="AV43" s="67" t="s">
        <v>1037</v>
      </c>
      <c r="AW43" s="67" t="s">
        <v>1037</v>
      </c>
      <c r="AX43" s="73" t="s">
        <v>1037</v>
      </c>
      <c r="AY43" s="67" t="s">
        <v>1037</v>
      </c>
      <c r="AZ43" s="40">
        <v>0</v>
      </c>
    </row>
    <row r="44" spans="2:52" ht="22.5" customHeight="1" x14ac:dyDescent="0.6">
      <c r="B44" s="56" t="s">
        <v>1994</v>
      </c>
      <c r="C44" s="66" t="s">
        <v>1102</v>
      </c>
      <c r="D44" s="66" t="s">
        <v>1129</v>
      </c>
      <c r="E44" s="68"/>
      <c r="F44" s="67" t="s">
        <v>1135</v>
      </c>
      <c r="G44" s="69"/>
      <c r="H44" s="67" t="s">
        <v>1037</v>
      </c>
      <c r="I44" s="69"/>
      <c r="J44" s="67" t="s">
        <v>1037</v>
      </c>
      <c r="K44" s="69"/>
      <c r="L44" s="40" t="s">
        <v>3537</v>
      </c>
      <c r="M44" s="69"/>
      <c r="N44" s="67" t="s">
        <v>1037</v>
      </c>
      <c r="O44" s="69"/>
      <c r="P44" s="67" t="s">
        <v>1037</v>
      </c>
      <c r="Q44" s="69"/>
      <c r="R44" s="67" t="s">
        <v>1037</v>
      </c>
      <c r="S44" s="69"/>
      <c r="T44" s="67" t="s">
        <v>1037</v>
      </c>
      <c r="U44" s="70"/>
      <c r="V44" s="67" t="s">
        <v>1037</v>
      </c>
      <c r="W44" s="67" t="s">
        <v>1037</v>
      </c>
      <c r="X44" s="72" t="s">
        <v>1037</v>
      </c>
      <c r="Y44" s="67" t="s">
        <v>1037</v>
      </c>
      <c r="Z44" s="67" t="s">
        <v>1037</v>
      </c>
      <c r="AA44" s="67" t="s">
        <v>1037</v>
      </c>
      <c r="AB44" s="110" t="s">
        <v>1037</v>
      </c>
      <c r="AC44" s="67" t="s">
        <v>1037</v>
      </c>
      <c r="AD44" s="67" t="s">
        <v>1037</v>
      </c>
      <c r="AE44" s="110" t="s">
        <v>1037</v>
      </c>
      <c r="AF44" s="67" t="s">
        <v>1037</v>
      </c>
      <c r="AG44" s="67" t="s">
        <v>1037</v>
      </c>
      <c r="AH44" s="71" t="s">
        <v>1037</v>
      </c>
      <c r="AI44" s="110" t="s">
        <v>1037</v>
      </c>
      <c r="AJ44" s="67" t="s">
        <v>1037</v>
      </c>
      <c r="AK44" s="67" t="s">
        <v>1037</v>
      </c>
      <c r="AL44" s="110" t="s">
        <v>1037</v>
      </c>
      <c r="AM44" s="67" t="s">
        <v>1037</v>
      </c>
      <c r="AN44" s="67" t="s">
        <v>1037</v>
      </c>
      <c r="AO44" s="110" t="s">
        <v>1037</v>
      </c>
      <c r="AP44" s="67" t="s">
        <v>1037</v>
      </c>
      <c r="AQ44" s="67" t="s">
        <v>1037</v>
      </c>
      <c r="AR44" s="73" t="s">
        <v>1037</v>
      </c>
      <c r="AS44" s="67" t="s">
        <v>1037</v>
      </c>
      <c r="AT44" s="67" t="s">
        <v>1037</v>
      </c>
      <c r="AU44" s="73" t="s">
        <v>1037</v>
      </c>
      <c r="AV44" s="67" t="s">
        <v>1037</v>
      </c>
      <c r="AW44" s="67" t="s">
        <v>1037</v>
      </c>
      <c r="AX44" s="73" t="s">
        <v>1037</v>
      </c>
      <c r="AY44" s="67" t="s">
        <v>1037</v>
      </c>
      <c r="AZ44" s="40">
        <v>0</v>
      </c>
    </row>
    <row r="45" spans="2:52" ht="22.5" customHeight="1" x14ac:dyDescent="0.6">
      <c r="B45" s="56" t="s">
        <v>3517</v>
      </c>
      <c r="C45" s="66" t="s">
        <v>1172</v>
      </c>
      <c r="D45" s="66" t="s">
        <v>1129</v>
      </c>
      <c r="E45" s="68"/>
      <c r="F45" s="67"/>
      <c r="G45" s="69"/>
      <c r="H45" s="67" t="s">
        <v>1037</v>
      </c>
      <c r="I45" s="69"/>
      <c r="J45" s="67" t="s">
        <v>1037</v>
      </c>
      <c r="K45" s="69"/>
      <c r="L45" s="40" t="s">
        <v>3537</v>
      </c>
      <c r="M45" s="69"/>
      <c r="N45" s="67" t="s">
        <v>1037</v>
      </c>
      <c r="O45" s="69"/>
      <c r="P45" s="67" t="s">
        <v>1037</v>
      </c>
      <c r="Q45" s="69"/>
      <c r="R45" s="67" t="s">
        <v>1037</v>
      </c>
      <c r="S45" s="69"/>
      <c r="T45" s="67" t="s">
        <v>1037</v>
      </c>
      <c r="U45" s="70"/>
      <c r="V45" s="67" t="s">
        <v>1037</v>
      </c>
      <c r="W45" s="67" t="s">
        <v>1037</v>
      </c>
      <c r="X45" s="72" t="s">
        <v>1037</v>
      </c>
      <c r="Y45" s="67" t="s">
        <v>1037</v>
      </c>
      <c r="Z45" s="67" t="s">
        <v>1037</v>
      </c>
      <c r="AA45" s="67" t="s">
        <v>1037</v>
      </c>
      <c r="AB45" s="110" t="s">
        <v>1037</v>
      </c>
      <c r="AC45" s="67" t="s">
        <v>1037</v>
      </c>
      <c r="AD45" s="67" t="s">
        <v>1037</v>
      </c>
      <c r="AE45" s="110" t="s">
        <v>1037</v>
      </c>
      <c r="AF45" s="67" t="s">
        <v>1037</v>
      </c>
      <c r="AG45" s="67" t="s">
        <v>1037</v>
      </c>
      <c r="AH45" s="71" t="s">
        <v>1037</v>
      </c>
      <c r="AI45" s="110" t="s">
        <v>1037</v>
      </c>
      <c r="AJ45" s="67" t="s">
        <v>1037</v>
      </c>
      <c r="AK45" s="67" t="s">
        <v>1037</v>
      </c>
      <c r="AL45" s="110" t="s">
        <v>1037</v>
      </c>
      <c r="AM45" s="67" t="s">
        <v>1037</v>
      </c>
      <c r="AN45" s="67" t="s">
        <v>1037</v>
      </c>
      <c r="AO45" s="110" t="s">
        <v>1037</v>
      </c>
      <c r="AP45" s="67" t="s">
        <v>1037</v>
      </c>
      <c r="AQ45" s="67" t="s">
        <v>1037</v>
      </c>
      <c r="AR45" s="73" t="s">
        <v>1037</v>
      </c>
      <c r="AS45" s="67" t="s">
        <v>1037</v>
      </c>
      <c r="AT45" s="67" t="s">
        <v>1037</v>
      </c>
      <c r="AU45" s="73" t="s">
        <v>1037</v>
      </c>
      <c r="AV45" s="67" t="s">
        <v>1037</v>
      </c>
      <c r="AW45" s="67" t="s">
        <v>1037</v>
      </c>
      <c r="AX45" s="73" t="s">
        <v>1037</v>
      </c>
      <c r="AY45" s="67" t="s">
        <v>1037</v>
      </c>
      <c r="AZ45" s="40">
        <v>0</v>
      </c>
    </row>
    <row r="46" spans="2:52" ht="22.5" customHeight="1" x14ac:dyDescent="0.6">
      <c r="B46" s="56" t="s">
        <v>1995</v>
      </c>
      <c r="C46" s="66" t="s">
        <v>1173</v>
      </c>
      <c r="D46" s="66" t="s">
        <v>1129</v>
      </c>
      <c r="E46" s="68"/>
      <c r="F46" s="67" t="s">
        <v>1037</v>
      </c>
      <c r="G46" s="69"/>
      <c r="H46" s="67" t="s">
        <v>1037</v>
      </c>
      <c r="I46" s="69"/>
      <c r="J46" s="67" t="s">
        <v>1037</v>
      </c>
      <c r="K46" s="69"/>
      <c r="L46" s="40" t="s">
        <v>3537</v>
      </c>
      <c r="M46" s="69"/>
      <c r="N46" s="67" t="s">
        <v>1037</v>
      </c>
      <c r="O46" s="69"/>
      <c r="P46" s="67" t="s">
        <v>1037</v>
      </c>
      <c r="Q46" s="69"/>
      <c r="R46" s="67" t="s">
        <v>1037</v>
      </c>
      <c r="S46" s="69"/>
      <c r="T46" s="67" t="s">
        <v>1037</v>
      </c>
      <c r="U46" s="70"/>
      <c r="V46" s="67" t="s">
        <v>1037</v>
      </c>
      <c r="W46" s="67" t="s">
        <v>1037</v>
      </c>
      <c r="X46" s="72" t="s">
        <v>1037</v>
      </c>
      <c r="Y46" s="67" t="s">
        <v>1037</v>
      </c>
      <c r="Z46" s="67" t="s">
        <v>1037</v>
      </c>
      <c r="AA46" s="67" t="s">
        <v>1037</v>
      </c>
      <c r="AB46" s="110" t="s">
        <v>1037</v>
      </c>
      <c r="AC46" s="67" t="s">
        <v>1037</v>
      </c>
      <c r="AD46" s="67" t="s">
        <v>1037</v>
      </c>
      <c r="AE46" s="110" t="s">
        <v>1037</v>
      </c>
      <c r="AF46" s="67" t="s">
        <v>1037</v>
      </c>
      <c r="AG46" s="67" t="s">
        <v>1037</v>
      </c>
      <c r="AH46" s="71" t="s">
        <v>1037</v>
      </c>
      <c r="AI46" s="110" t="s">
        <v>1037</v>
      </c>
      <c r="AJ46" s="67" t="s">
        <v>1037</v>
      </c>
      <c r="AK46" s="67" t="s">
        <v>1037</v>
      </c>
      <c r="AL46" s="110" t="s">
        <v>1037</v>
      </c>
      <c r="AM46" s="67" t="s">
        <v>1037</v>
      </c>
      <c r="AN46" s="67" t="s">
        <v>1037</v>
      </c>
      <c r="AO46" s="110" t="s">
        <v>1037</v>
      </c>
      <c r="AP46" s="67" t="s">
        <v>1037</v>
      </c>
      <c r="AQ46" s="67" t="s">
        <v>1037</v>
      </c>
      <c r="AR46" s="73" t="s">
        <v>1037</v>
      </c>
      <c r="AS46" s="67" t="s">
        <v>1037</v>
      </c>
      <c r="AT46" s="67" t="s">
        <v>1037</v>
      </c>
      <c r="AU46" s="73" t="s">
        <v>1037</v>
      </c>
      <c r="AV46" s="67" t="s">
        <v>1037</v>
      </c>
      <c r="AW46" s="67" t="s">
        <v>1037</v>
      </c>
      <c r="AX46" s="73" t="s">
        <v>1037</v>
      </c>
      <c r="AY46" s="67" t="s">
        <v>1037</v>
      </c>
      <c r="AZ46" s="40">
        <v>0</v>
      </c>
    </row>
    <row r="47" spans="2:52" ht="22.5" customHeight="1" x14ac:dyDescent="0.6">
      <c r="B47" s="56" t="s">
        <v>1996</v>
      </c>
      <c r="C47" s="66" t="s">
        <v>1174</v>
      </c>
      <c r="D47" s="66" t="s">
        <v>1129</v>
      </c>
      <c r="E47" s="68"/>
      <c r="F47" s="67" t="s">
        <v>1037</v>
      </c>
      <c r="G47" s="69"/>
      <c r="H47" s="67" t="s">
        <v>1037</v>
      </c>
      <c r="I47" s="69"/>
      <c r="J47" s="67" t="s">
        <v>1037</v>
      </c>
      <c r="K47" s="69"/>
      <c r="L47" s="67" t="s">
        <v>1133</v>
      </c>
      <c r="M47" s="69"/>
      <c r="N47" s="67" t="s">
        <v>1037</v>
      </c>
      <c r="O47" s="69"/>
      <c r="P47" s="67" t="s">
        <v>1037</v>
      </c>
      <c r="Q47" s="69"/>
      <c r="R47" s="67" t="s">
        <v>1037</v>
      </c>
      <c r="S47" s="69"/>
      <c r="T47" s="67" t="s">
        <v>1133</v>
      </c>
      <c r="U47" s="70"/>
      <c r="V47" s="67" t="s">
        <v>3539</v>
      </c>
      <c r="W47" s="67"/>
      <c r="X47" s="72" t="s">
        <v>1037</v>
      </c>
      <c r="Y47" s="67" t="s">
        <v>1037</v>
      </c>
      <c r="Z47" s="67" t="s">
        <v>1037</v>
      </c>
      <c r="AA47" s="67" t="s">
        <v>1037</v>
      </c>
      <c r="AB47" s="110" t="s">
        <v>1037</v>
      </c>
      <c r="AC47" s="67" t="s">
        <v>1037</v>
      </c>
      <c r="AD47" s="67" t="s">
        <v>1037</v>
      </c>
      <c r="AE47" s="110" t="s">
        <v>1037</v>
      </c>
      <c r="AF47" s="67" t="s">
        <v>1037</v>
      </c>
      <c r="AG47" s="67" t="s">
        <v>1037</v>
      </c>
      <c r="AH47" s="71" t="s">
        <v>1037</v>
      </c>
      <c r="AI47" s="110" t="s">
        <v>1037</v>
      </c>
      <c r="AJ47" s="67" t="s">
        <v>1037</v>
      </c>
      <c r="AK47" s="67" t="s">
        <v>1037</v>
      </c>
      <c r="AL47" s="110" t="s">
        <v>1037</v>
      </c>
      <c r="AM47" s="67" t="s">
        <v>1037</v>
      </c>
      <c r="AN47" s="67" t="s">
        <v>1037</v>
      </c>
      <c r="AO47" s="110" t="s">
        <v>1037</v>
      </c>
      <c r="AP47" s="67" t="s">
        <v>1037</v>
      </c>
      <c r="AQ47" s="67" t="s">
        <v>1037</v>
      </c>
      <c r="AR47" s="73" t="s">
        <v>1037</v>
      </c>
      <c r="AS47" s="67" t="s">
        <v>1037</v>
      </c>
      <c r="AT47" s="67" t="s">
        <v>1037</v>
      </c>
      <c r="AU47" s="73" t="s">
        <v>1037</v>
      </c>
      <c r="AV47" s="67" t="s">
        <v>1037</v>
      </c>
      <c r="AW47" s="67" t="s">
        <v>1037</v>
      </c>
      <c r="AX47" s="73" t="s">
        <v>1037</v>
      </c>
      <c r="AY47" s="67" t="s">
        <v>1037</v>
      </c>
      <c r="AZ47" s="40">
        <v>0</v>
      </c>
    </row>
    <row r="48" spans="2:52" ht="22.5" customHeight="1" x14ac:dyDescent="0.6">
      <c r="B48" s="56" t="s">
        <v>1997</v>
      </c>
      <c r="C48" s="66" t="s">
        <v>1175</v>
      </c>
      <c r="D48" s="66" t="s">
        <v>1129</v>
      </c>
      <c r="E48" s="68"/>
      <c r="F48" s="67" t="s">
        <v>1135</v>
      </c>
      <c r="G48" s="69"/>
      <c r="H48" s="67" t="s">
        <v>1037</v>
      </c>
      <c r="I48" s="69"/>
      <c r="J48" s="67" t="s">
        <v>1037</v>
      </c>
      <c r="K48" s="69"/>
      <c r="L48" s="40" t="s">
        <v>3537</v>
      </c>
      <c r="M48" s="69"/>
      <c r="N48" s="67" t="s">
        <v>1037</v>
      </c>
      <c r="O48" s="69"/>
      <c r="P48" s="67" t="s">
        <v>1037</v>
      </c>
      <c r="Q48" s="69"/>
      <c r="R48" s="67" t="s">
        <v>1037</v>
      </c>
      <c r="S48" s="69"/>
      <c r="T48" s="67" t="s">
        <v>1037</v>
      </c>
      <c r="U48" s="70"/>
      <c r="V48" s="67" t="s">
        <v>1037</v>
      </c>
      <c r="W48" s="67" t="s">
        <v>1037</v>
      </c>
      <c r="X48" s="72" t="s">
        <v>1037</v>
      </c>
      <c r="Y48" s="67" t="s">
        <v>1037</v>
      </c>
      <c r="Z48" s="67" t="s">
        <v>1037</v>
      </c>
      <c r="AA48" s="67" t="s">
        <v>1037</v>
      </c>
      <c r="AB48" s="110" t="s">
        <v>1037</v>
      </c>
      <c r="AC48" s="67" t="s">
        <v>1037</v>
      </c>
      <c r="AD48" s="67" t="s">
        <v>1037</v>
      </c>
      <c r="AE48" s="110" t="s">
        <v>1037</v>
      </c>
      <c r="AF48" s="67" t="s">
        <v>1037</v>
      </c>
      <c r="AG48" s="67" t="s">
        <v>1037</v>
      </c>
      <c r="AH48" s="71" t="s">
        <v>1037</v>
      </c>
      <c r="AI48" s="110" t="s">
        <v>1037</v>
      </c>
      <c r="AJ48" s="67" t="s">
        <v>1037</v>
      </c>
      <c r="AK48" s="67" t="s">
        <v>1037</v>
      </c>
      <c r="AL48" s="110" t="s">
        <v>1037</v>
      </c>
      <c r="AM48" s="67" t="s">
        <v>1037</v>
      </c>
      <c r="AN48" s="67" t="s">
        <v>1037</v>
      </c>
      <c r="AO48" s="110" t="s">
        <v>1037</v>
      </c>
      <c r="AP48" s="67" t="s">
        <v>1037</v>
      </c>
      <c r="AQ48" s="67" t="s">
        <v>1037</v>
      </c>
      <c r="AR48" s="73" t="s">
        <v>1037</v>
      </c>
      <c r="AS48" s="67" t="s">
        <v>1037</v>
      </c>
      <c r="AT48" s="67" t="s">
        <v>1037</v>
      </c>
      <c r="AU48" s="73" t="s">
        <v>1037</v>
      </c>
      <c r="AV48" s="67" t="s">
        <v>1037</v>
      </c>
      <c r="AW48" s="67" t="s">
        <v>1037</v>
      </c>
      <c r="AX48" s="73" t="s">
        <v>1037</v>
      </c>
      <c r="AY48" s="67" t="s">
        <v>1037</v>
      </c>
      <c r="AZ48" s="40">
        <v>0</v>
      </c>
    </row>
    <row r="49" spans="2:52" ht="22.5" customHeight="1" x14ac:dyDescent="0.6">
      <c r="B49" s="56" t="s">
        <v>1998</v>
      </c>
      <c r="C49" s="66" t="s">
        <v>1176</v>
      </c>
      <c r="D49" s="66" t="s">
        <v>1129</v>
      </c>
      <c r="E49" s="68"/>
      <c r="F49" s="67" t="s">
        <v>1135</v>
      </c>
      <c r="G49" s="69"/>
      <c r="H49" s="67" t="s">
        <v>1037</v>
      </c>
      <c r="I49" s="69"/>
      <c r="J49" s="67" t="s">
        <v>1037</v>
      </c>
      <c r="K49" s="69"/>
      <c r="L49" s="40" t="s">
        <v>3537</v>
      </c>
      <c r="M49" s="69"/>
      <c r="N49" s="67" t="s">
        <v>1037</v>
      </c>
      <c r="O49" s="69"/>
      <c r="P49" s="67" t="s">
        <v>1037</v>
      </c>
      <c r="Q49" s="69"/>
      <c r="R49" s="67" t="s">
        <v>1037</v>
      </c>
      <c r="S49" s="69"/>
      <c r="T49" s="67" t="s">
        <v>1037</v>
      </c>
      <c r="U49" s="70"/>
      <c r="V49" s="67" t="s">
        <v>1037</v>
      </c>
      <c r="W49" s="67" t="s">
        <v>1037</v>
      </c>
      <c r="X49" s="72" t="s">
        <v>1037</v>
      </c>
      <c r="Y49" s="67" t="s">
        <v>1037</v>
      </c>
      <c r="Z49" s="67" t="s">
        <v>1037</v>
      </c>
      <c r="AA49" s="67" t="s">
        <v>1037</v>
      </c>
      <c r="AB49" s="110" t="s">
        <v>1037</v>
      </c>
      <c r="AC49" s="67" t="s">
        <v>1037</v>
      </c>
      <c r="AD49" s="67" t="s">
        <v>1037</v>
      </c>
      <c r="AE49" s="110" t="s">
        <v>1037</v>
      </c>
      <c r="AF49" s="67" t="s">
        <v>1037</v>
      </c>
      <c r="AG49" s="67" t="s">
        <v>1037</v>
      </c>
      <c r="AH49" s="71" t="s">
        <v>1037</v>
      </c>
      <c r="AI49" s="110" t="s">
        <v>1037</v>
      </c>
      <c r="AJ49" s="67" t="s">
        <v>1037</v>
      </c>
      <c r="AK49" s="67" t="s">
        <v>1037</v>
      </c>
      <c r="AL49" s="110" t="s">
        <v>1037</v>
      </c>
      <c r="AM49" s="67" t="s">
        <v>1037</v>
      </c>
      <c r="AN49" s="67" t="s">
        <v>1037</v>
      </c>
      <c r="AO49" s="110" t="s">
        <v>1037</v>
      </c>
      <c r="AP49" s="67" t="s">
        <v>1037</v>
      </c>
      <c r="AQ49" s="67" t="s">
        <v>1037</v>
      </c>
      <c r="AR49" s="73" t="s">
        <v>1037</v>
      </c>
      <c r="AS49" s="67" t="s">
        <v>1037</v>
      </c>
      <c r="AT49" s="67" t="s">
        <v>1037</v>
      </c>
      <c r="AU49" s="73" t="s">
        <v>1037</v>
      </c>
      <c r="AV49" s="67" t="s">
        <v>1037</v>
      </c>
      <c r="AW49" s="67" t="s">
        <v>1037</v>
      </c>
      <c r="AX49" s="73" t="s">
        <v>1037</v>
      </c>
      <c r="AY49" s="67" t="s">
        <v>1037</v>
      </c>
      <c r="AZ49" s="40">
        <v>0</v>
      </c>
    </row>
    <row r="50" spans="2:52" ht="22.5" customHeight="1" x14ac:dyDescent="0.6">
      <c r="B50" s="56" t="s">
        <v>1999</v>
      </c>
      <c r="C50" s="66" t="s">
        <v>1177</v>
      </c>
      <c r="D50" s="66" t="s">
        <v>1129</v>
      </c>
      <c r="E50" s="68"/>
      <c r="F50" s="67" t="s">
        <v>1135</v>
      </c>
      <c r="G50" s="69"/>
      <c r="H50" s="67" t="s">
        <v>1037</v>
      </c>
      <c r="I50" s="69"/>
      <c r="J50" s="67" t="s">
        <v>1037</v>
      </c>
      <c r="K50" s="69"/>
      <c r="L50" s="40" t="s">
        <v>3537</v>
      </c>
      <c r="M50" s="69"/>
      <c r="N50" s="67" t="s">
        <v>1037</v>
      </c>
      <c r="O50" s="69"/>
      <c r="P50" s="67" t="s">
        <v>1037</v>
      </c>
      <c r="Q50" s="69"/>
      <c r="R50" s="67" t="s">
        <v>1037</v>
      </c>
      <c r="S50" s="69"/>
      <c r="T50" s="67" t="s">
        <v>1037</v>
      </c>
      <c r="U50" s="70"/>
      <c r="V50" s="67" t="s">
        <v>1037</v>
      </c>
      <c r="W50" s="67" t="s">
        <v>1037</v>
      </c>
      <c r="X50" s="72" t="s">
        <v>1037</v>
      </c>
      <c r="Y50" s="67" t="s">
        <v>1037</v>
      </c>
      <c r="Z50" s="67" t="s">
        <v>1037</v>
      </c>
      <c r="AA50" s="67" t="s">
        <v>1037</v>
      </c>
      <c r="AB50" s="110" t="s">
        <v>1037</v>
      </c>
      <c r="AC50" s="67" t="s">
        <v>1037</v>
      </c>
      <c r="AD50" s="67" t="s">
        <v>1037</v>
      </c>
      <c r="AE50" s="110" t="s">
        <v>1037</v>
      </c>
      <c r="AF50" s="67" t="s">
        <v>1037</v>
      </c>
      <c r="AG50" s="67" t="s">
        <v>1037</v>
      </c>
      <c r="AH50" s="71" t="s">
        <v>1037</v>
      </c>
      <c r="AI50" s="110" t="s">
        <v>1037</v>
      </c>
      <c r="AJ50" s="67" t="s">
        <v>1037</v>
      </c>
      <c r="AK50" s="67" t="s">
        <v>1037</v>
      </c>
      <c r="AL50" s="110" t="s">
        <v>1037</v>
      </c>
      <c r="AM50" s="67" t="s">
        <v>1037</v>
      </c>
      <c r="AN50" s="67" t="s">
        <v>1037</v>
      </c>
      <c r="AO50" s="110" t="s">
        <v>1037</v>
      </c>
      <c r="AP50" s="67" t="s">
        <v>1037</v>
      </c>
      <c r="AQ50" s="67" t="s">
        <v>1037</v>
      </c>
      <c r="AR50" s="73" t="s">
        <v>1037</v>
      </c>
      <c r="AS50" s="67" t="s">
        <v>1037</v>
      </c>
      <c r="AT50" s="67" t="s">
        <v>1037</v>
      </c>
      <c r="AU50" s="73" t="s">
        <v>1037</v>
      </c>
      <c r="AV50" s="67" t="s">
        <v>1037</v>
      </c>
      <c r="AW50" s="67" t="s">
        <v>1037</v>
      </c>
      <c r="AX50" s="73" t="s">
        <v>1037</v>
      </c>
      <c r="AY50" s="67" t="s">
        <v>1037</v>
      </c>
      <c r="AZ50" s="40">
        <v>0</v>
      </c>
    </row>
    <row r="51" spans="2:52" ht="22.5" customHeight="1" x14ac:dyDescent="0.6">
      <c r="B51" s="56" t="s">
        <v>3518</v>
      </c>
      <c r="C51" s="66" t="s">
        <v>1178</v>
      </c>
      <c r="D51" s="66" t="s">
        <v>1129</v>
      </c>
      <c r="E51" s="68"/>
      <c r="F51" s="67" t="s">
        <v>1037</v>
      </c>
      <c r="G51" s="69"/>
      <c r="H51" s="67" t="s">
        <v>1037</v>
      </c>
      <c r="I51" s="69"/>
      <c r="J51" s="67" t="s">
        <v>1037</v>
      </c>
      <c r="K51" s="69"/>
      <c r="L51" s="40" t="s">
        <v>3537</v>
      </c>
      <c r="M51" s="69"/>
      <c r="N51" s="67" t="s">
        <v>1037</v>
      </c>
      <c r="O51" s="69"/>
      <c r="P51" s="67" t="s">
        <v>1037</v>
      </c>
      <c r="Q51" s="69"/>
      <c r="R51" s="67" t="s">
        <v>1037</v>
      </c>
      <c r="S51" s="69"/>
      <c r="T51" s="67" t="s">
        <v>1037</v>
      </c>
      <c r="U51" s="70"/>
      <c r="V51" s="67" t="s">
        <v>1037</v>
      </c>
      <c r="W51" s="67" t="s">
        <v>1037</v>
      </c>
      <c r="X51" s="72" t="s">
        <v>1037</v>
      </c>
      <c r="Y51" s="67" t="s">
        <v>1037</v>
      </c>
      <c r="Z51" s="67" t="s">
        <v>1037</v>
      </c>
      <c r="AA51" s="67" t="s">
        <v>1037</v>
      </c>
      <c r="AB51" s="110" t="s">
        <v>1037</v>
      </c>
      <c r="AC51" s="67" t="s">
        <v>1037</v>
      </c>
      <c r="AD51" s="67" t="s">
        <v>1037</v>
      </c>
      <c r="AE51" s="110" t="s">
        <v>1037</v>
      </c>
      <c r="AF51" s="67" t="s">
        <v>1037</v>
      </c>
      <c r="AG51" s="67" t="s">
        <v>1037</v>
      </c>
      <c r="AH51" s="71" t="s">
        <v>1037</v>
      </c>
      <c r="AI51" s="110" t="s">
        <v>1037</v>
      </c>
      <c r="AJ51" s="67" t="s">
        <v>1037</v>
      </c>
      <c r="AK51" s="67" t="s">
        <v>1037</v>
      </c>
      <c r="AL51" s="110" t="s">
        <v>1037</v>
      </c>
      <c r="AM51" s="67" t="s">
        <v>1037</v>
      </c>
      <c r="AN51" s="67" t="s">
        <v>1037</v>
      </c>
      <c r="AO51" s="110" t="s">
        <v>1037</v>
      </c>
      <c r="AP51" s="67" t="s">
        <v>1037</v>
      </c>
      <c r="AQ51" s="67" t="s">
        <v>1037</v>
      </c>
      <c r="AR51" s="73" t="s">
        <v>1037</v>
      </c>
      <c r="AS51" s="67" t="s">
        <v>1037</v>
      </c>
      <c r="AT51" s="67" t="s">
        <v>1037</v>
      </c>
      <c r="AU51" s="73" t="s">
        <v>1037</v>
      </c>
      <c r="AV51" s="67" t="s">
        <v>1037</v>
      </c>
      <c r="AW51" s="67" t="s">
        <v>1037</v>
      </c>
      <c r="AX51" s="73" t="s">
        <v>1037</v>
      </c>
      <c r="AY51" s="67" t="s">
        <v>1037</v>
      </c>
      <c r="AZ51" s="40">
        <v>0</v>
      </c>
    </row>
    <row r="52" spans="2:52" ht="22.5" customHeight="1" x14ac:dyDescent="0.6">
      <c r="B52" s="56" t="s">
        <v>2000</v>
      </c>
      <c r="C52" s="66" t="s">
        <v>1179</v>
      </c>
      <c r="D52" s="66" t="s">
        <v>2093</v>
      </c>
      <c r="E52" s="68"/>
      <c r="F52" s="67" t="s">
        <v>1135</v>
      </c>
      <c r="G52" s="69"/>
      <c r="H52" s="67" t="s">
        <v>1037</v>
      </c>
      <c r="I52" s="69"/>
      <c r="J52" s="67" t="s">
        <v>1037</v>
      </c>
      <c r="K52" s="69"/>
      <c r="L52" s="40" t="s">
        <v>3537</v>
      </c>
      <c r="M52" s="69"/>
      <c r="N52" s="67" t="s">
        <v>1037</v>
      </c>
      <c r="O52" s="69"/>
      <c r="P52" s="67" t="s">
        <v>1037</v>
      </c>
      <c r="Q52" s="69"/>
      <c r="R52" s="67" t="s">
        <v>1037</v>
      </c>
      <c r="S52" s="69"/>
      <c r="T52" s="67" t="s">
        <v>1133</v>
      </c>
      <c r="U52" s="70"/>
      <c r="V52" s="67" t="s">
        <v>1037</v>
      </c>
      <c r="W52" s="67">
        <v>2</v>
      </c>
      <c r="X52" s="72" t="s">
        <v>1037</v>
      </c>
      <c r="Y52" s="67" t="s">
        <v>1037</v>
      </c>
      <c r="Z52" s="67" t="s">
        <v>1037</v>
      </c>
      <c r="AA52" s="67" t="s">
        <v>1037</v>
      </c>
      <c r="AB52" s="110" t="s">
        <v>1037</v>
      </c>
      <c r="AC52" s="67" t="s">
        <v>1037</v>
      </c>
      <c r="AD52" s="67" t="s">
        <v>1037</v>
      </c>
      <c r="AE52" s="110" t="s">
        <v>1037</v>
      </c>
      <c r="AF52" s="67" t="s">
        <v>1037</v>
      </c>
      <c r="AG52" s="67" t="s">
        <v>1037</v>
      </c>
      <c r="AH52" s="71" t="s">
        <v>1037</v>
      </c>
      <c r="AI52" s="110" t="s">
        <v>1037</v>
      </c>
      <c r="AJ52" s="67" t="s">
        <v>1037</v>
      </c>
      <c r="AK52" s="67" t="s">
        <v>1037</v>
      </c>
      <c r="AL52" s="110" t="s">
        <v>1037</v>
      </c>
      <c r="AM52" s="67" t="s">
        <v>1037</v>
      </c>
      <c r="AN52" s="67" t="s">
        <v>1037</v>
      </c>
      <c r="AO52" s="110" t="s">
        <v>1037</v>
      </c>
      <c r="AP52" s="67" t="s">
        <v>1037</v>
      </c>
      <c r="AQ52" s="67" t="s">
        <v>1037</v>
      </c>
      <c r="AR52" s="73" t="s">
        <v>1037</v>
      </c>
      <c r="AS52" s="67" t="s">
        <v>1037</v>
      </c>
      <c r="AT52" s="67" t="s">
        <v>1037</v>
      </c>
      <c r="AU52" s="73" t="s">
        <v>1037</v>
      </c>
      <c r="AV52" s="67" t="s">
        <v>1037</v>
      </c>
      <c r="AW52" s="67" t="s">
        <v>1037</v>
      </c>
      <c r="AX52" s="73" t="s">
        <v>1037</v>
      </c>
      <c r="AY52" s="67" t="s">
        <v>1037</v>
      </c>
      <c r="AZ52" s="40">
        <v>0</v>
      </c>
    </row>
    <row r="53" spans="2:52" ht="22.5" customHeight="1" x14ac:dyDescent="0.6">
      <c r="B53" s="56" t="s">
        <v>2001</v>
      </c>
      <c r="C53" s="66" t="s">
        <v>1180</v>
      </c>
      <c r="D53" s="66" t="s">
        <v>2093</v>
      </c>
      <c r="E53" s="68"/>
      <c r="F53" s="67" t="s">
        <v>1135</v>
      </c>
      <c r="G53" s="69"/>
      <c r="H53" s="67" t="s">
        <v>1037</v>
      </c>
      <c r="I53" s="69"/>
      <c r="J53" s="67" t="s">
        <v>1037</v>
      </c>
      <c r="K53" s="69"/>
      <c r="L53" s="40" t="s">
        <v>3537</v>
      </c>
      <c r="M53" s="69"/>
      <c r="N53" s="67" t="s">
        <v>1037</v>
      </c>
      <c r="O53" s="69"/>
      <c r="P53" s="67" t="s">
        <v>1037</v>
      </c>
      <c r="Q53" s="69"/>
      <c r="R53" s="67" t="s">
        <v>1037</v>
      </c>
      <c r="S53" s="69"/>
      <c r="T53" s="67" t="s">
        <v>1133</v>
      </c>
      <c r="U53" s="70"/>
      <c r="V53" s="67" t="s">
        <v>1037</v>
      </c>
      <c r="W53" s="67">
        <v>2</v>
      </c>
      <c r="X53" s="72" t="s">
        <v>1037</v>
      </c>
      <c r="Y53" s="67" t="s">
        <v>1037</v>
      </c>
      <c r="Z53" s="67" t="s">
        <v>1037</v>
      </c>
      <c r="AA53" s="67" t="s">
        <v>1037</v>
      </c>
      <c r="AB53" s="110" t="s">
        <v>1037</v>
      </c>
      <c r="AC53" s="67" t="s">
        <v>1037</v>
      </c>
      <c r="AD53" s="67" t="s">
        <v>1037</v>
      </c>
      <c r="AE53" s="110" t="s">
        <v>1037</v>
      </c>
      <c r="AF53" s="67" t="s">
        <v>1037</v>
      </c>
      <c r="AG53" s="67" t="s">
        <v>1037</v>
      </c>
      <c r="AH53" s="71" t="s">
        <v>1037</v>
      </c>
      <c r="AI53" s="110" t="s">
        <v>1037</v>
      </c>
      <c r="AJ53" s="67" t="s">
        <v>1037</v>
      </c>
      <c r="AK53" s="67" t="s">
        <v>1037</v>
      </c>
      <c r="AL53" s="110" t="s">
        <v>1037</v>
      </c>
      <c r="AM53" s="67" t="s">
        <v>1037</v>
      </c>
      <c r="AN53" s="67" t="s">
        <v>1037</v>
      </c>
      <c r="AO53" s="110" t="s">
        <v>1037</v>
      </c>
      <c r="AP53" s="67" t="s">
        <v>1037</v>
      </c>
      <c r="AQ53" s="67" t="s">
        <v>1037</v>
      </c>
      <c r="AR53" s="73" t="s">
        <v>1037</v>
      </c>
      <c r="AS53" s="67" t="s">
        <v>1037</v>
      </c>
      <c r="AT53" s="67" t="s">
        <v>1037</v>
      </c>
      <c r="AU53" s="73" t="s">
        <v>1037</v>
      </c>
      <c r="AV53" s="67" t="s">
        <v>1037</v>
      </c>
      <c r="AW53" s="67" t="s">
        <v>1037</v>
      </c>
      <c r="AX53" s="73" t="s">
        <v>1037</v>
      </c>
      <c r="AY53" s="67" t="s">
        <v>1037</v>
      </c>
      <c r="AZ53" s="40">
        <v>0</v>
      </c>
    </row>
    <row r="54" spans="2:52" ht="22.5" customHeight="1" x14ac:dyDescent="0.6">
      <c r="B54" s="56" t="s">
        <v>2002</v>
      </c>
      <c r="C54" s="66" t="s">
        <v>1181</v>
      </c>
      <c r="D54" s="66" t="s">
        <v>2093</v>
      </c>
      <c r="E54" s="68"/>
      <c r="F54" s="67" t="s">
        <v>1135</v>
      </c>
      <c r="G54" s="69"/>
      <c r="H54" s="67" t="s">
        <v>1037</v>
      </c>
      <c r="I54" s="69"/>
      <c r="J54" s="67" t="s">
        <v>1037</v>
      </c>
      <c r="K54" s="69"/>
      <c r="L54" s="40" t="s">
        <v>3537</v>
      </c>
      <c r="M54" s="69"/>
      <c r="N54" s="67" t="s">
        <v>1037</v>
      </c>
      <c r="O54" s="69"/>
      <c r="P54" s="67" t="s">
        <v>1037</v>
      </c>
      <c r="Q54" s="69"/>
      <c r="R54" s="67" t="s">
        <v>1037</v>
      </c>
      <c r="S54" s="69"/>
      <c r="T54" s="67" t="s">
        <v>1133</v>
      </c>
      <c r="U54" s="70"/>
      <c r="V54" s="67" t="s">
        <v>1037</v>
      </c>
      <c r="W54" s="67">
        <v>2</v>
      </c>
      <c r="X54" s="72" t="s">
        <v>1037</v>
      </c>
      <c r="Y54" s="67" t="s">
        <v>1037</v>
      </c>
      <c r="Z54" s="67" t="s">
        <v>1037</v>
      </c>
      <c r="AA54" s="67" t="s">
        <v>1037</v>
      </c>
      <c r="AB54" s="110" t="s">
        <v>1037</v>
      </c>
      <c r="AC54" s="67" t="s">
        <v>1037</v>
      </c>
      <c r="AD54" s="67" t="s">
        <v>1037</v>
      </c>
      <c r="AE54" s="110" t="s">
        <v>1037</v>
      </c>
      <c r="AF54" s="67" t="s">
        <v>1037</v>
      </c>
      <c r="AG54" s="67" t="s">
        <v>1037</v>
      </c>
      <c r="AH54" s="71" t="s">
        <v>1037</v>
      </c>
      <c r="AI54" s="110" t="s">
        <v>1037</v>
      </c>
      <c r="AJ54" s="67" t="s">
        <v>1037</v>
      </c>
      <c r="AK54" s="67" t="s">
        <v>1037</v>
      </c>
      <c r="AL54" s="110" t="s">
        <v>1037</v>
      </c>
      <c r="AM54" s="67" t="s">
        <v>1037</v>
      </c>
      <c r="AN54" s="67" t="s">
        <v>1037</v>
      </c>
      <c r="AO54" s="110" t="s">
        <v>1037</v>
      </c>
      <c r="AP54" s="67" t="s">
        <v>1037</v>
      </c>
      <c r="AQ54" s="67" t="s">
        <v>1037</v>
      </c>
      <c r="AR54" s="73" t="s">
        <v>1037</v>
      </c>
      <c r="AS54" s="67" t="s">
        <v>1037</v>
      </c>
      <c r="AT54" s="67" t="s">
        <v>1037</v>
      </c>
      <c r="AU54" s="73" t="s">
        <v>1037</v>
      </c>
      <c r="AV54" s="67" t="s">
        <v>1037</v>
      </c>
      <c r="AW54" s="67" t="s">
        <v>1037</v>
      </c>
      <c r="AX54" s="73" t="s">
        <v>1037</v>
      </c>
      <c r="AY54" s="67" t="s">
        <v>1037</v>
      </c>
      <c r="AZ54" s="40">
        <v>0</v>
      </c>
    </row>
    <row r="55" spans="2:52" ht="22.5" customHeight="1" x14ac:dyDescent="0.6">
      <c r="B55" s="56" t="s">
        <v>2003</v>
      </c>
      <c r="C55" s="66" t="s">
        <v>1182</v>
      </c>
      <c r="D55" s="66" t="s">
        <v>2093</v>
      </c>
      <c r="E55" s="68"/>
      <c r="F55" s="67" t="s">
        <v>1135</v>
      </c>
      <c r="G55" s="69"/>
      <c r="H55" s="67" t="s">
        <v>1037</v>
      </c>
      <c r="I55" s="69"/>
      <c r="J55" s="67" t="s">
        <v>1037</v>
      </c>
      <c r="K55" s="69"/>
      <c r="L55" s="40" t="s">
        <v>3537</v>
      </c>
      <c r="M55" s="69"/>
      <c r="N55" s="67" t="s">
        <v>1037</v>
      </c>
      <c r="O55" s="69"/>
      <c r="P55" s="67" t="s">
        <v>1037</v>
      </c>
      <c r="Q55" s="69"/>
      <c r="R55" s="67" t="s">
        <v>1037</v>
      </c>
      <c r="S55" s="69"/>
      <c r="T55" s="67" t="s">
        <v>1037</v>
      </c>
      <c r="U55" s="70"/>
      <c r="V55" s="67" t="s">
        <v>1037</v>
      </c>
      <c r="W55" s="67" t="s">
        <v>1037</v>
      </c>
      <c r="X55" s="72" t="s">
        <v>1037</v>
      </c>
      <c r="Y55" s="67" t="s">
        <v>1037</v>
      </c>
      <c r="Z55" s="67" t="s">
        <v>1037</v>
      </c>
      <c r="AA55" s="67" t="s">
        <v>1037</v>
      </c>
      <c r="AB55" s="110" t="s">
        <v>1037</v>
      </c>
      <c r="AC55" s="67" t="s">
        <v>1037</v>
      </c>
      <c r="AD55" s="67" t="s">
        <v>1037</v>
      </c>
      <c r="AE55" s="110" t="s">
        <v>1037</v>
      </c>
      <c r="AF55" s="67" t="s">
        <v>1037</v>
      </c>
      <c r="AG55" s="67" t="s">
        <v>1037</v>
      </c>
      <c r="AH55" s="71" t="s">
        <v>1037</v>
      </c>
      <c r="AI55" s="110" t="s">
        <v>1037</v>
      </c>
      <c r="AJ55" s="67" t="s">
        <v>1037</v>
      </c>
      <c r="AK55" s="67" t="s">
        <v>1037</v>
      </c>
      <c r="AL55" s="110" t="s">
        <v>1037</v>
      </c>
      <c r="AM55" s="67" t="s">
        <v>1037</v>
      </c>
      <c r="AN55" s="67" t="s">
        <v>1037</v>
      </c>
      <c r="AO55" s="110" t="s">
        <v>1037</v>
      </c>
      <c r="AP55" s="67" t="s">
        <v>1037</v>
      </c>
      <c r="AQ55" s="67" t="s">
        <v>1037</v>
      </c>
      <c r="AR55" s="73" t="s">
        <v>1037</v>
      </c>
      <c r="AS55" s="67" t="s">
        <v>1037</v>
      </c>
      <c r="AT55" s="67" t="s">
        <v>1037</v>
      </c>
      <c r="AU55" s="73" t="s">
        <v>1037</v>
      </c>
      <c r="AV55" s="67" t="s">
        <v>1037</v>
      </c>
      <c r="AW55" s="67" t="s">
        <v>1037</v>
      </c>
      <c r="AX55" s="73" t="s">
        <v>1037</v>
      </c>
      <c r="AY55" s="67" t="s">
        <v>1037</v>
      </c>
      <c r="AZ55" s="40">
        <v>0</v>
      </c>
    </row>
    <row r="56" spans="2:52" ht="22.5" customHeight="1" x14ac:dyDescent="0.6">
      <c r="B56" s="56" t="s">
        <v>2004</v>
      </c>
      <c r="C56" s="66" t="s">
        <v>4528</v>
      </c>
      <c r="D56" s="66" t="s">
        <v>2093</v>
      </c>
      <c r="E56" s="68"/>
      <c r="F56" s="67" t="s">
        <v>1135</v>
      </c>
      <c r="G56" s="69"/>
      <c r="H56" s="67" t="s">
        <v>1037</v>
      </c>
      <c r="I56" s="69"/>
      <c r="J56" s="67" t="s">
        <v>1037</v>
      </c>
      <c r="K56" s="69"/>
      <c r="L56" s="40" t="s">
        <v>3537</v>
      </c>
      <c r="M56" s="69"/>
      <c r="N56" s="67" t="s">
        <v>1037</v>
      </c>
      <c r="O56" s="69"/>
      <c r="P56" s="67" t="s">
        <v>1037</v>
      </c>
      <c r="Q56" s="69"/>
      <c r="R56" s="67" t="s">
        <v>1037</v>
      </c>
      <c r="S56" s="69"/>
      <c r="T56" s="67" t="s">
        <v>1133</v>
      </c>
      <c r="U56" s="70"/>
      <c r="V56" s="67" t="s">
        <v>1037</v>
      </c>
      <c r="W56" s="67">
        <v>2</v>
      </c>
      <c r="X56" s="72" t="s">
        <v>1037</v>
      </c>
      <c r="Y56" s="67" t="s">
        <v>1037</v>
      </c>
      <c r="Z56" s="67" t="s">
        <v>1037</v>
      </c>
      <c r="AA56" s="67" t="s">
        <v>1037</v>
      </c>
      <c r="AB56" s="110" t="s">
        <v>1037</v>
      </c>
      <c r="AC56" s="67" t="s">
        <v>1037</v>
      </c>
      <c r="AD56" s="67" t="s">
        <v>1037</v>
      </c>
      <c r="AE56" s="110" t="s">
        <v>1037</v>
      </c>
      <c r="AF56" s="67" t="s">
        <v>1037</v>
      </c>
      <c r="AG56" s="67" t="s">
        <v>1037</v>
      </c>
      <c r="AH56" s="71" t="s">
        <v>1037</v>
      </c>
      <c r="AI56" s="110" t="s">
        <v>1037</v>
      </c>
      <c r="AJ56" s="67" t="s">
        <v>1037</v>
      </c>
      <c r="AK56" s="67" t="s">
        <v>1037</v>
      </c>
      <c r="AL56" s="110" t="s">
        <v>1037</v>
      </c>
      <c r="AM56" s="67" t="s">
        <v>1037</v>
      </c>
      <c r="AN56" s="67" t="s">
        <v>1037</v>
      </c>
      <c r="AO56" s="110" t="s">
        <v>1037</v>
      </c>
      <c r="AP56" s="67" t="s">
        <v>1037</v>
      </c>
      <c r="AQ56" s="67" t="s">
        <v>1037</v>
      </c>
      <c r="AR56" s="73" t="s">
        <v>1037</v>
      </c>
      <c r="AS56" s="67" t="s">
        <v>1037</v>
      </c>
      <c r="AT56" s="67" t="s">
        <v>1037</v>
      </c>
      <c r="AU56" s="73" t="s">
        <v>1037</v>
      </c>
      <c r="AV56" s="67" t="s">
        <v>1037</v>
      </c>
      <c r="AW56" s="67" t="s">
        <v>1037</v>
      </c>
      <c r="AX56" s="73" t="s">
        <v>1037</v>
      </c>
      <c r="AY56" s="67" t="s">
        <v>1037</v>
      </c>
      <c r="AZ56" s="40">
        <v>0</v>
      </c>
    </row>
    <row r="57" spans="2:52" ht="22.5" customHeight="1" x14ac:dyDescent="0.6">
      <c r="B57" s="56" t="s">
        <v>2005</v>
      </c>
      <c r="C57" s="66" t="s">
        <v>1187</v>
      </c>
      <c r="D57" s="66" t="s">
        <v>2093</v>
      </c>
      <c r="E57" s="68"/>
      <c r="F57" s="67" t="s">
        <v>1135</v>
      </c>
      <c r="G57" s="69"/>
      <c r="H57" s="67" t="s">
        <v>1037</v>
      </c>
      <c r="I57" s="69"/>
      <c r="J57" s="67" t="s">
        <v>1037</v>
      </c>
      <c r="K57" s="69"/>
      <c r="L57" s="40" t="s">
        <v>3537</v>
      </c>
      <c r="M57" s="69"/>
      <c r="N57" s="67" t="s">
        <v>1037</v>
      </c>
      <c r="O57" s="69"/>
      <c r="P57" s="67" t="s">
        <v>1037</v>
      </c>
      <c r="Q57" s="69"/>
      <c r="R57" s="67" t="s">
        <v>1037</v>
      </c>
      <c r="S57" s="69"/>
      <c r="T57" s="67" t="s">
        <v>1133</v>
      </c>
      <c r="U57" s="70"/>
      <c r="V57" s="67" t="s">
        <v>1037</v>
      </c>
      <c r="W57" s="67" t="s">
        <v>1189</v>
      </c>
      <c r="X57" s="72" t="s">
        <v>1037</v>
      </c>
      <c r="Y57" s="67" t="s">
        <v>1037</v>
      </c>
      <c r="Z57" s="67" t="s">
        <v>1037</v>
      </c>
      <c r="AA57" s="67"/>
      <c r="AB57" s="110" t="s">
        <v>1037</v>
      </c>
      <c r="AC57" s="67" t="s">
        <v>1037</v>
      </c>
      <c r="AD57" s="67" t="s">
        <v>1037</v>
      </c>
      <c r="AE57" s="110" t="s">
        <v>1037</v>
      </c>
      <c r="AF57" s="67" t="s">
        <v>1037</v>
      </c>
      <c r="AG57" s="67" t="s">
        <v>1037</v>
      </c>
      <c r="AH57" s="71" t="s">
        <v>1037</v>
      </c>
      <c r="AI57" s="110" t="s">
        <v>1037</v>
      </c>
      <c r="AJ57" s="67" t="s">
        <v>1037</v>
      </c>
      <c r="AK57" s="67" t="s">
        <v>1037</v>
      </c>
      <c r="AL57" s="110" t="s">
        <v>1037</v>
      </c>
      <c r="AM57" s="67" t="s">
        <v>1037</v>
      </c>
      <c r="AN57" s="67" t="s">
        <v>1037</v>
      </c>
      <c r="AO57" s="110" t="s">
        <v>1037</v>
      </c>
      <c r="AP57" s="67" t="s">
        <v>1037</v>
      </c>
      <c r="AQ57" s="67" t="s">
        <v>1037</v>
      </c>
      <c r="AR57" s="73" t="s">
        <v>1037</v>
      </c>
      <c r="AS57" s="67" t="s">
        <v>1037</v>
      </c>
      <c r="AT57" s="67" t="s">
        <v>1037</v>
      </c>
      <c r="AU57" s="73" t="s">
        <v>1037</v>
      </c>
      <c r="AV57" s="67" t="s">
        <v>1037</v>
      </c>
      <c r="AW57" s="67" t="s">
        <v>1037</v>
      </c>
      <c r="AX57" s="73" t="s">
        <v>1037</v>
      </c>
      <c r="AY57" s="67" t="s">
        <v>1037</v>
      </c>
      <c r="AZ57" s="40">
        <v>0</v>
      </c>
    </row>
    <row r="58" spans="2:52" ht="22.5" customHeight="1" x14ac:dyDescent="0.6">
      <c r="B58" s="56" t="s">
        <v>2006</v>
      </c>
      <c r="C58" s="66" t="s">
        <v>1188</v>
      </c>
      <c r="D58" s="66" t="s">
        <v>2093</v>
      </c>
      <c r="E58" s="68"/>
      <c r="F58" s="67" t="s">
        <v>1135</v>
      </c>
      <c r="G58" s="69"/>
      <c r="H58" s="67" t="s">
        <v>1037</v>
      </c>
      <c r="I58" s="69"/>
      <c r="J58" s="67" t="s">
        <v>1037</v>
      </c>
      <c r="K58" s="69"/>
      <c r="L58" s="40" t="s">
        <v>3537</v>
      </c>
      <c r="M58" s="69"/>
      <c r="N58" s="67" t="s">
        <v>1037</v>
      </c>
      <c r="O58" s="69"/>
      <c r="P58" s="67" t="s">
        <v>1037</v>
      </c>
      <c r="Q58" s="69"/>
      <c r="R58" s="67" t="s">
        <v>1037</v>
      </c>
      <c r="S58" s="69"/>
      <c r="T58" s="67" t="s">
        <v>1133</v>
      </c>
      <c r="U58" s="70"/>
      <c r="V58" s="67" t="s">
        <v>1037</v>
      </c>
      <c r="W58" s="67" t="s">
        <v>1189</v>
      </c>
      <c r="X58" s="72" t="s">
        <v>1037</v>
      </c>
      <c r="Y58" s="67" t="s">
        <v>1037</v>
      </c>
      <c r="Z58" s="67" t="s">
        <v>1037</v>
      </c>
      <c r="AA58" s="67" t="s">
        <v>1037</v>
      </c>
      <c r="AB58" s="110" t="s">
        <v>1037</v>
      </c>
      <c r="AC58" s="67" t="s">
        <v>1037</v>
      </c>
      <c r="AD58" s="67" t="s">
        <v>1037</v>
      </c>
      <c r="AE58" s="110" t="s">
        <v>1037</v>
      </c>
      <c r="AF58" s="67" t="s">
        <v>1037</v>
      </c>
      <c r="AG58" s="67" t="s">
        <v>1037</v>
      </c>
      <c r="AH58" s="71" t="s">
        <v>1037</v>
      </c>
      <c r="AI58" s="110" t="s">
        <v>1037</v>
      </c>
      <c r="AJ58" s="67" t="s">
        <v>1037</v>
      </c>
      <c r="AK58" s="67" t="s">
        <v>1037</v>
      </c>
      <c r="AL58" s="110" t="s">
        <v>1037</v>
      </c>
      <c r="AM58" s="67" t="s">
        <v>1037</v>
      </c>
      <c r="AN58" s="67" t="s">
        <v>1037</v>
      </c>
      <c r="AO58" s="110" t="s">
        <v>1037</v>
      </c>
      <c r="AP58" s="67" t="s">
        <v>1037</v>
      </c>
      <c r="AQ58" s="67" t="s">
        <v>1037</v>
      </c>
      <c r="AR58" s="73" t="s">
        <v>1037</v>
      </c>
      <c r="AS58" s="67" t="s">
        <v>1037</v>
      </c>
      <c r="AT58" s="67" t="s">
        <v>1037</v>
      </c>
      <c r="AU58" s="73" t="s">
        <v>1037</v>
      </c>
      <c r="AV58" s="67" t="s">
        <v>1037</v>
      </c>
      <c r="AW58" s="67" t="s">
        <v>1037</v>
      </c>
      <c r="AX58" s="73" t="s">
        <v>1037</v>
      </c>
      <c r="AY58" s="67" t="s">
        <v>1037</v>
      </c>
      <c r="AZ58" s="40">
        <v>0</v>
      </c>
    </row>
    <row r="59" spans="2:52" ht="22.5" customHeight="1" x14ac:dyDescent="0.6">
      <c r="B59" s="56" t="s">
        <v>2007</v>
      </c>
      <c r="C59" s="66" t="s">
        <v>4590</v>
      </c>
      <c r="D59" s="66" t="s">
        <v>2093</v>
      </c>
      <c r="E59" s="68"/>
      <c r="F59" s="67" t="s">
        <v>1135</v>
      </c>
      <c r="G59" s="69"/>
      <c r="H59" s="67" t="s">
        <v>1037</v>
      </c>
      <c r="I59" s="69"/>
      <c r="J59" s="67" t="s">
        <v>1037</v>
      </c>
      <c r="K59" s="69"/>
      <c r="L59" s="40" t="s">
        <v>3537</v>
      </c>
      <c r="M59" s="69"/>
      <c r="N59" s="67" t="s">
        <v>1037</v>
      </c>
      <c r="O59" s="69"/>
      <c r="P59" s="67" t="s">
        <v>1037</v>
      </c>
      <c r="Q59" s="69"/>
      <c r="R59" s="67" t="s">
        <v>1037</v>
      </c>
      <c r="S59" s="69"/>
      <c r="T59" s="67" t="s">
        <v>1133</v>
      </c>
      <c r="U59" s="70"/>
      <c r="V59" s="67" t="s">
        <v>1037</v>
      </c>
      <c r="W59" s="67" t="s">
        <v>1189</v>
      </c>
      <c r="X59" s="72" t="s">
        <v>1037</v>
      </c>
      <c r="Y59" s="67" t="s">
        <v>1037</v>
      </c>
      <c r="Z59" s="67" t="s">
        <v>1037</v>
      </c>
      <c r="AA59" s="67" t="s">
        <v>1037</v>
      </c>
      <c r="AB59" s="110" t="s">
        <v>1037</v>
      </c>
      <c r="AC59" s="67" t="s">
        <v>1037</v>
      </c>
      <c r="AD59" s="67" t="s">
        <v>1037</v>
      </c>
      <c r="AE59" s="110" t="s">
        <v>1037</v>
      </c>
      <c r="AF59" s="67" t="s">
        <v>1037</v>
      </c>
      <c r="AG59" s="67" t="s">
        <v>1037</v>
      </c>
      <c r="AH59" s="71" t="s">
        <v>1037</v>
      </c>
      <c r="AI59" s="110" t="s">
        <v>1037</v>
      </c>
      <c r="AJ59" s="67" t="s">
        <v>1037</v>
      </c>
      <c r="AK59" s="67" t="s">
        <v>1037</v>
      </c>
      <c r="AL59" s="110" t="s">
        <v>1037</v>
      </c>
      <c r="AM59" s="67" t="s">
        <v>1037</v>
      </c>
      <c r="AN59" s="67" t="s">
        <v>1037</v>
      </c>
      <c r="AO59" s="110" t="s">
        <v>1037</v>
      </c>
      <c r="AP59" s="67" t="s">
        <v>1037</v>
      </c>
      <c r="AQ59" s="67" t="s">
        <v>1037</v>
      </c>
      <c r="AR59" s="73" t="s">
        <v>1037</v>
      </c>
      <c r="AS59" s="67" t="s">
        <v>1037</v>
      </c>
      <c r="AT59" s="67" t="s">
        <v>1037</v>
      </c>
      <c r="AU59" s="73" t="s">
        <v>1037</v>
      </c>
      <c r="AV59" s="67" t="s">
        <v>1037</v>
      </c>
      <c r="AW59" s="67" t="s">
        <v>1037</v>
      </c>
      <c r="AX59" s="73" t="s">
        <v>1037</v>
      </c>
      <c r="AY59" s="67" t="s">
        <v>1037</v>
      </c>
      <c r="AZ59" s="40">
        <v>0</v>
      </c>
    </row>
    <row r="60" spans="2:52" ht="22.5" customHeight="1" x14ac:dyDescent="0.6">
      <c r="B60" s="56" t="s">
        <v>2008</v>
      </c>
      <c r="C60" s="66" t="s">
        <v>4591</v>
      </c>
      <c r="D60" s="66" t="s">
        <v>2093</v>
      </c>
      <c r="E60" s="68"/>
      <c r="F60" s="67" t="s">
        <v>1135</v>
      </c>
      <c r="G60" s="69"/>
      <c r="H60" s="67" t="s">
        <v>1037</v>
      </c>
      <c r="I60" s="69"/>
      <c r="J60" s="67" t="s">
        <v>1037</v>
      </c>
      <c r="K60" s="69"/>
      <c r="L60" s="40" t="s">
        <v>3537</v>
      </c>
      <c r="M60" s="69"/>
      <c r="N60" s="67" t="s">
        <v>1037</v>
      </c>
      <c r="O60" s="69"/>
      <c r="P60" s="67" t="s">
        <v>1037</v>
      </c>
      <c r="Q60" s="69"/>
      <c r="R60" s="67" t="s">
        <v>1037</v>
      </c>
      <c r="S60" s="69"/>
      <c r="T60" s="67" t="s">
        <v>1133</v>
      </c>
      <c r="U60" s="70"/>
      <c r="V60" s="67" t="s">
        <v>1037</v>
      </c>
      <c r="W60" s="67" t="s">
        <v>1189</v>
      </c>
      <c r="X60" s="72" t="s">
        <v>1037</v>
      </c>
      <c r="Y60" s="67" t="s">
        <v>1037</v>
      </c>
      <c r="Z60" s="67" t="s">
        <v>1037</v>
      </c>
      <c r="AA60" s="67" t="s">
        <v>1037</v>
      </c>
      <c r="AB60" s="110" t="s">
        <v>1037</v>
      </c>
      <c r="AC60" s="67" t="s">
        <v>1037</v>
      </c>
      <c r="AD60" s="67" t="s">
        <v>1037</v>
      </c>
      <c r="AE60" s="110" t="s">
        <v>1037</v>
      </c>
      <c r="AF60" s="67" t="s">
        <v>1037</v>
      </c>
      <c r="AG60" s="67" t="s">
        <v>1037</v>
      </c>
      <c r="AH60" s="71" t="s">
        <v>1037</v>
      </c>
      <c r="AI60" s="110" t="s">
        <v>1037</v>
      </c>
      <c r="AJ60" s="67" t="s">
        <v>1037</v>
      </c>
      <c r="AK60" s="67" t="s">
        <v>1037</v>
      </c>
      <c r="AL60" s="110" t="s">
        <v>1037</v>
      </c>
      <c r="AM60" s="67" t="s">
        <v>1037</v>
      </c>
      <c r="AN60" s="67" t="s">
        <v>1037</v>
      </c>
      <c r="AO60" s="110" t="s">
        <v>1037</v>
      </c>
      <c r="AP60" s="67" t="s">
        <v>1037</v>
      </c>
      <c r="AQ60" s="67" t="s">
        <v>1037</v>
      </c>
      <c r="AR60" s="73" t="s">
        <v>1037</v>
      </c>
      <c r="AS60" s="67" t="s">
        <v>1037</v>
      </c>
      <c r="AT60" s="67" t="s">
        <v>1037</v>
      </c>
      <c r="AU60" s="73" t="s">
        <v>1037</v>
      </c>
      <c r="AV60" s="67" t="s">
        <v>1037</v>
      </c>
      <c r="AW60" s="67" t="s">
        <v>1037</v>
      </c>
      <c r="AX60" s="73" t="s">
        <v>1037</v>
      </c>
      <c r="AY60" s="67" t="s">
        <v>1037</v>
      </c>
      <c r="AZ60" s="40">
        <v>0</v>
      </c>
    </row>
    <row r="61" spans="2:52" ht="22.5" customHeight="1" x14ac:dyDescent="0.6">
      <c r="B61" s="56" t="s">
        <v>2009</v>
      </c>
      <c r="C61" s="66" t="s">
        <v>1483</v>
      </c>
      <c r="D61" s="66" t="s">
        <v>2093</v>
      </c>
      <c r="E61" s="68"/>
      <c r="F61" s="67" t="s">
        <v>1135</v>
      </c>
      <c r="G61" s="69"/>
      <c r="H61" s="67" t="s">
        <v>1037</v>
      </c>
      <c r="I61" s="69"/>
      <c r="J61" s="67" t="s">
        <v>1037</v>
      </c>
      <c r="K61" s="69"/>
      <c r="L61" s="40" t="s">
        <v>3537</v>
      </c>
      <c r="M61" s="69"/>
      <c r="N61" s="67" t="s">
        <v>1037</v>
      </c>
      <c r="O61" s="69"/>
      <c r="P61" s="67" t="s">
        <v>1037</v>
      </c>
      <c r="Q61" s="69"/>
      <c r="R61" s="67" t="s">
        <v>1037</v>
      </c>
      <c r="S61" s="69"/>
      <c r="T61" s="67" t="s">
        <v>1133</v>
      </c>
      <c r="U61" s="70"/>
      <c r="V61" s="67" t="s">
        <v>1037</v>
      </c>
      <c r="W61" s="67" t="s">
        <v>1189</v>
      </c>
      <c r="X61" s="72" t="s">
        <v>1037</v>
      </c>
      <c r="Y61" s="67" t="s">
        <v>1037</v>
      </c>
      <c r="Z61" s="67" t="s">
        <v>1037</v>
      </c>
      <c r="AA61" s="67" t="s">
        <v>1037</v>
      </c>
      <c r="AB61" s="110" t="s">
        <v>1037</v>
      </c>
      <c r="AC61" s="67" t="s">
        <v>1037</v>
      </c>
      <c r="AD61" s="67" t="s">
        <v>1037</v>
      </c>
      <c r="AE61" s="110" t="s">
        <v>1037</v>
      </c>
      <c r="AF61" s="67" t="s">
        <v>1037</v>
      </c>
      <c r="AG61" s="67" t="s">
        <v>1037</v>
      </c>
      <c r="AH61" s="71" t="s">
        <v>1037</v>
      </c>
      <c r="AI61" s="110" t="s">
        <v>1037</v>
      </c>
      <c r="AJ61" s="67" t="s">
        <v>1037</v>
      </c>
      <c r="AK61" s="67" t="s">
        <v>1037</v>
      </c>
      <c r="AL61" s="110" t="s">
        <v>1037</v>
      </c>
      <c r="AM61" s="67" t="s">
        <v>1037</v>
      </c>
      <c r="AN61" s="67" t="s">
        <v>1037</v>
      </c>
      <c r="AO61" s="110" t="s">
        <v>1037</v>
      </c>
      <c r="AP61" s="67" t="s">
        <v>1037</v>
      </c>
      <c r="AQ61" s="67" t="s">
        <v>1037</v>
      </c>
      <c r="AR61" s="73" t="s">
        <v>1037</v>
      </c>
      <c r="AS61" s="67" t="s">
        <v>1037</v>
      </c>
      <c r="AT61" s="67" t="s">
        <v>1037</v>
      </c>
      <c r="AU61" s="73" t="s">
        <v>1037</v>
      </c>
      <c r="AV61" s="67" t="s">
        <v>1037</v>
      </c>
      <c r="AW61" s="67" t="s">
        <v>1037</v>
      </c>
      <c r="AX61" s="73" t="s">
        <v>1037</v>
      </c>
      <c r="AY61" s="67" t="s">
        <v>1037</v>
      </c>
      <c r="AZ61" s="40">
        <v>0</v>
      </c>
    </row>
    <row r="62" spans="2:52" ht="22.5" customHeight="1" x14ac:dyDescent="0.6">
      <c r="B62" s="56" t="s">
        <v>2010</v>
      </c>
      <c r="C62" s="66" t="s">
        <v>1194</v>
      </c>
      <c r="D62" s="66" t="s">
        <v>2093</v>
      </c>
      <c r="E62" s="68"/>
      <c r="F62" s="67" t="s">
        <v>1135</v>
      </c>
      <c r="G62" s="69"/>
      <c r="H62" s="67" t="s">
        <v>1037</v>
      </c>
      <c r="I62" s="69"/>
      <c r="J62" s="67" t="s">
        <v>1037</v>
      </c>
      <c r="K62" s="69"/>
      <c r="L62" s="40" t="s">
        <v>3537</v>
      </c>
      <c r="M62" s="69"/>
      <c r="N62" s="67" t="s">
        <v>1037</v>
      </c>
      <c r="O62" s="69"/>
      <c r="P62" s="67" t="s">
        <v>1037</v>
      </c>
      <c r="Q62" s="69"/>
      <c r="R62" s="67" t="s">
        <v>1037</v>
      </c>
      <c r="S62" s="69"/>
      <c r="T62" s="67" t="s">
        <v>1037</v>
      </c>
      <c r="U62" s="70"/>
      <c r="V62" s="67" t="s">
        <v>1037</v>
      </c>
      <c r="W62" s="67" t="s">
        <v>1037</v>
      </c>
      <c r="X62" s="72" t="s">
        <v>1037</v>
      </c>
      <c r="Y62" s="67" t="s">
        <v>1037</v>
      </c>
      <c r="Z62" s="67" t="s">
        <v>1037</v>
      </c>
      <c r="AA62" s="67" t="s">
        <v>1037</v>
      </c>
      <c r="AB62" s="110" t="s">
        <v>1037</v>
      </c>
      <c r="AC62" s="67" t="s">
        <v>1037</v>
      </c>
      <c r="AD62" s="67" t="s">
        <v>1037</v>
      </c>
      <c r="AE62" s="110" t="s">
        <v>1037</v>
      </c>
      <c r="AF62" s="67" t="s">
        <v>1037</v>
      </c>
      <c r="AG62" s="67" t="s">
        <v>1037</v>
      </c>
      <c r="AH62" s="71" t="s">
        <v>1037</v>
      </c>
      <c r="AI62" s="110" t="s">
        <v>1037</v>
      </c>
      <c r="AJ62" s="67" t="s">
        <v>1037</v>
      </c>
      <c r="AK62" s="67" t="s">
        <v>1037</v>
      </c>
      <c r="AL62" s="110" t="s">
        <v>1037</v>
      </c>
      <c r="AM62" s="67" t="s">
        <v>1037</v>
      </c>
      <c r="AN62" s="67" t="s">
        <v>1037</v>
      </c>
      <c r="AO62" s="110" t="s">
        <v>1037</v>
      </c>
      <c r="AP62" s="67" t="s">
        <v>1037</v>
      </c>
      <c r="AQ62" s="67" t="s">
        <v>1037</v>
      </c>
      <c r="AR62" s="73" t="s">
        <v>1037</v>
      </c>
      <c r="AS62" s="67" t="s">
        <v>1037</v>
      </c>
      <c r="AT62" s="67" t="s">
        <v>1037</v>
      </c>
      <c r="AU62" s="73" t="s">
        <v>1037</v>
      </c>
      <c r="AV62" s="67" t="s">
        <v>1037</v>
      </c>
      <c r="AW62" s="67" t="s">
        <v>1037</v>
      </c>
      <c r="AX62" s="73" t="s">
        <v>1037</v>
      </c>
      <c r="AY62" s="67" t="s">
        <v>1037</v>
      </c>
      <c r="AZ62" s="40">
        <v>0</v>
      </c>
    </row>
    <row r="63" spans="2:52" ht="22.5" customHeight="1" x14ac:dyDescent="0.6">
      <c r="B63" s="56" t="s">
        <v>2011</v>
      </c>
      <c r="C63" s="66" t="s">
        <v>1195</v>
      </c>
      <c r="D63" s="66" t="s">
        <v>2093</v>
      </c>
      <c r="E63" s="68"/>
      <c r="F63" s="67" t="s">
        <v>1135</v>
      </c>
      <c r="G63" s="69"/>
      <c r="H63" s="67" t="s">
        <v>1037</v>
      </c>
      <c r="I63" s="69"/>
      <c r="J63" s="67" t="s">
        <v>1037</v>
      </c>
      <c r="K63" s="69"/>
      <c r="L63" s="40" t="s">
        <v>3537</v>
      </c>
      <c r="M63" s="69"/>
      <c r="N63" s="67" t="s">
        <v>1037</v>
      </c>
      <c r="O63" s="69"/>
      <c r="P63" s="67" t="s">
        <v>1037</v>
      </c>
      <c r="Q63" s="69"/>
      <c r="R63" s="67" t="s">
        <v>1037</v>
      </c>
      <c r="S63" s="69"/>
      <c r="T63" s="67" t="s">
        <v>1133</v>
      </c>
      <c r="U63" s="70"/>
      <c r="V63" s="67" t="s">
        <v>1037</v>
      </c>
      <c r="W63" s="67" t="s">
        <v>1189</v>
      </c>
      <c r="X63" s="72" t="s">
        <v>1037</v>
      </c>
      <c r="Y63" s="67" t="s">
        <v>1037</v>
      </c>
      <c r="Z63" s="67" t="s">
        <v>1037</v>
      </c>
      <c r="AA63" s="67" t="s">
        <v>1037</v>
      </c>
      <c r="AB63" s="110" t="s">
        <v>1037</v>
      </c>
      <c r="AC63" s="67" t="s">
        <v>1037</v>
      </c>
      <c r="AD63" s="67" t="s">
        <v>1037</v>
      </c>
      <c r="AE63" s="110" t="s">
        <v>1037</v>
      </c>
      <c r="AF63" s="67" t="s">
        <v>1037</v>
      </c>
      <c r="AG63" s="67" t="s">
        <v>1037</v>
      </c>
      <c r="AH63" s="71" t="s">
        <v>1037</v>
      </c>
      <c r="AI63" s="110" t="s">
        <v>1037</v>
      </c>
      <c r="AJ63" s="67" t="s">
        <v>1037</v>
      </c>
      <c r="AK63" s="67" t="s">
        <v>1037</v>
      </c>
      <c r="AL63" s="110" t="s">
        <v>1037</v>
      </c>
      <c r="AM63" s="67" t="s">
        <v>1037</v>
      </c>
      <c r="AN63" s="67" t="s">
        <v>1037</v>
      </c>
      <c r="AO63" s="110" t="s">
        <v>1037</v>
      </c>
      <c r="AP63" s="67" t="s">
        <v>1037</v>
      </c>
      <c r="AQ63" s="67" t="s">
        <v>1037</v>
      </c>
      <c r="AR63" s="73" t="s">
        <v>1037</v>
      </c>
      <c r="AS63" s="67" t="s">
        <v>1037</v>
      </c>
      <c r="AT63" s="67" t="s">
        <v>1037</v>
      </c>
      <c r="AU63" s="73" t="s">
        <v>1037</v>
      </c>
      <c r="AV63" s="67" t="s">
        <v>1037</v>
      </c>
      <c r="AW63" s="67" t="s">
        <v>1037</v>
      </c>
      <c r="AX63" s="73" t="s">
        <v>1037</v>
      </c>
      <c r="AY63" s="67" t="s">
        <v>1037</v>
      </c>
      <c r="AZ63" s="40">
        <v>0</v>
      </c>
    </row>
    <row r="64" spans="2:52" ht="22.5" customHeight="1" x14ac:dyDescent="0.6">
      <c r="B64" s="56" t="s">
        <v>2012</v>
      </c>
      <c r="C64" s="66" t="s">
        <v>1196</v>
      </c>
      <c r="D64" s="66" t="s">
        <v>2093</v>
      </c>
      <c r="E64" s="68"/>
      <c r="F64" s="67" t="s">
        <v>1135</v>
      </c>
      <c r="G64" s="69"/>
      <c r="H64" s="67" t="s">
        <v>1037</v>
      </c>
      <c r="I64" s="69"/>
      <c r="J64" s="67" t="s">
        <v>1037</v>
      </c>
      <c r="K64" s="69"/>
      <c r="L64" s="40" t="s">
        <v>3537</v>
      </c>
      <c r="M64" s="69"/>
      <c r="N64" s="67" t="s">
        <v>1037</v>
      </c>
      <c r="O64" s="69"/>
      <c r="P64" s="67" t="s">
        <v>1037</v>
      </c>
      <c r="Q64" s="69"/>
      <c r="R64" s="67" t="s">
        <v>1037</v>
      </c>
      <c r="S64" s="69"/>
      <c r="T64" s="67" t="s">
        <v>1133</v>
      </c>
      <c r="U64" s="70"/>
      <c r="V64" s="67" t="s">
        <v>1037</v>
      </c>
      <c r="W64" s="67" t="s">
        <v>1189</v>
      </c>
      <c r="X64" s="72" t="s">
        <v>1037</v>
      </c>
      <c r="Y64" s="67" t="s">
        <v>1037</v>
      </c>
      <c r="Z64" s="67" t="s">
        <v>1037</v>
      </c>
      <c r="AA64" s="67" t="s">
        <v>1037</v>
      </c>
      <c r="AB64" s="110" t="s">
        <v>1037</v>
      </c>
      <c r="AC64" s="67" t="s">
        <v>1037</v>
      </c>
      <c r="AD64" s="67" t="s">
        <v>1037</v>
      </c>
      <c r="AE64" s="110" t="s">
        <v>1037</v>
      </c>
      <c r="AF64" s="67" t="s">
        <v>1037</v>
      </c>
      <c r="AG64" s="67" t="s">
        <v>1037</v>
      </c>
      <c r="AH64" s="71" t="s">
        <v>1037</v>
      </c>
      <c r="AI64" s="110" t="s">
        <v>1037</v>
      </c>
      <c r="AJ64" s="67" t="s">
        <v>1037</v>
      </c>
      <c r="AK64" s="67" t="s">
        <v>1037</v>
      </c>
      <c r="AL64" s="110" t="s">
        <v>1037</v>
      </c>
      <c r="AM64" s="67" t="s">
        <v>1037</v>
      </c>
      <c r="AN64" s="67" t="s">
        <v>1037</v>
      </c>
      <c r="AO64" s="110" t="s">
        <v>1037</v>
      </c>
      <c r="AP64" s="67" t="s">
        <v>1037</v>
      </c>
      <c r="AQ64" s="67" t="s">
        <v>1037</v>
      </c>
      <c r="AR64" s="73" t="s">
        <v>1037</v>
      </c>
      <c r="AS64" s="67" t="s">
        <v>1037</v>
      </c>
      <c r="AT64" s="67" t="s">
        <v>1037</v>
      </c>
      <c r="AU64" s="73" t="s">
        <v>1037</v>
      </c>
      <c r="AV64" s="67" t="s">
        <v>1037</v>
      </c>
      <c r="AW64" s="67" t="s">
        <v>1037</v>
      </c>
      <c r="AX64" s="73" t="s">
        <v>1037</v>
      </c>
      <c r="AY64" s="67" t="s">
        <v>1037</v>
      </c>
      <c r="AZ64" s="40">
        <v>0</v>
      </c>
    </row>
    <row r="65" spans="2:52" ht="22.5" customHeight="1" x14ac:dyDescent="0.6">
      <c r="B65" s="56" t="s">
        <v>2013</v>
      </c>
      <c r="C65" s="66" t="s">
        <v>1197</v>
      </c>
      <c r="D65" s="66" t="s">
        <v>2093</v>
      </c>
      <c r="E65" s="68"/>
      <c r="F65" s="67" t="s">
        <v>1135</v>
      </c>
      <c r="G65" s="69"/>
      <c r="H65" s="67" t="s">
        <v>1037</v>
      </c>
      <c r="I65" s="69"/>
      <c r="J65" s="67" t="s">
        <v>1037</v>
      </c>
      <c r="K65" s="69"/>
      <c r="L65" s="40" t="s">
        <v>3537</v>
      </c>
      <c r="M65" s="69"/>
      <c r="N65" s="67" t="s">
        <v>1037</v>
      </c>
      <c r="O65" s="69"/>
      <c r="P65" s="67" t="s">
        <v>1037</v>
      </c>
      <c r="Q65" s="69"/>
      <c r="R65" s="67" t="s">
        <v>1037</v>
      </c>
      <c r="S65" s="69"/>
      <c r="T65" s="67" t="s">
        <v>1133</v>
      </c>
      <c r="U65" s="70"/>
      <c r="V65" s="67" t="s">
        <v>1037</v>
      </c>
      <c r="W65" s="67">
        <v>2</v>
      </c>
      <c r="X65" s="72" t="s">
        <v>1037</v>
      </c>
      <c r="Y65" s="67" t="s">
        <v>1037</v>
      </c>
      <c r="Z65" s="67" t="s">
        <v>1037</v>
      </c>
      <c r="AA65" s="67" t="s">
        <v>1037</v>
      </c>
      <c r="AB65" s="110" t="s">
        <v>1037</v>
      </c>
      <c r="AC65" s="67" t="s">
        <v>1037</v>
      </c>
      <c r="AD65" s="67" t="s">
        <v>1037</v>
      </c>
      <c r="AE65" s="110" t="s">
        <v>1037</v>
      </c>
      <c r="AF65" s="67" t="s">
        <v>1037</v>
      </c>
      <c r="AG65" s="67" t="s">
        <v>1037</v>
      </c>
      <c r="AH65" s="71" t="s">
        <v>1037</v>
      </c>
      <c r="AI65" s="110" t="s">
        <v>1037</v>
      </c>
      <c r="AJ65" s="67" t="s">
        <v>1037</v>
      </c>
      <c r="AK65" s="67" t="s">
        <v>1037</v>
      </c>
      <c r="AL65" s="110" t="s">
        <v>1037</v>
      </c>
      <c r="AM65" s="67" t="s">
        <v>1037</v>
      </c>
      <c r="AN65" s="67" t="s">
        <v>1037</v>
      </c>
      <c r="AO65" s="110" t="s">
        <v>1037</v>
      </c>
      <c r="AP65" s="67" t="s">
        <v>1037</v>
      </c>
      <c r="AQ65" s="67" t="s">
        <v>1037</v>
      </c>
      <c r="AR65" s="73" t="s">
        <v>1037</v>
      </c>
      <c r="AS65" s="67" t="s">
        <v>1037</v>
      </c>
      <c r="AT65" s="67" t="s">
        <v>1037</v>
      </c>
      <c r="AU65" s="73" t="s">
        <v>1037</v>
      </c>
      <c r="AV65" s="67" t="s">
        <v>1037</v>
      </c>
      <c r="AW65" s="67" t="s">
        <v>1037</v>
      </c>
      <c r="AX65" s="73" t="s">
        <v>1037</v>
      </c>
      <c r="AY65" s="67" t="s">
        <v>1037</v>
      </c>
      <c r="AZ65" s="40">
        <v>0</v>
      </c>
    </row>
    <row r="66" spans="2:52" ht="22.5" customHeight="1" x14ac:dyDescent="0.6">
      <c r="B66" s="56" t="s">
        <v>2014</v>
      </c>
      <c r="C66" s="66" t="s">
        <v>1198</v>
      </c>
      <c r="D66" s="66" t="s">
        <v>2093</v>
      </c>
      <c r="E66" s="68"/>
      <c r="F66" s="67" t="s">
        <v>1135</v>
      </c>
      <c r="G66" s="69"/>
      <c r="H66" s="67" t="s">
        <v>1037</v>
      </c>
      <c r="I66" s="69"/>
      <c r="J66" s="67" t="s">
        <v>1037</v>
      </c>
      <c r="K66" s="69"/>
      <c r="L66" s="40" t="s">
        <v>3537</v>
      </c>
      <c r="M66" s="69"/>
      <c r="N66" s="67" t="s">
        <v>1037</v>
      </c>
      <c r="O66" s="69"/>
      <c r="P66" s="67" t="s">
        <v>1037</v>
      </c>
      <c r="Q66" s="69"/>
      <c r="R66" s="67" t="s">
        <v>1037</v>
      </c>
      <c r="S66" s="69"/>
      <c r="T66" s="67" t="s">
        <v>1133</v>
      </c>
      <c r="U66" s="70"/>
      <c r="V66" s="67" t="s">
        <v>1037</v>
      </c>
      <c r="W66" s="67" t="s">
        <v>1189</v>
      </c>
      <c r="X66" s="72" t="s">
        <v>1037</v>
      </c>
      <c r="Y66" s="67" t="s">
        <v>1037</v>
      </c>
      <c r="Z66" s="67" t="s">
        <v>1037</v>
      </c>
      <c r="AA66" s="67" t="s">
        <v>1037</v>
      </c>
      <c r="AB66" s="110" t="s">
        <v>1037</v>
      </c>
      <c r="AC66" s="67" t="s">
        <v>1037</v>
      </c>
      <c r="AD66" s="67" t="s">
        <v>1037</v>
      </c>
      <c r="AE66" s="110" t="s">
        <v>1037</v>
      </c>
      <c r="AF66" s="67" t="s">
        <v>1037</v>
      </c>
      <c r="AG66" s="67" t="s">
        <v>1037</v>
      </c>
      <c r="AH66" s="71" t="s">
        <v>1037</v>
      </c>
      <c r="AI66" s="110" t="s">
        <v>1037</v>
      </c>
      <c r="AJ66" s="67" t="s">
        <v>1037</v>
      </c>
      <c r="AK66" s="67" t="s">
        <v>1037</v>
      </c>
      <c r="AL66" s="110" t="s">
        <v>1037</v>
      </c>
      <c r="AM66" s="67" t="s">
        <v>1037</v>
      </c>
      <c r="AN66" s="67" t="s">
        <v>1037</v>
      </c>
      <c r="AO66" s="110" t="s">
        <v>1037</v>
      </c>
      <c r="AP66" s="67" t="s">
        <v>1037</v>
      </c>
      <c r="AQ66" s="67" t="s">
        <v>1037</v>
      </c>
      <c r="AR66" s="73" t="s">
        <v>1037</v>
      </c>
      <c r="AS66" s="67" t="s">
        <v>1037</v>
      </c>
      <c r="AT66" s="67" t="s">
        <v>1037</v>
      </c>
      <c r="AU66" s="73" t="s">
        <v>1037</v>
      </c>
      <c r="AV66" s="67" t="s">
        <v>1037</v>
      </c>
      <c r="AW66" s="67" t="s">
        <v>1037</v>
      </c>
      <c r="AX66" s="73" t="s">
        <v>1037</v>
      </c>
      <c r="AY66" s="67" t="s">
        <v>1037</v>
      </c>
      <c r="AZ66" s="40">
        <v>0</v>
      </c>
    </row>
    <row r="67" spans="2:52" ht="22.5" customHeight="1" x14ac:dyDescent="0.6">
      <c r="B67" s="56" t="s">
        <v>2015</v>
      </c>
      <c r="C67" s="66" t="s">
        <v>1201</v>
      </c>
      <c r="D67" s="66" t="s">
        <v>2093</v>
      </c>
      <c r="E67" s="68"/>
      <c r="F67" s="67" t="s">
        <v>1135</v>
      </c>
      <c r="G67" s="69"/>
      <c r="H67" s="67" t="s">
        <v>1037</v>
      </c>
      <c r="I67" s="69"/>
      <c r="J67" s="67" t="s">
        <v>1037</v>
      </c>
      <c r="K67" s="69"/>
      <c r="L67" s="40" t="s">
        <v>3537</v>
      </c>
      <c r="M67" s="69"/>
      <c r="N67" s="67" t="s">
        <v>1037</v>
      </c>
      <c r="O67" s="69"/>
      <c r="P67" s="67" t="s">
        <v>1037</v>
      </c>
      <c r="Q67" s="69"/>
      <c r="R67" s="67" t="s">
        <v>1037</v>
      </c>
      <c r="S67" s="69"/>
      <c r="T67" s="67" t="s">
        <v>1133</v>
      </c>
      <c r="U67" s="70"/>
      <c r="V67" s="67" t="s">
        <v>1037</v>
      </c>
      <c r="W67" s="67" t="s">
        <v>1189</v>
      </c>
      <c r="X67" s="72" t="s">
        <v>1037</v>
      </c>
      <c r="Y67" s="67" t="s">
        <v>1037</v>
      </c>
      <c r="Z67" s="67" t="s">
        <v>1037</v>
      </c>
      <c r="AA67" s="67" t="s">
        <v>1037</v>
      </c>
      <c r="AB67" s="110" t="s">
        <v>1037</v>
      </c>
      <c r="AC67" s="67" t="s">
        <v>1037</v>
      </c>
      <c r="AD67" s="67" t="s">
        <v>1037</v>
      </c>
      <c r="AE67" s="110" t="s">
        <v>1037</v>
      </c>
      <c r="AF67" s="67" t="s">
        <v>1037</v>
      </c>
      <c r="AG67" s="67" t="s">
        <v>1037</v>
      </c>
      <c r="AH67" s="71" t="s">
        <v>1037</v>
      </c>
      <c r="AI67" s="110" t="s">
        <v>1037</v>
      </c>
      <c r="AJ67" s="67" t="s">
        <v>1037</v>
      </c>
      <c r="AK67" s="67" t="s">
        <v>1037</v>
      </c>
      <c r="AL67" s="110" t="s">
        <v>1037</v>
      </c>
      <c r="AM67" s="67" t="s">
        <v>1037</v>
      </c>
      <c r="AN67" s="67" t="s">
        <v>1037</v>
      </c>
      <c r="AO67" s="110" t="s">
        <v>1037</v>
      </c>
      <c r="AP67" s="67" t="s">
        <v>1037</v>
      </c>
      <c r="AQ67" s="67" t="s">
        <v>1037</v>
      </c>
      <c r="AR67" s="73" t="s">
        <v>1037</v>
      </c>
      <c r="AS67" s="67" t="s">
        <v>1037</v>
      </c>
      <c r="AT67" s="67" t="s">
        <v>1037</v>
      </c>
      <c r="AU67" s="73" t="s">
        <v>1037</v>
      </c>
      <c r="AV67" s="67" t="s">
        <v>1037</v>
      </c>
      <c r="AW67" s="67" t="s">
        <v>1037</v>
      </c>
      <c r="AX67" s="73" t="s">
        <v>1037</v>
      </c>
      <c r="AY67" s="67" t="s">
        <v>1037</v>
      </c>
      <c r="AZ67" s="40">
        <v>0</v>
      </c>
    </row>
    <row r="68" spans="2:52" ht="22.5" customHeight="1" x14ac:dyDescent="0.6">
      <c r="B68" s="127">
        <v>730</v>
      </c>
      <c r="C68" s="120" t="s">
        <v>4599</v>
      </c>
      <c r="D68" s="120" t="s">
        <v>4606</v>
      </c>
      <c r="E68" s="121"/>
      <c r="F68" s="120"/>
      <c r="G68" s="122"/>
      <c r="H68" s="120"/>
      <c r="I68" s="122"/>
      <c r="J68" s="120"/>
      <c r="K68" s="122"/>
      <c r="L68" s="120"/>
      <c r="M68" s="122"/>
      <c r="N68" s="120"/>
      <c r="O68" s="122"/>
      <c r="P68" s="120"/>
      <c r="Q68" s="122"/>
      <c r="R68" s="120"/>
      <c r="S68" s="122"/>
      <c r="T68" s="120"/>
      <c r="U68" s="123"/>
      <c r="V68" s="120"/>
      <c r="W68" s="120"/>
      <c r="X68" s="125"/>
      <c r="Y68" s="120" t="s">
        <v>1037</v>
      </c>
      <c r="Z68" s="120" t="s">
        <v>1037</v>
      </c>
      <c r="AA68" s="120"/>
      <c r="AB68" s="120" t="s">
        <v>1037</v>
      </c>
      <c r="AC68" s="120" t="s">
        <v>1037</v>
      </c>
      <c r="AD68" s="120"/>
      <c r="AE68" s="120" t="s">
        <v>1037</v>
      </c>
      <c r="AF68" s="120" t="s">
        <v>1037</v>
      </c>
      <c r="AG68" s="120"/>
      <c r="AH68" s="124" t="s">
        <v>1037</v>
      </c>
      <c r="AI68" s="120" t="s">
        <v>1037</v>
      </c>
      <c r="AJ68" s="120" t="s">
        <v>1037</v>
      </c>
      <c r="AK68" s="120"/>
      <c r="AL68" s="120" t="s">
        <v>1037</v>
      </c>
      <c r="AM68" s="120" t="s">
        <v>1037</v>
      </c>
      <c r="AN68" s="120"/>
      <c r="AO68" s="120" t="s">
        <v>1037</v>
      </c>
      <c r="AP68" s="120" t="s">
        <v>1037</v>
      </c>
      <c r="AQ68" s="120"/>
      <c r="AR68" s="126" t="s">
        <v>1037</v>
      </c>
      <c r="AS68" s="120" t="s">
        <v>1037</v>
      </c>
      <c r="AT68" s="120"/>
      <c r="AU68" s="126" t="s">
        <v>1037</v>
      </c>
      <c r="AV68" s="120" t="s">
        <v>1037</v>
      </c>
      <c r="AW68" s="120"/>
      <c r="AX68" s="126" t="s">
        <v>1037</v>
      </c>
      <c r="AY68" s="120" t="s">
        <v>1037</v>
      </c>
      <c r="AZ68" s="40">
        <v>0</v>
      </c>
    </row>
    <row r="69" spans="2:52" ht="22.5" customHeight="1" x14ac:dyDescent="0.6">
      <c r="B69" s="127">
        <v>750</v>
      </c>
      <c r="C69" s="120" t="s">
        <v>4558</v>
      </c>
      <c r="D69" s="120" t="s">
        <v>4558</v>
      </c>
      <c r="E69" s="121"/>
      <c r="F69" s="120"/>
      <c r="G69" s="122"/>
      <c r="H69" s="120"/>
      <c r="I69" s="122"/>
      <c r="J69" s="120"/>
      <c r="K69" s="122"/>
      <c r="L69" s="120" t="s">
        <v>3537</v>
      </c>
      <c r="M69" s="122"/>
      <c r="N69" s="120"/>
      <c r="O69" s="122"/>
      <c r="P69" s="120"/>
      <c r="Q69" s="122"/>
      <c r="R69" s="120"/>
      <c r="S69" s="122"/>
      <c r="T69" s="120"/>
      <c r="U69" s="123"/>
      <c r="V69" s="120"/>
      <c r="W69" s="120"/>
      <c r="X69" s="125"/>
      <c r="Y69" s="120" t="s">
        <v>1037</v>
      </c>
      <c r="Z69" s="120" t="s">
        <v>1037</v>
      </c>
      <c r="AA69" s="120"/>
      <c r="AB69" s="120" t="s">
        <v>1037</v>
      </c>
      <c r="AC69" s="120" t="s">
        <v>1037</v>
      </c>
      <c r="AD69" s="120"/>
      <c r="AE69" s="120" t="s">
        <v>1037</v>
      </c>
      <c r="AF69" s="120" t="s">
        <v>1037</v>
      </c>
      <c r="AG69" s="120"/>
      <c r="AH69" s="124" t="s">
        <v>1037</v>
      </c>
      <c r="AI69" s="120" t="s">
        <v>1037</v>
      </c>
      <c r="AJ69" s="120" t="s">
        <v>1037</v>
      </c>
      <c r="AK69" s="120"/>
      <c r="AL69" s="120" t="s">
        <v>1037</v>
      </c>
      <c r="AM69" s="120" t="s">
        <v>1037</v>
      </c>
      <c r="AN69" s="120"/>
      <c r="AO69" s="120" t="s">
        <v>1037</v>
      </c>
      <c r="AP69" s="120" t="s">
        <v>1037</v>
      </c>
      <c r="AQ69" s="120"/>
      <c r="AR69" s="126" t="s">
        <v>1037</v>
      </c>
      <c r="AS69" s="120" t="s">
        <v>1037</v>
      </c>
      <c r="AT69" s="120"/>
      <c r="AU69" s="126" t="s">
        <v>1037</v>
      </c>
      <c r="AV69" s="120" t="s">
        <v>1037</v>
      </c>
      <c r="AW69" s="120"/>
      <c r="AX69" s="126" t="s">
        <v>1037</v>
      </c>
      <c r="AY69" s="120" t="s">
        <v>1037</v>
      </c>
      <c r="AZ69" s="40">
        <v>0</v>
      </c>
    </row>
    <row r="70" spans="2:52" ht="22.5" customHeight="1" x14ac:dyDescent="0.6">
      <c r="B70" s="56" t="s">
        <v>3519</v>
      </c>
      <c r="C70" s="66" t="s">
        <v>1202</v>
      </c>
      <c r="D70" s="66" t="s">
        <v>2094</v>
      </c>
      <c r="E70" s="68"/>
      <c r="F70" s="67" t="s">
        <v>1037</v>
      </c>
      <c r="G70" s="69"/>
      <c r="H70" s="67" t="s">
        <v>1037</v>
      </c>
      <c r="I70" s="69"/>
      <c r="J70" s="67" t="s">
        <v>1037</v>
      </c>
      <c r="K70" s="69"/>
      <c r="L70" s="40" t="s">
        <v>3537</v>
      </c>
      <c r="M70" s="69"/>
      <c r="N70" s="67" t="s">
        <v>1037</v>
      </c>
      <c r="O70" s="69"/>
      <c r="P70" s="67" t="s">
        <v>1037</v>
      </c>
      <c r="Q70" s="69"/>
      <c r="R70" s="67" t="s">
        <v>1037</v>
      </c>
      <c r="S70" s="69"/>
      <c r="T70" s="67" t="s">
        <v>1037</v>
      </c>
      <c r="U70" s="70"/>
      <c r="V70" s="67" t="s">
        <v>1037</v>
      </c>
      <c r="W70" s="67" t="s">
        <v>1037</v>
      </c>
      <c r="X70" s="72" t="s">
        <v>1037</v>
      </c>
      <c r="Y70" s="67" t="s">
        <v>1037</v>
      </c>
      <c r="Z70" s="67" t="s">
        <v>1037</v>
      </c>
      <c r="AA70" s="67" t="s">
        <v>1037</v>
      </c>
      <c r="AB70" s="110" t="s">
        <v>1037</v>
      </c>
      <c r="AC70" s="67" t="s">
        <v>1037</v>
      </c>
      <c r="AD70" s="67" t="s">
        <v>1037</v>
      </c>
      <c r="AE70" s="110" t="s">
        <v>1037</v>
      </c>
      <c r="AF70" s="67" t="s">
        <v>1037</v>
      </c>
      <c r="AG70" s="67" t="s">
        <v>1037</v>
      </c>
      <c r="AH70" s="71" t="s">
        <v>1037</v>
      </c>
      <c r="AI70" s="110" t="s">
        <v>1037</v>
      </c>
      <c r="AJ70" s="67" t="s">
        <v>1037</v>
      </c>
      <c r="AK70" s="67" t="s">
        <v>1037</v>
      </c>
      <c r="AL70" s="110" t="s">
        <v>1037</v>
      </c>
      <c r="AM70" s="67" t="s">
        <v>1037</v>
      </c>
      <c r="AN70" s="67" t="s">
        <v>1037</v>
      </c>
      <c r="AO70" s="110" t="s">
        <v>1037</v>
      </c>
      <c r="AP70" s="67" t="s">
        <v>1037</v>
      </c>
      <c r="AQ70" s="67" t="s">
        <v>1037</v>
      </c>
      <c r="AR70" s="73" t="s">
        <v>1037</v>
      </c>
      <c r="AS70" s="67" t="s">
        <v>1037</v>
      </c>
      <c r="AT70" s="67" t="s">
        <v>1037</v>
      </c>
      <c r="AU70" s="73" t="s">
        <v>1037</v>
      </c>
      <c r="AV70" s="67" t="s">
        <v>1037</v>
      </c>
      <c r="AW70" s="67" t="s">
        <v>1037</v>
      </c>
      <c r="AX70" s="73" t="s">
        <v>1037</v>
      </c>
      <c r="AY70" s="67" t="s">
        <v>1037</v>
      </c>
      <c r="AZ70" s="40">
        <v>0</v>
      </c>
    </row>
    <row r="71" spans="2:52" ht="22.5" customHeight="1" x14ac:dyDescent="0.6">
      <c r="B71" s="127">
        <v>775</v>
      </c>
      <c r="C71" s="120" t="s">
        <v>4565</v>
      </c>
      <c r="D71" s="120" t="s">
        <v>2097</v>
      </c>
      <c r="E71" s="121"/>
      <c r="F71" s="120"/>
      <c r="G71" s="122"/>
      <c r="H71" s="120"/>
      <c r="I71" s="122"/>
      <c r="J71" s="120"/>
      <c r="K71" s="122"/>
      <c r="L71" s="120" t="s">
        <v>3537</v>
      </c>
      <c r="M71" s="122"/>
      <c r="N71" s="120"/>
      <c r="O71" s="122"/>
      <c r="P71" s="120"/>
      <c r="Q71" s="122"/>
      <c r="R71" s="120"/>
      <c r="S71" s="122"/>
      <c r="T71" s="120"/>
      <c r="U71" s="123"/>
      <c r="V71" s="120"/>
      <c r="W71" s="120"/>
      <c r="X71" s="125"/>
      <c r="Y71" s="120" t="s">
        <v>1037</v>
      </c>
      <c r="Z71" s="120" t="s">
        <v>1037</v>
      </c>
      <c r="AA71" s="120"/>
      <c r="AB71" s="120" t="s">
        <v>1037</v>
      </c>
      <c r="AC71" s="120" t="s">
        <v>1037</v>
      </c>
      <c r="AD71" s="120"/>
      <c r="AE71" s="120" t="s">
        <v>1037</v>
      </c>
      <c r="AF71" s="120" t="s">
        <v>1037</v>
      </c>
      <c r="AG71" s="120"/>
      <c r="AH71" s="124" t="s">
        <v>1037</v>
      </c>
      <c r="AI71" s="120" t="s">
        <v>1037</v>
      </c>
      <c r="AJ71" s="120" t="s">
        <v>1037</v>
      </c>
      <c r="AK71" s="120"/>
      <c r="AL71" s="120" t="s">
        <v>1037</v>
      </c>
      <c r="AM71" s="120" t="s">
        <v>1037</v>
      </c>
      <c r="AN71" s="120"/>
      <c r="AO71" s="120" t="s">
        <v>1037</v>
      </c>
      <c r="AP71" s="120" t="s">
        <v>1037</v>
      </c>
      <c r="AQ71" s="120"/>
      <c r="AR71" s="126" t="s">
        <v>1037</v>
      </c>
      <c r="AS71" s="120" t="s">
        <v>1037</v>
      </c>
      <c r="AT71" s="120"/>
      <c r="AU71" s="126" t="s">
        <v>1037</v>
      </c>
      <c r="AV71" s="120" t="s">
        <v>1037</v>
      </c>
      <c r="AW71" s="120"/>
      <c r="AX71" s="126" t="s">
        <v>1037</v>
      </c>
      <c r="AY71" s="120" t="s">
        <v>1037</v>
      </c>
      <c r="AZ71" s="40">
        <v>0</v>
      </c>
    </row>
    <row r="72" spans="2:52" ht="22.5" customHeight="1" x14ac:dyDescent="0.6">
      <c r="B72" s="127">
        <v>780</v>
      </c>
      <c r="C72" s="120" t="s">
        <v>4566</v>
      </c>
      <c r="D72" s="120" t="s">
        <v>2097</v>
      </c>
      <c r="E72" s="121"/>
      <c r="F72" s="120"/>
      <c r="G72" s="122"/>
      <c r="H72" s="120"/>
      <c r="I72" s="122"/>
      <c r="J72" s="120"/>
      <c r="K72" s="122"/>
      <c r="L72" s="120" t="s">
        <v>3537</v>
      </c>
      <c r="M72" s="122"/>
      <c r="N72" s="120"/>
      <c r="O72" s="122"/>
      <c r="P72" s="120"/>
      <c r="Q72" s="122"/>
      <c r="R72" s="120"/>
      <c r="S72" s="122"/>
      <c r="T72" s="120"/>
      <c r="U72" s="123"/>
      <c r="V72" s="120"/>
      <c r="W72" s="120"/>
      <c r="X72" s="125"/>
      <c r="Y72" s="120" t="s">
        <v>1037</v>
      </c>
      <c r="Z72" s="120" t="s">
        <v>1037</v>
      </c>
      <c r="AA72" s="120"/>
      <c r="AB72" s="120" t="s">
        <v>1037</v>
      </c>
      <c r="AC72" s="120" t="s">
        <v>1037</v>
      </c>
      <c r="AD72" s="120"/>
      <c r="AE72" s="120" t="s">
        <v>1037</v>
      </c>
      <c r="AF72" s="120" t="s">
        <v>1037</v>
      </c>
      <c r="AG72" s="120"/>
      <c r="AH72" s="124" t="s">
        <v>1037</v>
      </c>
      <c r="AI72" s="120" t="s">
        <v>1037</v>
      </c>
      <c r="AJ72" s="120" t="s">
        <v>1037</v>
      </c>
      <c r="AK72" s="120"/>
      <c r="AL72" s="120" t="s">
        <v>1037</v>
      </c>
      <c r="AM72" s="120" t="s">
        <v>1037</v>
      </c>
      <c r="AN72" s="120"/>
      <c r="AO72" s="120" t="s">
        <v>1037</v>
      </c>
      <c r="AP72" s="120" t="s">
        <v>1037</v>
      </c>
      <c r="AQ72" s="120"/>
      <c r="AR72" s="126" t="s">
        <v>1037</v>
      </c>
      <c r="AS72" s="120" t="s">
        <v>1037</v>
      </c>
      <c r="AT72" s="120"/>
      <c r="AU72" s="126" t="s">
        <v>1037</v>
      </c>
      <c r="AV72" s="120" t="s">
        <v>1037</v>
      </c>
      <c r="AW72" s="120"/>
      <c r="AX72" s="126" t="s">
        <v>1037</v>
      </c>
      <c r="AY72" s="120" t="s">
        <v>1037</v>
      </c>
      <c r="AZ72" s="40">
        <v>0</v>
      </c>
    </row>
    <row r="73" spans="2:52" ht="22.5" customHeight="1" x14ac:dyDescent="0.6">
      <c r="B73" s="56" t="s">
        <v>2016</v>
      </c>
      <c r="C73" s="66" t="s">
        <v>1203</v>
      </c>
      <c r="D73" s="66" t="s">
        <v>2094</v>
      </c>
      <c r="E73" s="68"/>
      <c r="F73" s="67" t="s">
        <v>1135</v>
      </c>
      <c r="G73" s="69"/>
      <c r="H73" s="67" t="s">
        <v>1037</v>
      </c>
      <c r="I73" s="69"/>
      <c r="J73" s="67" t="s">
        <v>1037</v>
      </c>
      <c r="K73" s="69"/>
      <c r="L73" s="40" t="s">
        <v>3537</v>
      </c>
      <c r="M73" s="69"/>
      <c r="N73" s="67" t="s">
        <v>1037</v>
      </c>
      <c r="O73" s="69"/>
      <c r="P73" s="67" t="s">
        <v>1037</v>
      </c>
      <c r="Q73" s="69"/>
      <c r="R73" s="67" t="s">
        <v>1037</v>
      </c>
      <c r="S73" s="69"/>
      <c r="T73" s="67" t="s">
        <v>1037</v>
      </c>
      <c r="U73" s="70"/>
      <c r="V73" s="67" t="s">
        <v>1037</v>
      </c>
      <c r="W73" s="67" t="s">
        <v>1037</v>
      </c>
      <c r="X73" s="72" t="s">
        <v>1037</v>
      </c>
      <c r="Y73" s="67" t="s">
        <v>1037</v>
      </c>
      <c r="Z73" s="67" t="s">
        <v>1037</v>
      </c>
      <c r="AA73" s="67" t="s">
        <v>1037</v>
      </c>
      <c r="AB73" s="110" t="s">
        <v>1037</v>
      </c>
      <c r="AC73" s="67" t="s">
        <v>1037</v>
      </c>
      <c r="AD73" s="67" t="s">
        <v>1037</v>
      </c>
      <c r="AE73" s="110" t="s">
        <v>1037</v>
      </c>
      <c r="AF73" s="67" t="s">
        <v>1037</v>
      </c>
      <c r="AG73" s="67" t="s">
        <v>1037</v>
      </c>
      <c r="AH73" s="71" t="s">
        <v>1037</v>
      </c>
      <c r="AI73" s="110" t="s">
        <v>1037</v>
      </c>
      <c r="AJ73" s="67" t="s">
        <v>1037</v>
      </c>
      <c r="AK73" s="67" t="s">
        <v>1037</v>
      </c>
      <c r="AL73" s="110" t="s">
        <v>1037</v>
      </c>
      <c r="AM73" s="67" t="s">
        <v>1037</v>
      </c>
      <c r="AN73" s="67" t="s">
        <v>1037</v>
      </c>
      <c r="AO73" s="110" t="s">
        <v>1037</v>
      </c>
      <c r="AP73" s="67" t="s">
        <v>1037</v>
      </c>
      <c r="AQ73" s="67" t="s">
        <v>1037</v>
      </c>
      <c r="AR73" s="73" t="s">
        <v>1037</v>
      </c>
      <c r="AS73" s="67" t="s">
        <v>1037</v>
      </c>
      <c r="AT73" s="67" t="s">
        <v>1037</v>
      </c>
      <c r="AU73" s="73" t="s">
        <v>1037</v>
      </c>
      <c r="AV73" s="67" t="s">
        <v>1037</v>
      </c>
      <c r="AW73" s="67" t="s">
        <v>1037</v>
      </c>
      <c r="AX73" s="73" t="s">
        <v>1037</v>
      </c>
      <c r="AY73" s="67" t="s">
        <v>1037</v>
      </c>
      <c r="AZ73" s="40">
        <v>0</v>
      </c>
    </row>
    <row r="74" spans="2:52" ht="22.5" customHeight="1" x14ac:dyDescent="0.6">
      <c r="B74" s="56" t="s">
        <v>2017</v>
      </c>
      <c r="C74" s="66" t="s">
        <v>1204</v>
      </c>
      <c r="D74" s="66" t="s">
        <v>2094</v>
      </c>
      <c r="E74" s="68"/>
      <c r="F74" s="67" t="s">
        <v>1135</v>
      </c>
      <c r="G74" s="69"/>
      <c r="H74" s="67" t="s">
        <v>1037</v>
      </c>
      <c r="I74" s="69"/>
      <c r="J74" s="67" t="s">
        <v>1037</v>
      </c>
      <c r="K74" s="69"/>
      <c r="L74" s="40" t="s">
        <v>3537</v>
      </c>
      <c r="M74" s="69"/>
      <c r="N74" s="67" t="s">
        <v>1037</v>
      </c>
      <c r="O74" s="69"/>
      <c r="P74" s="67" t="s">
        <v>1037</v>
      </c>
      <c r="Q74" s="69"/>
      <c r="R74" s="67" t="s">
        <v>1037</v>
      </c>
      <c r="S74" s="69"/>
      <c r="T74" s="67"/>
      <c r="U74" s="70"/>
      <c r="V74" s="67" t="s">
        <v>1037</v>
      </c>
      <c r="W74" s="67" t="s">
        <v>1037</v>
      </c>
      <c r="X74" s="72" t="s">
        <v>1037</v>
      </c>
      <c r="Y74" s="67" t="s">
        <v>1037</v>
      </c>
      <c r="Z74" s="67" t="s">
        <v>1037</v>
      </c>
      <c r="AA74" s="67" t="s">
        <v>1037</v>
      </c>
      <c r="AB74" s="110" t="s">
        <v>1037</v>
      </c>
      <c r="AC74" s="67" t="s">
        <v>1037</v>
      </c>
      <c r="AD74" s="67" t="s">
        <v>1037</v>
      </c>
      <c r="AE74" s="110" t="s">
        <v>1037</v>
      </c>
      <c r="AF74" s="67" t="s">
        <v>1037</v>
      </c>
      <c r="AG74" s="67" t="s">
        <v>1037</v>
      </c>
      <c r="AH74" s="71" t="s">
        <v>1037</v>
      </c>
      <c r="AI74" s="110" t="s">
        <v>1037</v>
      </c>
      <c r="AJ74" s="67" t="s">
        <v>1037</v>
      </c>
      <c r="AK74" s="67" t="s">
        <v>1037</v>
      </c>
      <c r="AL74" s="110" t="s">
        <v>1037</v>
      </c>
      <c r="AM74" s="67" t="s">
        <v>1037</v>
      </c>
      <c r="AN74" s="67" t="s">
        <v>1037</v>
      </c>
      <c r="AO74" s="110" t="s">
        <v>1037</v>
      </c>
      <c r="AP74" s="67" t="s">
        <v>1037</v>
      </c>
      <c r="AQ74" s="67" t="s">
        <v>1037</v>
      </c>
      <c r="AR74" s="73" t="s">
        <v>1037</v>
      </c>
      <c r="AS74" s="67" t="s">
        <v>1037</v>
      </c>
      <c r="AT74" s="67" t="s">
        <v>1037</v>
      </c>
      <c r="AU74" s="73" t="s">
        <v>1037</v>
      </c>
      <c r="AV74" s="67" t="s">
        <v>1037</v>
      </c>
      <c r="AW74" s="67" t="s">
        <v>1037</v>
      </c>
      <c r="AX74" s="73" t="s">
        <v>1037</v>
      </c>
      <c r="AY74" s="67" t="s">
        <v>1037</v>
      </c>
      <c r="AZ74" s="40">
        <v>0</v>
      </c>
    </row>
    <row r="75" spans="2:52" ht="22.5" customHeight="1" x14ac:dyDescent="0.6">
      <c r="B75" s="56" t="s">
        <v>2018</v>
      </c>
      <c r="C75" s="66" t="s">
        <v>1205</v>
      </c>
      <c r="D75" s="66" t="s">
        <v>2094</v>
      </c>
      <c r="E75" s="68"/>
      <c r="F75" s="67" t="s">
        <v>1135</v>
      </c>
      <c r="G75" s="69"/>
      <c r="H75" s="67" t="s">
        <v>1037</v>
      </c>
      <c r="I75" s="69"/>
      <c r="J75" s="67" t="s">
        <v>1037</v>
      </c>
      <c r="K75" s="69"/>
      <c r="L75" s="40" t="s">
        <v>3537</v>
      </c>
      <c r="M75" s="69"/>
      <c r="N75" s="67" t="s">
        <v>1037</v>
      </c>
      <c r="O75" s="69"/>
      <c r="P75" s="67" t="s">
        <v>1037</v>
      </c>
      <c r="Q75" s="69"/>
      <c r="R75" s="67" t="s">
        <v>1037</v>
      </c>
      <c r="S75" s="69"/>
      <c r="T75" s="67"/>
      <c r="U75" s="70"/>
      <c r="V75" s="67" t="s">
        <v>1037</v>
      </c>
      <c r="W75" s="67" t="s">
        <v>1037</v>
      </c>
      <c r="X75" s="72" t="s">
        <v>1037</v>
      </c>
      <c r="Y75" s="67" t="s">
        <v>1037</v>
      </c>
      <c r="Z75" s="67" t="s">
        <v>1037</v>
      </c>
      <c r="AA75" s="67" t="s">
        <v>1037</v>
      </c>
      <c r="AB75" s="110" t="s">
        <v>1037</v>
      </c>
      <c r="AC75" s="67" t="s">
        <v>1037</v>
      </c>
      <c r="AD75" s="67" t="s">
        <v>1037</v>
      </c>
      <c r="AE75" s="110" t="s">
        <v>1037</v>
      </c>
      <c r="AF75" s="67" t="s">
        <v>1037</v>
      </c>
      <c r="AG75" s="67" t="s">
        <v>1037</v>
      </c>
      <c r="AH75" s="71" t="s">
        <v>1037</v>
      </c>
      <c r="AI75" s="110" t="s">
        <v>1037</v>
      </c>
      <c r="AJ75" s="67" t="s">
        <v>1037</v>
      </c>
      <c r="AK75" s="67" t="s">
        <v>1037</v>
      </c>
      <c r="AL75" s="110" t="s">
        <v>1037</v>
      </c>
      <c r="AM75" s="67" t="s">
        <v>1037</v>
      </c>
      <c r="AN75" s="67" t="s">
        <v>1037</v>
      </c>
      <c r="AO75" s="110" t="s">
        <v>1037</v>
      </c>
      <c r="AP75" s="67" t="s">
        <v>1037</v>
      </c>
      <c r="AQ75" s="67" t="s">
        <v>1037</v>
      </c>
      <c r="AR75" s="73" t="s">
        <v>1037</v>
      </c>
      <c r="AS75" s="67" t="s">
        <v>1037</v>
      </c>
      <c r="AT75" s="67" t="s">
        <v>1037</v>
      </c>
      <c r="AU75" s="73" t="s">
        <v>1037</v>
      </c>
      <c r="AV75" s="67" t="s">
        <v>1037</v>
      </c>
      <c r="AW75" s="67" t="s">
        <v>1037</v>
      </c>
      <c r="AX75" s="73" t="s">
        <v>1037</v>
      </c>
      <c r="AY75" s="67" t="s">
        <v>1037</v>
      </c>
      <c r="AZ75" s="40">
        <v>0</v>
      </c>
    </row>
    <row r="76" spans="2:52" ht="22.5" customHeight="1" x14ac:dyDescent="0.6">
      <c r="B76" s="56" t="s">
        <v>2019</v>
      </c>
      <c r="C76" s="66" t="s">
        <v>1206</v>
      </c>
      <c r="D76" s="66" t="s">
        <v>2094</v>
      </c>
      <c r="E76" s="68"/>
      <c r="F76" s="67" t="s">
        <v>1135</v>
      </c>
      <c r="G76" s="69"/>
      <c r="H76" s="67" t="s">
        <v>1037</v>
      </c>
      <c r="I76" s="69"/>
      <c r="J76" s="67" t="s">
        <v>1037</v>
      </c>
      <c r="K76" s="69"/>
      <c r="L76" s="40" t="s">
        <v>3537</v>
      </c>
      <c r="M76" s="69"/>
      <c r="N76" s="67" t="s">
        <v>1037</v>
      </c>
      <c r="O76" s="69"/>
      <c r="P76" s="67" t="s">
        <v>1037</v>
      </c>
      <c r="Q76" s="69"/>
      <c r="R76" s="67" t="s">
        <v>1037</v>
      </c>
      <c r="S76" s="69"/>
      <c r="T76" s="67"/>
      <c r="U76" s="70"/>
      <c r="V76" s="67" t="s">
        <v>1037</v>
      </c>
      <c r="W76" s="67" t="s">
        <v>1037</v>
      </c>
      <c r="X76" s="72" t="s">
        <v>1037</v>
      </c>
      <c r="Y76" s="67" t="s">
        <v>1037</v>
      </c>
      <c r="Z76" s="67" t="s">
        <v>1037</v>
      </c>
      <c r="AA76" s="67" t="s">
        <v>1037</v>
      </c>
      <c r="AB76" s="110" t="s">
        <v>1037</v>
      </c>
      <c r="AC76" s="67" t="s">
        <v>1037</v>
      </c>
      <c r="AD76" s="67" t="s">
        <v>1037</v>
      </c>
      <c r="AE76" s="110" t="s">
        <v>1037</v>
      </c>
      <c r="AF76" s="67" t="s">
        <v>1037</v>
      </c>
      <c r="AG76" s="67" t="s">
        <v>1037</v>
      </c>
      <c r="AH76" s="71" t="s">
        <v>1037</v>
      </c>
      <c r="AI76" s="110" t="s">
        <v>1037</v>
      </c>
      <c r="AJ76" s="67" t="s">
        <v>1037</v>
      </c>
      <c r="AK76" s="67" t="s">
        <v>1037</v>
      </c>
      <c r="AL76" s="110" t="s">
        <v>1037</v>
      </c>
      <c r="AM76" s="67" t="s">
        <v>1037</v>
      </c>
      <c r="AN76" s="67" t="s">
        <v>1037</v>
      </c>
      <c r="AO76" s="110" t="s">
        <v>1037</v>
      </c>
      <c r="AP76" s="67" t="s">
        <v>1037</v>
      </c>
      <c r="AQ76" s="67" t="s">
        <v>1037</v>
      </c>
      <c r="AR76" s="73" t="s">
        <v>1037</v>
      </c>
      <c r="AS76" s="67" t="s">
        <v>1037</v>
      </c>
      <c r="AT76" s="67" t="s">
        <v>1037</v>
      </c>
      <c r="AU76" s="73" t="s">
        <v>1037</v>
      </c>
      <c r="AV76" s="67" t="s">
        <v>1037</v>
      </c>
      <c r="AW76" s="67" t="s">
        <v>1037</v>
      </c>
      <c r="AX76" s="73" t="s">
        <v>1037</v>
      </c>
      <c r="AY76" s="67" t="s">
        <v>1037</v>
      </c>
      <c r="AZ76" s="40">
        <v>0</v>
      </c>
    </row>
    <row r="77" spans="2:52" ht="22.5" customHeight="1" x14ac:dyDescent="0.6">
      <c r="B77" s="56" t="s">
        <v>2020</v>
      </c>
      <c r="C77" s="66" t="s">
        <v>1207</v>
      </c>
      <c r="D77" s="66" t="s">
        <v>2094</v>
      </c>
      <c r="E77" s="68"/>
      <c r="F77" s="67" t="s">
        <v>1135</v>
      </c>
      <c r="G77" s="69"/>
      <c r="H77" s="67" t="s">
        <v>1037</v>
      </c>
      <c r="I77" s="69"/>
      <c r="J77" s="67" t="s">
        <v>1037</v>
      </c>
      <c r="K77" s="69"/>
      <c r="L77" s="40" t="s">
        <v>3537</v>
      </c>
      <c r="M77" s="69"/>
      <c r="N77" s="67" t="s">
        <v>1037</v>
      </c>
      <c r="O77" s="69"/>
      <c r="P77" s="67" t="s">
        <v>1037</v>
      </c>
      <c r="Q77" s="69"/>
      <c r="R77" s="67" t="s">
        <v>1037</v>
      </c>
      <c r="S77" s="69"/>
      <c r="T77" s="67"/>
      <c r="U77" s="70"/>
      <c r="V77" s="67" t="s">
        <v>1037</v>
      </c>
      <c r="W77" s="67" t="s">
        <v>1037</v>
      </c>
      <c r="X77" s="72" t="s">
        <v>1037</v>
      </c>
      <c r="Y77" s="67" t="s">
        <v>1037</v>
      </c>
      <c r="Z77" s="67" t="s">
        <v>1037</v>
      </c>
      <c r="AA77" s="67" t="s">
        <v>1037</v>
      </c>
      <c r="AB77" s="110" t="s">
        <v>1037</v>
      </c>
      <c r="AC77" s="67" t="s">
        <v>1037</v>
      </c>
      <c r="AD77" s="67" t="s">
        <v>1037</v>
      </c>
      <c r="AE77" s="110" t="s">
        <v>1037</v>
      </c>
      <c r="AF77" s="67" t="s">
        <v>1037</v>
      </c>
      <c r="AG77" s="67" t="s">
        <v>1037</v>
      </c>
      <c r="AH77" s="71" t="s">
        <v>1037</v>
      </c>
      <c r="AI77" s="110" t="s">
        <v>1037</v>
      </c>
      <c r="AJ77" s="67" t="s">
        <v>1037</v>
      </c>
      <c r="AK77" s="67" t="s">
        <v>1037</v>
      </c>
      <c r="AL77" s="110" t="s">
        <v>1037</v>
      </c>
      <c r="AM77" s="67" t="s">
        <v>1037</v>
      </c>
      <c r="AN77" s="67" t="s">
        <v>1037</v>
      </c>
      <c r="AO77" s="110" t="s">
        <v>1037</v>
      </c>
      <c r="AP77" s="67" t="s">
        <v>1037</v>
      </c>
      <c r="AQ77" s="67" t="s">
        <v>1037</v>
      </c>
      <c r="AR77" s="73" t="s">
        <v>1037</v>
      </c>
      <c r="AS77" s="67" t="s">
        <v>1037</v>
      </c>
      <c r="AT77" s="67" t="s">
        <v>1037</v>
      </c>
      <c r="AU77" s="73" t="s">
        <v>1037</v>
      </c>
      <c r="AV77" s="67" t="s">
        <v>1037</v>
      </c>
      <c r="AW77" s="67" t="s">
        <v>1037</v>
      </c>
      <c r="AX77" s="73" t="s">
        <v>1037</v>
      </c>
      <c r="AY77" s="67" t="s">
        <v>1037</v>
      </c>
      <c r="AZ77" s="40">
        <v>0</v>
      </c>
    </row>
    <row r="78" spans="2:52" ht="22.5" customHeight="1" x14ac:dyDescent="0.6">
      <c r="B78" s="56" t="s">
        <v>2021</v>
      </c>
      <c r="C78" s="66" t="s">
        <v>1208</v>
      </c>
      <c r="D78" s="66" t="s">
        <v>2094</v>
      </c>
      <c r="E78" s="68"/>
      <c r="F78" s="67" t="s">
        <v>1135</v>
      </c>
      <c r="G78" s="69"/>
      <c r="H78" s="67" t="s">
        <v>1037</v>
      </c>
      <c r="I78" s="69"/>
      <c r="J78" s="67" t="s">
        <v>1037</v>
      </c>
      <c r="K78" s="69"/>
      <c r="L78" s="40" t="s">
        <v>3537</v>
      </c>
      <c r="M78" s="69"/>
      <c r="N78" s="67" t="s">
        <v>1037</v>
      </c>
      <c r="O78" s="69"/>
      <c r="P78" s="67" t="s">
        <v>1037</v>
      </c>
      <c r="Q78" s="69"/>
      <c r="R78" s="67" t="s">
        <v>1037</v>
      </c>
      <c r="S78" s="69"/>
      <c r="T78" s="67"/>
      <c r="U78" s="70"/>
      <c r="V78" s="67" t="s">
        <v>1037</v>
      </c>
      <c r="W78" s="67" t="s">
        <v>1037</v>
      </c>
      <c r="X78" s="72" t="s">
        <v>1037</v>
      </c>
      <c r="Y78" s="67" t="s">
        <v>1037</v>
      </c>
      <c r="Z78" s="67" t="s">
        <v>1037</v>
      </c>
      <c r="AA78" s="67" t="s">
        <v>1037</v>
      </c>
      <c r="AB78" s="110" t="s">
        <v>1037</v>
      </c>
      <c r="AC78" s="67" t="s">
        <v>1037</v>
      </c>
      <c r="AD78" s="67" t="s">
        <v>1037</v>
      </c>
      <c r="AE78" s="110" t="s">
        <v>1037</v>
      </c>
      <c r="AF78" s="67" t="s">
        <v>1037</v>
      </c>
      <c r="AG78" s="67" t="s">
        <v>1037</v>
      </c>
      <c r="AH78" s="71" t="s">
        <v>1037</v>
      </c>
      <c r="AI78" s="110" t="s">
        <v>1037</v>
      </c>
      <c r="AJ78" s="67" t="s">
        <v>1037</v>
      </c>
      <c r="AK78" s="67" t="s">
        <v>1037</v>
      </c>
      <c r="AL78" s="110" t="s">
        <v>1037</v>
      </c>
      <c r="AM78" s="67" t="s">
        <v>1037</v>
      </c>
      <c r="AN78" s="67" t="s">
        <v>1037</v>
      </c>
      <c r="AO78" s="110" t="s">
        <v>1037</v>
      </c>
      <c r="AP78" s="67" t="s">
        <v>1037</v>
      </c>
      <c r="AQ78" s="67" t="s">
        <v>1037</v>
      </c>
      <c r="AR78" s="73" t="s">
        <v>1037</v>
      </c>
      <c r="AS78" s="67" t="s">
        <v>1037</v>
      </c>
      <c r="AT78" s="67" t="s">
        <v>1037</v>
      </c>
      <c r="AU78" s="73" t="s">
        <v>1037</v>
      </c>
      <c r="AV78" s="67" t="s">
        <v>1037</v>
      </c>
      <c r="AW78" s="67" t="s">
        <v>1037</v>
      </c>
      <c r="AX78" s="73" t="s">
        <v>1037</v>
      </c>
      <c r="AY78" s="67" t="s">
        <v>1037</v>
      </c>
      <c r="AZ78" s="40">
        <v>0</v>
      </c>
    </row>
    <row r="79" spans="2:52" ht="22.5" customHeight="1" x14ac:dyDescent="0.6">
      <c r="B79" s="56" t="s">
        <v>2022</v>
      </c>
      <c r="C79" s="66" t="s">
        <v>1209</v>
      </c>
      <c r="D79" s="66" t="s">
        <v>2094</v>
      </c>
      <c r="E79" s="68"/>
      <c r="F79" s="67" t="s">
        <v>1135</v>
      </c>
      <c r="G79" s="69"/>
      <c r="H79" s="67" t="s">
        <v>1037</v>
      </c>
      <c r="I79" s="69"/>
      <c r="J79" s="67" t="s">
        <v>1037</v>
      </c>
      <c r="K79" s="69"/>
      <c r="L79" s="40" t="s">
        <v>3537</v>
      </c>
      <c r="M79" s="69"/>
      <c r="N79" s="67" t="s">
        <v>1037</v>
      </c>
      <c r="O79" s="69"/>
      <c r="P79" s="67" t="s">
        <v>1037</v>
      </c>
      <c r="Q79" s="69"/>
      <c r="R79" s="67" t="s">
        <v>1037</v>
      </c>
      <c r="S79" s="69"/>
      <c r="T79" s="67"/>
      <c r="U79" s="70"/>
      <c r="V79" s="67" t="s">
        <v>1037</v>
      </c>
      <c r="W79" s="67" t="s">
        <v>1037</v>
      </c>
      <c r="X79" s="72" t="s">
        <v>1037</v>
      </c>
      <c r="Y79" s="67" t="s">
        <v>1037</v>
      </c>
      <c r="Z79" s="67" t="s">
        <v>1037</v>
      </c>
      <c r="AA79" s="67" t="s">
        <v>1037</v>
      </c>
      <c r="AB79" s="110" t="s">
        <v>1037</v>
      </c>
      <c r="AC79" s="67" t="s">
        <v>1037</v>
      </c>
      <c r="AD79" s="67" t="s">
        <v>1037</v>
      </c>
      <c r="AE79" s="110" t="s">
        <v>1037</v>
      </c>
      <c r="AF79" s="67" t="s">
        <v>1037</v>
      </c>
      <c r="AG79" s="67" t="s">
        <v>1037</v>
      </c>
      <c r="AH79" s="71" t="s">
        <v>1037</v>
      </c>
      <c r="AI79" s="110" t="s">
        <v>1037</v>
      </c>
      <c r="AJ79" s="67" t="s">
        <v>1037</v>
      </c>
      <c r="AK79" s="67" t="s">
        <v>1037</v>
      </c>
      <c r="AL79" s="110" t="s">
        <v>1037</v>
      </c>
      <c r="AM79" s="67" t="s">
        <v>1037</v>
      </c>
      <c r="AN79" s="67" t="s">
        <v>1037</v>
      </c>
      <c r="AO79" s="110" t="s">
        <v>1037</v>
      </c>
      <c r="AP79" s="67" t="s">
        <v>1037</v>
      </c>
      <c r="AQ79" s="67" t="s">
        <v>1037</v>
      </c>
      <c r="AR79" s="73" t="s">
        <v>1037</v>
      </c>
      <c r="AS79" s="67" t="s">
        <v>1037</v>
      </c>
      <c r="AT79" s="67" t="s">
        <v>1037</v>
      </c>
      <c r="AU79" s="73" t="s">
        <v>1037</v>
      </c>
      <c r="AV79" s="67" t="s">
        <v>1037</v>
      </c>
      <c r="AW79" s="67" t="s">
        <v>1037</v>
      </c>
      <c r="AX79" s="73" t="s">
        <v>1037</v>
      </c>
      <c r="AY79" s="67" t="s">
        <v>1037</v>
      </c>
      <c r="AZ79" s="40">
        <v>0</v>
      </c>
    </row>
    <row r="80" spans="2:52" ht="22.5" customHeight="1" x14ac:dyDescent="0.6">
      <c r="B80" s="127">
        <v>861</v>
      </c>
      <c r="C80" s="120" t="s">
        <v>1200</v>
      </c>
      <c r="D80" s="120" t="s">
        <v>4607</v>
      </c>
      <c r="E80" s="121"/>
      <c r="F80" s="120"/>
      <c r="G80" s="122"/>
      <c r="H80" s="120"/>
      <c r="I80" s="122"/>
      <c r="J80" s="120"/>
      <c r="K80" s="122"/>
      <c r="L80" s="120" t="s">
        <v>3537</v>
      </c>
      <c r="M80" s="122"/>
      <c r="N80" s="120"/>
      <c r="O80" s="122"/>
      <c r="P80" s="120"/>
      <c r="Q80" s="122"/>
      <c r="R80" s="120"/>
      <c r="S80" s="122"/>
      <c r="T80" s="120"/>
      <c r="U80" s="123"/>
      <c r="V80" s="120"/>
      <c r="W80" s="120"/>
      <c r="X80" s="125"/>
      <c r="Y80" s="120" t="s">
        <v>1037</v>
      </c>
      <c r="Z80" s="120" t="s">
        <v>1037</v>
      </c>
      <c r="AA80" s="120"/>
      <c r="AB80" s="120" t="s">
        <v>1037</v>
      </c>
      <c r="AC80" s="120" t="s">
        <v>1037</v>
      </c>
      <c r="AD80" s="120"/>
      <c r="AE80" s="120" t="s">
        <v>1037</v>
      </c>
      <c r="AF80" s="120" t="s">
        <v>1037</v>
      </c>
      <c r="AG80" s="120"/>
      <c r="AH80" s="124" t="s">
        <v>1037</v>
      </c>
      <c r="AI80" s="120" t="s">
        <v>1037</v>
      </c>
      <c r="AJ80" s="120" t="s">
        <v>1037</v>
      </c>
      <c r="AK80" s="120"/>
      <c r="AL80" s="120" t="s">
        <v>1037</v>
      </c>
      <c r="AM80" s="120" t="s">
        <v>1037</v>
      </c>
      <c r="AN80" s="120"/>
      <c r="AO80" s="120" t="s">
        <v>1037</v>
      </c>
      <c r="AP80" s="120" t="s">
        <v>1037</v>
      </c>
      <c r="AQ80" s="120"/>
      <c r="AR80" s="126" t="s">
        <v>1037</v>
      </c>
      <c r="AS80" s="120" t="s">
        <v>1037</v>
      </c>
      <c r="AT80" s="120"/>
      <c r="AU80" s="126" t="s">
        <v>1037</v>
      </c>
      <c r="AV80" s="120" t="s">
        <v>1037</v>
      </c>
      <c r="AW80" s="120"/>
      <c r="AX80" s="126" t="s">
        <v>1037</v>
      </c>
      <c r="AY80" s="120" t="s">
        <v>1037</v>
      </c>
      <c r="AZ80" s="40">
        <v>0</v>
      </c>
    </row>
    <row r="81" spans="2:52" ht="22.5" customHeight="1" x14ac:dyDescent="0.6">
      <c r="B81" s="127">
        <v>862</v>
      </c>
      <c r="C81" s="120" t="s">
        <v>4567</v>
      </c>
      <c r="D81" s="120" t="s">
        <v>4567</v>
      </c>
      <c r="E81" s="121"/>
      <c r="F81" s="120"/>
      <c r="G81" s="122"/>
      <c r="H81" s="120"/>
      <c r="I81" s="122"/>
      <c r="J81" s="120"/>
      <c r="K81" s="122"/>
      <c r="L81" s="120" t="s">
        <v>3537</v>
      </c>
      <c r="M81" s="122"/>
      <c r="N81" s="120"/>
      <c r="O81" s="122"/>
      <c r="P81" s="120"/>
      <c r="Q81" s="122"/>
      <c r="R81" s="120"/>
      <c r="S81" s="122"/>
      <c r="T81" s="120"/>
      <c r="U81" s="123"/>
      <c r="V81" s="120"/>
      <c r="W81" s="120"/>
      <c r="X81" s="125"/>
      <c r="Y81" s="120" t="s">
        <v>1037</v>
      </c>
      <c r="Z81" s="120" t="s">
        <v>1037</v>
      </c>
      <c r="AA81" s="120"/>
      <c r="AB81" s="120" t="s">
        <v>1037</v>
      </c>
      <c r="AC81" s="120" t="s">
        <v>1037</v>
      </c>
      <c r="AD81" s="120"/>
      <c r="AE81" s="120" t="s">
        <v>1037</v>
      </c>
      <c r="AF81" s="120" t="s">
        <v>1037</v>
      </c>
      <c r="AG81" s="120"/>
      <c r="AH81" s="124" t="s">
        <v>1037</v>
      </c>
      <c r="AI81" s="120" t="s">
        <v>1037</v>
      </c>
      <c r="AJ81" s="120" t="s">
        <v>1037</v>
      </c>
      <c r="AK81" s="120"/>
      <c r="AL81" s="120" t="s">
        <v>1037</v>
      </c>
      <c r="AM81" s="120" t="s">
        <v>1037</v>
      </c>
      <c r="AN81" s="120"/>
      <c r="AO81" s="120" t="s">
        <v>1037</v>
      </c>
      <c r="AP81" s="120" t="s">
        <v>1037</v>
      </c>
      <c r="AQ81" s="120"/>
      <c r="AR81" s="126" t="s">
        <v>1037</v>
      </c>
      <c r="AS81" s="120" t="s">
        <v>1037</v>
      </c>
      <c r="AT81" s="120"/>
      <c r="AU81" s="126" t="s">
        <v>1037</v>
      </c>
      <c r="AV81" s="120" t="s">
        <v>1037</v>
      </c>
      <c r="AW81" s="120"/>
      <c r="AX81" s="126" t="s">
        <v>1037</v>
      </c>
      <c r="AY81" s="120" t="s">
        <v>1037</v>
      </c>
      <c r="AZ81" s="40">
        <v>0</v>
      </c>
    </row>
    <row r="82" spans="2:52" ht="22.5" customHeight="1" x14ac:dyDescent="0.6">
      <c r="B82" s="56" t="s">
        <v>2023</v>
      </c>
      <c r="C82" s="66" t="s">
        <v>1210</v>
      </c>
      <c r="D82" s="66" t="s">
        <v>2094</v>
      </c>
      <c r="E82" s="68"/>
      <c r="F82" s="67" t="s">
        <v>1135</v>
      </c>
      <c r="G82" s="69"/>
      <c r="H82" s="67" t="s">
        <v>1037</v>
      </c>
      <c r="I82" s="69"/>
      <c r="J82" s="67" t="s">
        <v>1037</v>
      </c>
      <c r="K82" s="69"/>
      <c r="L82" s="67" t="s">
        <v>1133</v>
      </c>
      <c r="M82" s="69"/>
      <c r="N82" s="67" t="s">
        <v>1037</v>
      </c>
      <c r="O82" s="69"/>
      <c r="P82" s="67" t="s">
        <v>1037</v>
      </c>
      <c r="Q82" s="69"/>
      <c r="R82" s="67" t="s">
        <v>1037</v>
      </c>
      <c r="S82" s="69"/>
      <c r="T82" s="67" t="s">
        <v>1133</v>
      </c>
      <c r="U82" s="70"/>
      <c r="V82" s="67" t="s">
        <v>1211</v>
      </c>
      <c r="W82" s="67"/>
      <c r="X82" s="72" t="s">
        <v>1037</v>
      </c>
      <c r="Y82" s="67" t="s">
        <v>1037</v>
      </c>
      <c r="Z82" s="67" t="s">
        <v>1037</v>
      </c>
      <c r="AA82" s="67" t="s">
        <v>1037</v>
      </c>
      <c r="AB82" s="110" t="s">
        <v>1037</v>
      </c>
      <c r="AC82" s="67" t="s">
        <v>1037</v>
      </c>
      <c r="AD82" s="67" t="s">
        <v>1037</v>
      </c>
      <c r="AE82" s="110" t="s">
        <v>1037</v>
      </c>
      <c r="AF82" s="67" t="s">
        <v>1037</v>
      </c>
      <c r="AG82" s="67" t="s">
        <v>1037</v>
      </c>
      <c r="AH82" s="71" t="s">
        <v>1037</v>
      </c>
      <c r="AI82" s="110" t="s">
        <v>1037</v>
      </c>
      <c r="AJ82" s="67" t="s">
        <v>1037</v>
      </c>
      <c r="AK82" s="67" t="s">
        <v>1037</v>
      </c>
      <c r="AL82" s="110" t="s">
        <v>1037</v>
      </c>
      <c r="AM82" s="67" t="s">
        <v>1037</v>
      </c>
      <c r="AN82" s="67" t="s">
        <v>1037</v>
      </c>
      <c r="AO82" s="110" t="s">
        <v>1037</v>
      </c>
      <c r="AP82" s="67" t="s">
        <v>1037</v>
      </c>
      <c r="AQ82" s="67" t="s">
        <v>1037</v>
      </c>
      <c r="AR82" s="73" t="s">
        <v>1037</v>
      </c>
      <c r="AS82" s="67" t="s">
        <v>1037</v>
      </c>
      <c r="AT82" s="67" t="s">
        <v>1037</v>
      </c>
      <c r="AU82" s="73" t="s">
        <v>1037</v>
      </c>
      <c r="AV82" s="67" t="s">
        <v>1037</v>
      </c>
      <c r="AW82" s="67" t="s">
        <v>1037</v>
      </c>
      <c r="AX82" s="73" t="s">
        <v>1037</v>
      </c>
      <c r="AY82" s="67" t="s">
        <v>1037</v>
      </c>
      <c r="AZ82" s="40">
        <v>0</v>
      </c>
    </row>
    <row r="83" spans="2:52" ht="22.5" customHeight="1" x14ac:dyDescent="0.6">
      <c r="B83" s="56" t="s">
        <v>2024</v>
      </c>
      <c r="C83" s="66" t="s">
        <v>1212</v>
      </c>
      <c r="D83" s="66" t="s">
        <v>2094</v>
      </c>
      <c r="E83" s="68"/>
      <c r="F83" s="67" t="s">
        <v>1135</v>
      </c>
      <c r="G83" s="69"/>
      <c r="H83" s="67" t="s">
        <v>1037</v>
      </c>
      <c r="I83" s="69"/>
      <c r="J83" s="67" t="s">
        <v>1037</v>
      </c>
      <c r="K83" s="69"/>
      <c r="L83" s="40" t="s">
        <v>3537</v>
      </c>
      <c r="M83" s="69"/>
      <c r="N83" s="67" t="s">
        <v>1037</v>
      </c>
      <c r="O83" s="69"/>
      <c r="P83" s="67" t="s">
        <v>1037</v>
      </c>
      <c r="Q83" s="69"/>
      <c r="R83" s="67" t="s">
        <v>1037</v>
      </c>
      <c r="S83" s="69"/>
      <c r="T83" s="67" t="s">
        <v>1037</v>
      </c>
      <c r="U83" s="70"/>
      <c r="V83" s="67" t="s">
        <v>1037</v>
      </c>
      <c r="W83" s="67" t="s">
        <v>1037</v>
      </c>
      <c r="X83" s="72" t="s">
        <v>1037</v>
      </c>
      <c r="Y83" s="67" t="s">
        <v>1037</v>
      </c>
      <c r="Z83" s="67" t="s">
        <v>1037</v>
      </c>
      <c r="AA83" s="67" t="s">
        <v>1037</v>
      </c>
      <c r="AB83" s="110" t="s">
        <v>1037</v>
      </c>
      <c r="AC83" s="67" t="s">
        <v>1037</v>
      </c>
      <c r="AD83" s="67" t="s">
        <v>1037</v>
      </c>
      <c r="AE83" s="110" t="s">
        <v>1037</v>
      </c>
      <c r="AF83" s="67" t="s">
        <v>1037</v>
      </c>
      <c r="AG83" s="67" t="s">
        <v>1037</v>
      </c>
      <c r="AH83" s="71" t="s">
        <v>1037</v>
      </c>
      <c r="AI83" s="110" t="s">
        <v>1037</v>
      </c>
      <c r="AJ83" s="67" t="s">
        <v>1037</v>
      </c>
      <c r="AK83" s="67" t="s">
        <v>1037</v>
      </c>
      <c r="AL83" s="110" t="s">
        <v>1037</v>
      </c>
      <c r="AM83" s="67" t="s">
        <v>1037</v>
      </c>
      <c r="AN83" s="67" t="s">
        <v>1037</v>
      </c>
      <c r="AO83" s="110" t="s">
        <v>1037</v>
      </c>
      <c r="AP83" s="67" t="s">
        <v>1037</v>
      </c>
      <c r="AQ83" s="67" t="s">
        <v>1037</v>
      </c>
      <c r="AR83" s="73" t="s">
        <v>1037</v>
      </c>
      <c r="AS83" s="67" t="s">
        <v>1037</v>
      </c>
      <c r="AT83" s="67" t="s">
        <v>1037</v>
      </c>
      <c r="AU83" s="73" t="s">
        <v>1037</v>
      </c>
      <c r="AV83" s="67" t="s">
        <v>1037</v>
      </c>
      <c r="AW83" s="67" t="s">
        <v>1037</v>
      </c>
      <c r="AX83" s="73" t="s">
        <v>1037</v>
      </c>
      <c r="AY83" s="67" t="s">
        <v>1037</v>
      </c>
      <c r="AZ83" s="40">
        <v>0</v>
      </c>
    </row>
    <row r="84" spans="2:52" ht="22.5" customHeight="1" x14ac:dyDescent="0.6">
      <c r="B84" s="56" t="s">
        <v>2025</v>
      </c>
      <c r="C84" s="66" t="s">
        <v>1213</v>
      </c>
      <c r="D84" s="66" t="s">
        <v>1213</v>
      </c>
      <c r="E84" s="68"/>
      <c r="F84" s="67" t="s">
        <v>1135</v>
      </c>
      <c r="G84" s="69"/>
      <c r="H84" s="67" t="s">
        <v>1037</v>
      </c>
      <c r="I84" s="69"/>
      <c r="J84" s="67" t="s">
        <v>1037</v>
      </c>
      <c r="K84" s="69"/>
      <c r="L84" s="40" t="s">
        <v>3537</v>
      </c>
      <c r="M84" s="69"/>
      <c r="N84" s="67" t="s">
        <v>1037</v>
      </c>
      <c r="O84" s="69"/>
      <c r="P84" s="67" t="s">
        <v>1037</v>
      </c>
      <c r="Q84" s="69"/>
      <c r="R84" s="67" t="s">
        <v>1037</v>
      </c>
      <c r="S84" s="69"/>
      <c r="T84" s="67" t="s">
        <v>1037</v>
      </c>
      <c r="U84" s="70"/>
      <c r="V84" s="67" t="s">
        <v>1037</v>
      </c>
      <c r="W84" s="67" t="s">
        <v>1037</v>
      </c>
      <c r="X84" s="72" t="s">
        <v>1037</v>
      </c>
      <c r="Y84" s="67" t="s">
        <v>1037</v>
      </c>
      <c r="Z84" s="67" t="s">
        <v>1037</v>
      </c>
      <c r="AA84" s="67" t="s">
        <v>1037</v>
      </c>
      <c r="AB84" s="110" t="s">
        <v>1037</v>
      </c>
      <c r="AC84" s="67" t="s">
        <v>1037</v>
      </c>
      <c r="AD84" s="67" t="s">
        <v>1037</v>
      </c>
      <c r="AE84" s="110" t="s">
        <v>1037</v>
      </c>
      <c r="AF84" s="67" t="s">
        <v>1037</v>
      </c>
      <c r="AG84" s="67" t="s">
        <v>1037</v>
      </c>
      <c r="AH84" s="71" t="s">
        <v>1037</v>
      </c>
      <c r="AI84" s="110" t="s">
        <v>1037</v>
      </c>
      <c r="AJ84" s="67" t="s">
        <v>1037</v>
      </c>
      <c r="AK84" s="67" t="s">
        <v>1037</v>
      </c>
      <c r="AL84" s="110" t="s">
        <v>1037</v>
      </c>
      <c r="AM84" s="67" t="s">
        <v>1037</v>
      </c>
      <c r="AN84" s="67" t="s">
        <v>1037</v>
      </c>
      <c r="AO84" s="110" t="s">
        <v>1037</v>
      </c>
      <c r="AP84" s="67" t="s">
        <v>1037</v>
      </c>
      <c r="AQ84" s="67" t="s">
        <v>1037</v>
      </c>
      <c r="AR84" s="73" t="s">
        <v>1037</v>
      </c>
      <c r="AS84" s="67" t="s">
        <v>1037</v>
      </c>
      <c r="AT84" s="67" t="s">
        <v>1037</v>
      </c>
      <c r="AU84" s="73" t="s">
        <v>1037</v>
      </c>
      <c r="AV84" s="67" t="s">
        <v>1037</v>
      </c>
      <c r="AW84" s="67" t="s">
        <v>1037</v>
      </c>
      <c r="AX84" s="73" t="s">
        <v>1037</v>
      </c>
      <c r="AY84" s="67" t="s">
        <v>1037</v>
      </c>
      <c r="AZ84" s="40">
        <v>0</v>
      </c>
    </row>
    <row r="85" spans="2:52" ht="22.5" customHeight="1" x14ac:dyDescent="0.6">
      <c r="B85" s="56" t="s">
        <v>2026</v>
      </c>
      <c r="C85" s="66" t="s">
        <v>1214</v>
      </c>
      <c r="D85" s="66" t="s">
        <v>1213</v>
      </c>
      <c r="E85" s="68"/>
      <c r="F85" s="67" t="s">
        <v>1135</v>
      </c>
      <c r="G85" s="69"/>
      <c r="H85" s="67" t="s">
        <v>1037</v>
      </c>
      <c r="I85" s="69"/>
      <c r="J85" s="67" t="s">
        <v>1037</v>
      </c>
      <c r="K85" s="69"/>
      <c r="L85" s="40" t="s">
        <v>3537</v>
      </c>
      <c r="M85" s="69"/>
      <c r="N85" s="67" t="s">
        <v>1037</v>
      </c>
      <c r="O85" s="69"/>
      <c r="P85" s="67" t="s">
        <v>1037</v>
      </c>
      <c r="Q85" s="69"/>
      <c r="R85" s="67" t="s">
        <v>1037</v>
      </c>
      <c r="S85" s="69"/>
      <c r="T85" s="67" t="s">
        <v>1037</v>
      </c>
      <c r="U85" s="70"/>
      <c r="V85" s="67" t="s">
        <v>1037</v>
      </c>
      <c r="W85" s="67" t="s">
        <v>1037</v>
      </c>
      <c r="X85" s="72" t="s">
        <v>1037</v>
      </c>
      <c r="Y85" s="67" t="s">
        <v>1037</v>
      </c>
      <c r="Z85" s="67" t="s">
        <v>1037</v>
      </c>
      <c r="AA85" s="67" t="s">
        <v>1037</v>
      </c>
      <c r="AB85" s="110" t="s">
        <v>1037</v>
      </c>
      <c r="AC85" s="67" t="s">
        <v>1037</v>
      </c>
      <c r="AD85" s="67" t="s">
        <v>1037</v>
      </c>
      <c r="AE85" s="110" t="s">
        <v>1037</v>
      </c>
      <c r="AF85" s="67" t="s">
        <v>1037</v>
      </c>
      <c r="AG85" s="67" t="s">
        <v>1037</v>
      </c>
      <c r="AH85" s="71" t="s">
        <v>1037</v>
      </c>
      <c r="AI85" s="110" t="s">
        <v>1037</v>
      </c>
      <c r="AJ85" s="67" t="s">
        <v>1037</v>
      </c>
      <c r="AK85" s="67" t="s">
        <v>1037</v>
      </c>
      <c r="AL85" s="110" t="s">
        <v>1037</v>
      </c>
      <c r="AM85" s="67" t="s">
        <v>1037</v>
      </c>
      <c r="AN85" s="67" t="s">
        <v>1037</v>
      </c>
      <c r="AO85" s="110" t="s">
        <v>1037</v>
      </c>
      <c r="AP85" s="67" t="s">
        <v>1037</v>
      </c>
      <c r="AQ85" s="67" t="s">
        <v>1037</v>
      </c>
      <c r="AR85" s="73" t="s">
        <v>1037</v>
      </c>
      <c r="AS85" s="67" t="s">
        <v>1037</v>
      </c>
      <c r="AT85" s="67" t="s">
        <v>1037</v>
      </c>
      <c r="AU85" s="73" t="s">
        <v>1037</v>
      </c>
      <c r="AV85" s="67" t="s">
        <v>1037</v>
      </c>
      <c r="AW85" s="67" t="s">
        <v>1037</v>
      </c>
      <c r="AX85" s="73" t="s">
        <v>1037</v>
      </c>
      <c r="AY85" s="67" t="s">
        <v>1037</v>
      </c>
      <c r="AZ85" s="40">
        <v>0</v>
      </c>
    </row>
    <row r="86" spans="2:52" ht="22.5" customHeight="1" x14ac:dyDescent="0.6">
      <c r="B86" s="56" t="s">
        <v>2027</v>
      </c>
      <c r="C86" s="66" t="s">
        <v>1215</v>
      </c>
      <c r="D86" s="66" t="s">
        <v>1213</v>
      </c>
      <c r="E86" s="68"/>
      <c r="F86" s="67" t="s">
        <v>1135</v>
      </c>
      <c r="G86" s="69"/>
      <c r="H86" s="67" t="s">
        <v>1037</v>
      </c>
      <c r="I86" s="69"/>
      <c r="J86" s="67" t="s">
        <v>1037</v>
      </c>
      <c r="K86" s="69"/>
      <c r="L86" s="40" t="s">
        <v>3537</v>
      </c>
      <c r="M86" s="69"/>
      <c r="N86" s="67" t="s">
        <v>1037</v>
      </c>
      <c r="O86" s="69"/>
      <c r="P86" s="67" t="s">
        <v>1037</v>
      </c>
      <c r="Q86" s="69"/>
      <c r="R86" s="67" t="s">
        <v>1037</v>
      </c>
      <c r="S86" s="69"/>
      <c r="T86" s="67" t="s">
        <v>1037</v>
      </c>
      <c r="U86" s="70"/>
      <c r="V86" s="67" t="s">
        <v>1037</v>
      </c>
      <c r="W86" s="67" t="s">
        <v>1037</v>
      </c>
      <c r="X86" s="72" t="s">
        <v>1037</v>
      </c>
      <c r="Y86" s="67" t="s">
        <v>1037</v>
      </c>
      <c r="Z86" s="67" t="s">
        <v>1037</v>
      </c>
      <c r="AA86" s="67" t="s">
        <v>1037</v>
      </c>
      <c r="AB86" s="110" t="s">
        <v>1037</v>
      </c>
      <c r="AC86" s="67" t="s">
        <v>1037</v>
      </c>
      <c r="AD86" s="67" t="s">
        <v>1037</v>
      </c>
      <c r="AE86" s="110" t="s">
        <v>1037</v>
      </c>
      <c r="AF86" s="67" t="s">
        <v>1037</v>
      </c>
      <c r="AG86" s="67" t="s">
        <v>1037</v>
      </c>
      <c r="AH86" s="71" t="s">
        <v>1037</v>
      </c>
      <c r="AI86" s="110" t="s">
        <v>1037</v>
      </c>
      <c r="AJ86" s="67" t="s">
        <v>1037</v>
      </c>
      <c r="AK86" s="67" t="s">
        <v>1037</v>
      </c>
      <c r="AL86" s="110" t="s">
        <v>1037</v>
      </c>
      <c r="AM86" s="67" t="s">
        <v>1037</v>
      </c>
      <c r="AN86" s="67" t="s">
        <v>1037</v>
      </c>
      <c r="AO86" s="110" t="s">
        <v>1037</v>
      </c>
      <c r="AP86" s="67" t="s">
        <v>1037</v>
      </c>
      <c r="AQ86" s="67" t="s">
        <v>1037</v>
      </c>
      <c r="AR86" s="73" t="s">
        <v>1037</v>
      </c>
      <c r="AS86" s="67" t="s">
        <v>1037</v>
      </c>
      <c r="AT86" s="67" t="s">
        <v>1037</v>
      </c>
      <c r="AU86" s="73" t="s">
        <v>1037</v>
      </c>
      <c r="AV86" s="67" t="s">
        <v>1037</v>
      </c>
      <c r="AW86" s="67" t="s">
        <v>1037</v>
      </c>
      <c r="AX86" s="73" t="s">
        <v>1037</v>
      </c>
      <c r="AY86" s="67" t="s">
        <v>1037</v>
      </c>
      <c r="AZ86" s="40">
        <v>0</v>
      </c>
    </row>
    <row r="87" spans="2:52" ht="22.5" customHeight="1" x14ac:dyDescent="0.6">
      <c r="B87" s="56" t="s">
        <v>2028</v>
      </c>
      <c r="C87" s="66" t="s">
        <v>1216</v>
      </c>
      <c r="D87" s="66" t="s">
        <v>1213</v>
      </c>
      <c r="E87" s="68"/>
      <c r="F87" s="67" t="s">
        <v>1135</v>
      </c>
      <c r="G87" s="69"/>
      <c r="H87" s="67" t="s">
        <v>1037</v>
      </c>
      <c r="I87" s="69"/>
      <c r="J87" s="67" t="s">
        <v>1037</v>
      </c>
      <c r="K87" s="69"/>
      <c r="L87" s="40" t="s">
        <v>3537</v>
      </c>
      <c r="M87" s="69"/>
      <c r="N87" s="67" t="s">
        <v>1037</v>
      </c>
      <c r="O87" s="69"/>
      <c r="P87" s="67" t="s">
        <v>1037</v>
      </c>
      <c r="Q87" s="69"/>
      <c r="R87" s="67" t="s">
        <v>1037</v>
      </c>
      <c r="S87" s="69"/>
      <c r="T87" s="67" t="s">
        <v>1037</v>
      </c>
      <c r="U87" s="70"/>
      <c r="V87" s="67" t="s">
        <v>1037</v>
      </c>
      <c r="W87" s="67" t="s">
        <v>1037</v>
      </c>
      <c r="X87" s="72" t="s">
        <v>1037</v>
      </c>
      <c r="Y87" s="67" t="s">
        <v>1037</v>
      </c>
      <c r="Z87" s="67" t="s">
        <v>1037</v>
      </c>
      <c r="AA87" s="67" t="s">
        <v>1037</v>
      </c>
      <c r="AB87" s="110" t="s">
        <v>1037</v>
      </c>
      <c r="AC87" s="67" t="s">
        <v>1037</v>
      </c>
      <c r="AD87" s="67" t="s">
        <v>1037</v>
      </c>
      <c r="AE87" s="110" t="s">
        <v>1037</v>
      </c>
      <c r="AF87" s="67" t="s">
        <v>1037</v>
      </c>
      <c r="AG87" s="67" t="s">
        <v>1037</v>
      </c>
      <c r="AH87" s="71" t="s">
        <v>1037</v>
      </c>
      <c r="AI87" s="110" t="s">
        <v>1037</v>
      </c>
      <c r="AJ87" s="67" t="s">
        <v>1037</v>
      </c>
      <c r="AK87" s="67" t="s">
        <v>1037</v>
      </c>
      <c r="AL87" s="110" t="s">
        <v>1037</v>
      </c>
      <c r="AM87" s="67" t="s">
        <v>1037</v>
      </c>
      <c r="AN87" s="67" t="s">
        <v>1037</v>
      </c>
      <c r="AO87" s="110" t="s">
        <v>1037</v>
      </c>
      <c r="AP87" s="67" t="s">
        <v>1037</v>
      </c>
      <c r="AQ87" s="67" t="s">
        <v>1037</v>
      </c>
      <c r="AR87" s="73" t="s">
        <v>1037</v>
      </c>
      <c r="AS87" s="67" t="s">
        <v>1037</v>
      </c>
      <c r="AT87" s="67" t="s">
        <v>1037</v>
      </c>
      <c r="AU87" s="73" t="s">
        <v>1037</v>
      </c>
      <c r="AV87" s="67" t="s">
        <v>1037</v>
      </c>
      <c r="AW87" s="67" t="s">
        <v>1037</v>
      </c>
      <c r="AX87" s="73" t="s">
        <v>1037</v>
      </c>
      <c r="AY87" s="67" t="s">
        <v>1037</v>
      </c>
      <c r="AZ87" s="40">
        <v>0</v>
      </c>
    </row>
    <row r="88" spans="2:52" ht="22.5" customHeight="1" x14ac:dyDescent="0.6">
      <c r="B88" s="56" t="s">
        <v>2029</v>
      </c>
      <c r="C88" s="66" t="s">
        <v>1217</v>
      </c>
      <c r="D88" s="66" t="s">
        <v>2095</v>
      </c>
      <c r="E88" s="68"/>
      <c r="F88" s="67" t="s">
        <v>1135</v>
      </c>
      <c r="G88" s="69"/>
      <c r="H88" s="67" t="s">
        <v>1037</v>
      </c>
      <c r="I88" s="69"/>
      <c r="J88" s="67" t="s">
        <v>1037</v>
      </c>
      <c r="K88" s="69"/>
      <c r="L88" s="40" t="s">
        <v>3537</v>
      </c>
      <c r="M88" s="69"/>
      <c r="N88" s="67" t="s">
        <v>1037</v>
      </c>
      <c r="O88" s="69"/>
      <c r="P88" s="67" t="s">
        <v>1037</v>
      </c>
      <c r="Q88" s="69"/>
      <c r="R88" s="67" t="s">
        <v>1037</v>
      </c>
      <c r="S88" s="69"/>
      <c r="T88" s="67" t="s">
        <v>1037</v>
      </c>
      <c r="U88" s="70"/>
      <c r="V88" s="67" t="s">
        <v>1037</v>
      </c>
      <c r="W88" s="67" t="s">
        <v>1037</v>
      </c>
      <c r="X88" s="72" t="s">
        <v>1037</v>
      </c>
      <c r="Y88" s="67" t="s">
        <v>1037</v>
      </c>
      <c r="Z88" s="67" t="s">
        <v>1037</v>
      </c>
      <c r="AA88" s="67" t="s">
        <v>1037</v>
      </c>
      <c r="AB88" s="110" t="s">
        <v>1037</v>
      </c>
      <c r="AC88" s="67" t="s">
        <v>1037</v>
      </c>
      <c r="AD88" s="67" t="s">
        <v>1037</v>
      </c>
      <c r="AE88" s="110" t="s">
        <v>1037</v>
      </c>
      <c r="AF88" s="67" t="s">
        <v>1037</v>
      </c>
      <c r="AG88" s="67" t="s">
        <v>1037</v>
      </c>
      <c r="AH88" s="71" t="s">
        <v>1037</v>
      </c>
      <c r="AI88" s="110" t="s">
        <v>1037</v>
      </c>
      <c r="AJ88" s="67" t="s">
        <v>1037</v>
      </c>
      <c r="AK88" s="67" t="s">
        <v>1037</v>
      </c>
      <c r="AL88" s="110" t="s">
        <v>1037</v>
      </c>
      <c r="AM88" s="67" t="s">
        <v>1037</v>
      </c>
      <c r="AN88" s="67" t="s">
        <v>1037</v>
      </c>
      <c r="AO88" s="110" t="s">
        <v>1037</v>
      </c>
      <c r="AP88" s="67" t="s">
        <v>1037</v>
      </c>
      <c r="AQ88" s="67" t="s">
        <v>1037</v>
      </c>
      <c r="AR88" s="73" t="s">
        <v>1037</v>
      </c>
      <c r="AS88" s="67" t="s">
        <v>1037</v>
      </c>
      <c r="AT88" s="67" t="s">
        <v>1037</v>
      </c>
      <c r="AU88" s="73" t="s">
        <v>1037</v>
      </c>
      <c r="AV88" s="67" t="s">
        <v>1037</v>
      </c>
      <c r="AW88" s="67" t="s">
        <v>1037</v>
      </c>
      <c r="AX88" s="73" t="s">
        <v>1037</v>
      </c>
      <c r="AY88" s="67" t="s">
        <v>1037</v>
      </c>
      <c r="AZ88" s="40">
        <v>0</v>
      </c>
    </row>
    <row r="89" spans="2:52" ht="22.5" customHeight="1" x14ac:dyDescent="0.6">
      <c r="B89" s="56" t="s">
        <v>2030</v>
      </c>
      <c r="C89" s="66" t="s">
        <v>1218</v>
      </c>
      <c r="D89" s="66" t="s">
        <v>2096</v>
      </c>
      <c r="E89" s="68"/>
      <c r="F89" s="67" t="s">
        <v>1037</v>
      </c>
      <c r="G89" s="69"/>
      <c r="H89" s="67" t="s">
        <v>1037</v>
      </c>
      <c r="I89" s="69"/>
      <c r="J89" s="67" t="s">
        <v>1037</v>
      </c>
      <c r="K89" s="69"/>
      <c r="L89" s="67" t="s">
        <v>1133</v>
      </c>
      <c r="M89" s="69"/>
      <c r="N89" s="67" t="s">
        <v>1037</v>
      </c>
      <c r="O89" s="69"/>
      <c r="P89" s="67" t="s">
        <v>1037</v>
      </c>
      <c r="Q89" s="69"/>
      <c r="R89" s="67" t="s">
        <v>1037</v>
      </c>
      <c r="S89" s="69"/>
      <c r="T89" s="67" t="s">
        <v>1133</v>
      </c>
      <c r="U89" s="70"/>
      <c r="V89" s="67" t="s">
        <v>1219</v>
      </c>
      <c r="W89" s="67" t="s">
        <v>1220</v>
      </c>
      <c r="X89" s="72" t="s">
        <v>2049</v>
      </c>
      <c r="Y89" s="67" t="s">
        <v>5214</v>
      </c>
      <c r="Z89" s="67" t="s">
        <v>2167</v>
      </c>
      <c r="AA89" s="67" t="s">
        <v>1221</v>
      </c>
      <c r="AB89" s="110" t="s">
        <v>5215</v>
      </c>
      <c r="AC89" s="67" t="s">
        <v>2169</v>
      </c>
      <c r="AD89" s="67" t="s">
        <v>1221</v>
      </c>
      <c r="AE89" s="110" t="s">
        <v>5216</v>
      </c>
      <c r="AF89" s="67" t="s">
        <v>2174</v>
      </c>
      <c r="AG89" s="67" t="s">
        <v>1221</v>
      </c>
      <c r="AH89" s="71" t="s">
        <v>2213</v>
      </c>
      <c r="AI89" s="110" t="s">
        <v>1037</v>
      </c>
      <c r="AJ89" s="67" t="s">
        <v>1037</v>
      </c>
      <c r="AK89" s="67" t="s">
        <v>1037</v>
      </c>
      <c r="AL89" s="110" t="s">
        <v>1037</v>
      </c>
      <c r="AM89" s="67" t="s">
        <v>1037</v>
      </c>
      <c r="AN89" s="67" t="s">
        <v>1037</v>
      </c>
      <c r="AO89" s="110" t="s">
        <v>1037</v>
      </c>
      <c r="AP89" s="67" t="s">
        <v>1037</v>
      </c>
      <c r="AQ89" s="67" t="s">
        <v>1037</v>
      </c>
      <c r="AR89" s="73" t="s">
        <v>1037</v>
      </c>
      <c r="AS89" s="67" t="s">
        <v>1037</v>
      </c>
      <c r="AT89" s="67" t="s">
        <v>1037</v>
      </c>
      <c r="AU89" s="73" t="s">
        <v>1037</v>
      </c>
      <c r="AV89" s="67" t="s">
        <v>1037</v>
      </c>
      <c r="AW89" s="67" t="s">
        <v>1037</v>
      </c>
      <c r="AX89" s="73" t="s">
        <v>1037</v>
      </c>
      <c r="AY89" s="67" t="s">
        <v>1037</v>
      </c>
      <c r="AZ89" s="40">
        <v>0</v>
      </c>
    </row>
    <row r="90" spans="2:52" ht="22.5" customHeight="1" x14ac:dyDescent="0.6">
      <c r="B90" s="56" t="s">
        <v>3520</v>
      </c>
      <c r="C90" s="66" t="s">
        <v>1222</v>
      </c>
      <c r="D90" s="66" t="s">
        <v>2097</v>
      </c>
      <c r="E90" s="68"/>
      <c r="F90" s="67" t="s">
        <v>1037</v>
      </c>
      <c r="G90" s="69"/>
      <c r="H90" s="67" t="s">
        <v>1037</v>
      </c>
      <c r="I90" s="69"/>
      <c r="J90" s="67" t="s">
        <v>1037</v>
      </c>
      <c r="K90" s="69"/>
      <c r="L90" s="40" t="s">
        <v>3537</v>
      </c>
      <c r="M90" s="69"/>
      <c r="N90" s="67" t="s">
        <v>1037</v>
      </c>
      <c r="O90" s="69"/>
      <c r="P90" s="67" t="s">
        <v>1037</v>
      </c>
      <c r="Q90" s="69"/>
      <c r="R90" s="67" t="s">
        <v>1037</v>
      </c>
      <c r="S90" s="69"/>
      <c r="T90" s="67" t="s">
        <v>1037</v>
      </c>
      <c r="U90" s="70"/>
      <c r="V90" s="67" t="s">
        <v>1037</v>
      </c>
      <c r="W90" s="67" t="s">
        <v>1037</v>
      </c>
      <c r="X90" s="72" t="s">
        <v>1037</v>
      </c>
      <c r="Y90" s="67" t="s">
        <v>1037</v>
      </c>
      <c r="Z90" s="67" t="s">
        <v>1037</v>
      </c>
      <c r="AA90" s="67" t="s">
        <v>1037</v>
      </c>
      <c r="AB90" s="110" t="s">
        <v>1037</v>
      </c>
      <c r="AC90" s="67" t="s">
        <v>1037</v>
      </c>
      <c r="AD90" s="67" t="s">
        <v>1037</v>
      </c>
      <c r="AE90" s="110" t="s">
        <v>1037</v>
      </c>
      <c r="AF90" s="67" t="s">
        <v>1037</v>
      </c>
      <c r="AG90" s="67" t="s">
        <v>1037</v>
      </c>
      <c r="AH90" s="71" t="s">
        <v>1037</v>
      </c>
      <c r="AI90" s="110" t="s">
        <v>1037</v>
      </c>
      <c r="AJ90" s="67" t="s">
        <v>1037</v>
      </c>
      <c r="AK90" s="67" t="s">
        <v>1037</v>
      </c>
      <c r="AL90" s="110" t="s">
        <v>1037</v>
      </c>
      <c r="AM90" s="67" t="s">
        <v>1037</v>
      </c>
      <c r="AN90" s="67" t="s">
        <v>1037</v>
      </c>
      <c r="AO90" s="110" t="s">
        <v>1037</v>
      </c>
      <c r="AP90" s="67" t="s">
        <v>1037</v>
      </c>
      <c r="AQ90" s="67" t="s">
        <v>1037</v>
      </c>
      <c r="AR90" s="73" t="s">
        <v>1037</v>
      </c>
      <c r="AS90" s="67" t="s">
        <v>1037</v>
      </c>
      <c r="AT90" s="67" t="s">
        <v>1037</v>
      </c>
      <c r="AU90" s="73" t="s">
        <v>1037</v>
      </c>
      <c r="AV90" s="67" t="s">
        <v>1037</v>
      </c>
      <c r="AW90" s="67" t="s">
        <v>1037</v>
      </c>
      <c r="AX90" s="73" t="s">
        <v>1037</v>
      </c>
      <c r="AY90" s="67" t="s">
        <v>1037</v>
      </c>
      <c r="AZ90" s="40">
        <v>0</v>
      </c>
    </row>
    <row r="91" spans="2:52" ht="22.5" customHeight="1" x14ac:dyDescent="0.6">
      <c r="B91" s="56" t="s">
        <v>3521</v>
      </c>
      <c r="C91" s="66" t="s">
        <v>1223</v>
      </c>
      <c r="D91" s="66" t="s">
        <v>2097</v>
      </c>
      <c r="E91" s="68"/>
      <c r="F91" s="67" t="s">
        <v>1037</v>
      </c>
      <c r="G91" s="69"/>
      <c r="H91" s="67" t="s">
        <v>1037</v>
      </c>
      <c r="I91" s="69"/>
      <c r="J91" s="67" t="s">
        <v>1037</v>
      </c>
      <c r="K91" s="69"/>
      <c r="L91" s="40" t="s">
        <v>3537</v>
      </c>
      <c r="M91" s="69"/>
      <c r="N91" s="67" t="s">
        <v>1037</v>
      </c>
      <c r="O91" s="69"/>
      <c r="P91" s="67" t="s">
        <v>1037</v>
      </c>
      <c r="Q91" s="69"/>
      <c r="R91" s="67" t="s">
        <v>1037</v>
      </c>
      <c r="S91" s="69"/>
      <c r="T91" s="67" t="s">
        <v>1037</v>
      </c>
      <c r="U91" s="70"/>
      <c r="V91" s="67" t="s">
        <v>1037</v>
      </c>
      <c r="W91" s="67" t="s">
        <v>1037</v>
      </c>
      <c r="X91" s="72" t="s">
        <v>1037</v>
      </c>
      <c r="Y91" s="67" t="s">
        <v>1037</v>
      </c>
      <c r="Z91" s="67" t="s">
        <v>1037</v>
      </c>
      <c r="AA91" s="67" t="s">
        <v>1037</v>
      </c>
      <c r="AB91" s="110" t="s">
        <v>1037</v>
      </c>
      <c r="AC91" s="67" t="s">
        <v>1037</v>
      </c>
      <c r="AD91" s="67" t="s">
        <v>1037</v>
      </c>
      <c r="AE91" s="110" t="s">
        <v>1037</v>
      </c>
      <c r="AF91" s="67" t="s">
        <v>1037</v>
      </c>
      <c r="AG91" s="67" t="s">
        <v>1037</v>
      </c>
      <c r="AH91" s="71" t="s">
        <v>1037</v>
      </c>
      <c r="AI91" s="110" t="s">
        <v>1037</v>
      </c>
      <c r="AJ91" s="67" t="s">
        <v>1037</v>
      </c>
      <c r="AK91" s="67" t="s">
        <v>1037</v>
      </c>
      <c r="AL91" s="110" t="s">
        <v>1037</v>
      </c>
      <c r="AM91" s="67" t="s">
        <v>1037</v>
      </c>
      <c r="AN91" s="67" t="s">
        <v>1037</v>
      </c>
      <c r="AO91" s="110" t="s">
        <v>1037</v>
      </c>
      <c r="AP91" s="67" t="s">
        <v>1037</v>
      </c>
      <c r="AQ91" s="67" t="s">
        <v>1037</v>
      </c>
      <c r="AR91" s="73" t="s">
        <v>1037</v>
      </c>
      <c r="AS91" s="67" t="s">
        <v>1037</v>
      </c>
      <c r="AT91" s="67" t="s">
        <v>1037</v>
      </c>
      <c r="AU91" s="73" t="s">
        <v>1037</v>
      </c>
      <c r="AV91" s="67" t="s">
        <v>1037</v>
      </c>
      <c r="AW91" s="67" t="s">
        <v>1037</v>
      </c>
      <c r="AX91" s="73" t="s">
        <v>1037</v>
      </c>
      <c r="AY91" s="67" t="s">
        <v>1037</v>
      </c>
      <c r="AZ91" s="40">
        <v>0</v>
      </c>
    </row>
    <row r="92" spans="2:52" ht="22.5" customHeight="1" x14ac:dyDescent="0.6">
      <c r="B92" s="56" t="s">
        <v>2031</v>
      </c>
      <c r="C92" s="66" t="s">
        <v>1224</v>
      </c>
      <c r="D92" s="66" t="s">
        <v>2097</v>
      </c>
      <c r="E92" s="68"/>
      <c r="F92" s="67" t="s">
        <v>1135</v>
      </c>
      <c r="G92" s="69"/>
      <c r="H92" s="67" t="s">
        <v>1037</v>
      </c>
      <c r="I92" s="69"/>
      <c r="J92" s="67" t="s">
        <v>1037</v>
      </c>
      <c r="K92" s="69"/>
      <c r="L92" s="40" t="s">
        <v>3537</v>
      </c>
      <c r="M92" s="69"/>
      <c r="N92" s="67" t="s">
        <v>1037</v>
      </c>
      <c r="O92" s="69"/>
      <c r="P92" s="67" t="s">
        <v>1037</v>
      </c>
      <c r="Q92" s="69"/>
      <c r="R92" s="67" t="s">
        <v>1037</v>
      </c>
      <c r="S92" s="69"/>
      <c r="T92" s="67" t="s">
        <v>1037</v>
      </c>
      <c r="U92" s="70"/>
      <c r="V92" s="67" t="s">
        <v>1037</v>
      </c>
      <c r="W92" s="67" t="s">
        <v>1037</v>
      </c>
      <c r="X92" s="72" t="s">
        <v>1037</v>
      </c>
      <c r="Y92" s="67" t="s">
        <v>1037</v>
      </c>
      <c r="Z92" s="67" t="s">
        <v>1037</v>
      </c>
      <c r="AA92" s="67" t="s">
        <v>1037</v>
      </c>
      <c r="AB92" s="110" t="s">
        <v>1037</v>
      </c>
      <c r="AC92" s="67" t="s">
        <v>1037</v>
      </c>
      <c r="AD92" s="67" t="s">
        <v>1037</v>
      </c>
      <c r="AE92" s="110" t="s">
        <v>1037</v>
      </c>
      <c r="AF92" s="67" t="s">
        <v>1037</v>
      </c>
      <c r="AG92" s="67" t="s">
        <v>1037</v>
      </c>
      <c r="AH92" s="71" t="s">
        <v>1037</v>
      </c>
      <c r="AI92" s="110" t="s">
        <v>1037</v>
      </c>
      <c r="AJ92" s="67" t="s">
        <v>1037</v>
      </c>
      <c r="AK92" s="67" t="s">
        <v>1037</v>
      </c>
      <c r="AL92" s="110" t="s">
        <v>1037</v>
      </c>
      <c r="AM92" s="67" t="s">
        <v>1037</v>
      </c>
      <c r="AN92" s="67" t="s">
        <v>1037</v>
      </c>
      <c r="AO92" s="110" t="s">
        <v>1037</v>
      </c>
      <c r="AP92" s="67" t="s">
        <v>1037</v>
      </c>
      <c r="AQ92" s="67" t="s">
        <v>1037</v>
      </c>
      <c r="AR92" s="73" t="s">
        <v>1037</v>
      </c>
      <c r="AS92" s="67" t="s">
        <v>1037</v>
      </c>
      <c r="AT92" s="67" t="s">
        <v>1037</v>
      </c>
      <c r="AU92" s="73" t="s">
        <v>1037</v>
      </c>
      <c r="AV92" s="67" t="s">
        <v>1037</v>
      </c>
      <c r="AW92" s="67" t="s">
        <v>1037</v>
      </c>
      <c r="AX92" s="73" t="s">
        <v>1037</v>
      </c>
      <c r="AY92" s="67" t="s">
        <v>1037</v>
      </c>
      <c r="AZ92" s="40">
        <v>0</v>
      </c>
    </row>
    <row r="93" spans="2:52" ht="22.5" customHeight="1" x14ac:dyDescent="0.6">
      <c r="B93" s="56" t="s">
        <v>3522</v>
      </c>
      <c r="C93" s="66" t="s">
        <v>1225</v>
      </c>
      <c r="D93" s="66" t="s">
        <v>2097</v>
      </c>
      <c r="E93" s="68"/>
      <c r="F93" s="67" t="s">
        <v>1037</v>
      </c>
      <c r="G93" s="69"/>
      <c r="H93" s="67" t="s">
        <v>1037</v>
      </c>
      <c r="I93" s="69"/>
      <c r="J93" s="67" t="s">
        <v>1037</v>
      </c>
      <c r="K93" s="69"/>
      <c r="L93" s="40" t="s">
        <v>3537</v>
      </c>
      <c r="M93" s="69"/>
      <c r="N93" s="67" t="s">
        <v>1037</v>
      </c>
      <c r="O93" s="69"/>
      <c r="P93" s="67" t="s">
        <v>1037</v>
      </c>
      <c r="Q93" s="69"/>
      <c r="R93" s="67" t="s">
        <v>1037</v>
      </c>
      <c r="S93" s="69"/>
      <c r="T93" s="67" t="s">
        <v>1037</v>
      </c>
      <c r="U93" s="70"/>
      <c r="V93" s="67" t="s">
        <v>1037</v>
      </c>
      <c r="W93" s="67" t="s">
        <v>1037</v>
      </c>
      <c r="X93" s="72" t="s">
        <v>1037</v>
      </c>
      <c r="Y93" s="67" t="s">
        <v>1037</v>
      </c>
      <c r="Z93" s="67" t="s">
        <v>1037</v>
      </c>
      <c r="AA93" s="67" t="s">
        <v>1037</v>
      </c>
      <c r="AB93" s="110" t="s">
        <v>1037</v>
      </c>
      <c r="AC93" s="67" t="s">
        <v>1037</v>
      </c>
      <c r="AD93" s="67" t="s">
        <v>1037</v>
      </c>
      <c r="AE93" s="110" t="s">
        <v>1037</v>
      </c>
      <c r="AF93" s="67" t="s">
        <v>1037</v>
      </c>
      <c r="AG93" s="67" t="s">
        <v>1037</v>
      </c>
      <c r="AH93" s="71" t="s">
        <v>1037</v>
      </c>
      <c r="AI93" s="110" t="s">
        <v>1037</v>
      </c>
      <c r="AJ93" s="67" t="s">
        <v>1037</v>
      </c>
      <c r="AK93" s="67" t="s">
        <v>1037</v>
      </c>
      <c r="AL93" s="110" t="s">
        <v>1037</v>
      </c>
      <c r="AM93" s="67" t="s">
        <v>1037</v>
      </c>
      <c r="AN93" s="67" t="s">
        <v>1037</v>
      </c>
      <c r="AO93" s="110" t="s">
        <v>1037</v>
      </c>
      <c r="AP93" s="67" t="s">
        <v>1037</v>
      </c>
      <c r="AQ93" s="67" t="s">
        <v>1037</v>
      </c>
      <c r="AR93" s="73" t="s">
        <v>1037</v>
      </c>
      <c r="AS93" s="67" t="s">
        <v>1037</v>
      </c>
      <c r="AT93" s="67" t="s">
        <v>1037</v>
      </c>
      <c r="AU93" s="73" t="s">
        <v>1037</v>
      </c>
      <c r="AV93" s="67" t="s">
        <v>1037</v>
      </c>
      <c r="AW93" s="67" t="s">
        <v>1037</v>
      </c>
      <c r="AX93" s="73" t="s">
        <v>1037</v>
      </c>
      <c r="AY93" s="67" t="s">
        <v>1037</v>
      </c>
      <c r="AZ93" s="40">
        <v>0</v>
      </c>
    </row>
    <row r="94" spans="2:52" ht="22.5" customHeight="1" x14ac:dyDescent="0.6">
      <c r="B94" s="56" t="s">
        <v>3523</v>
      </c>
      <c r="C94" s="66" t="s">
        <v>1226</v>
      </c>
      <c r="D94" s="66" t="s">
        <v>2097</v>
      </c>
      <c r="E94" s="68"/>
      <c r="F94" s="67" t="s">
        <v>1037</v>
      </c>
      <c r="G94" s="69"/>
      <c r="H94" s="67" t="s">
        <v>1037</v>
      </c>
      <c r="I94" s="69"/>
      <c r="J94" s="67" t="s">
        <v>1037</v>
      </c>
      <c r="K94" s="69"/>
      <c r="L94" s="40" t="s">
        <v>3537</v>
      </c>
      <c r="M94" s="69"/>
      <c r="N94" s="67" t="s">
        <v>1037</v>
      </c>
      <c r="O94" s="69"/>
      <c r="P94" s="67" t="s">
        <v>1037</v>
      </c>
      <c r="Q94" s="69"/>
      <c r="R94" s="67" t="s">
        <v>1037</v>
      </c>
      <c r="S94" s="69"/>
      <c r="T94" s="67" t="s">
        <v>1037</v>
      </c>
      <c r="U94" s="70"/>
      <c r="V94" s="67" t="s">
        <v>1037</v>
      </c>
      <c r="W94" s="67" t="s">
        <v>1037</v>
      </c>
      <c r="X94" s="72" t="s">
        <v>1037</v>
      </c>
      <c r="Y94" s="67" t="s">
        <v>1037</v>
      </c>
      <c r="Z94" s="67" t="s">
        <v>1037</v>
      </c>
      <c r="AA94" s="67" t="s">
        <v>1037</v>
      </c>
      <c r="AB94" s="110" t="s">
        <v>1037</v>
      </c>
      <c r="AC94" s="67" t="s">
        <v>1037</v>
      </c>
      <c r="AD94" s="67" t="s">
        <v>1037</v>
      </c>
      <c r="AE94" s="110" t="s">
        <v>1037</v>
      </c>
      <c r="AF94" s="67" t="s">
        <v>1037</v>
      </c>
      <c r="AG94" s="67" t="s">
        <v>1037</v>
      </c>
      <c r="AH94" s="71" t="s">
        <v>1037</v>
      </c>
      <c r="AI94" s="110" t="s">
        <v>1037</v>
      </c>
      <c r="AJ94" s="67" t="s">
        <v>1037</v>
      </c>
      <c r="AK94" s="67" t="s">
        <v>1037</v>
      </c>
      <c r="AL94" s="110" t="s">
        <v>1037</v>
      </c>
      <c r="AM94" s="67" t="s">
        <v>1037</v>
      </c>
      <c r="AN94" s="67" t="s">
        <v>1037</v>
      </c>
      <c r="AO94" s="110" t="s">
        <v>1037</v>
      </c>
      <c r="AP94" s="67" t="s">
        <v>1037</v>
      </c>
      <c r="AQ94" s="67" t="s">
        <v>1037</v>
      </c>
      <c r="AR94" s="73" t="s">
        <v>1037</v>
      </c>
      <c r="AS94" s="67" t="s">
        <v>1037</v>
      </c>
      <c r="AT94" s="67" t="s">
        <v>1037</v>
      </c>
      <c r="AU94" s="73" t="s">
        <v>1037</v>
      </c>
      <c r="AV94" s="67" t="s">
        <v>1037</v>
      </c>
      <c r="AW94" s="67" t="s">
        <v>1037</v>
      </c>
      <c r="AX94" s="73" t="s">
        <v>1037</v>
      </c>
      <c r="AY94" s="67" t="s">
        <v>1037</v>
      </c>
      <c r="AZ94" s="40">
        <v>0</v>
      </c>
    </row>
    <row r="95" spans="2:52" ht="22.5" customHeight="1" x14ac:dyDescent="0.6">
      <c r="B95" s="56" t="s">
        <v>3524</v>
      </c>
      <c r="C95" s="66" t="s">
        <v>1227</v>
      </c>
      <c r="D95" s="66" t="s">
        <v>2097</v>
      </c>
      <c r="E95" s="68"/>
      <c r="F95" s="67" t="s">
        <v>1037</v>
      </c>
      <c r="G95" s="69"/>
      <c r="H95" s="67" t="s">
        <v>1037</v>
      </c>
      <c r="I95" s="69"/>
      <c r="J95" s="67" t="s">
        <v>1037</v>
      </c>
      <c r="K95" s="69"/>
      <c r="L95" s="40" t="s">
        <v>3537</v>
      </c>
      <c r="M95" s="69"/>
      <c r="N95" s="67" t="s">
        <v>1037</v>
      </c>
      <c r="O95" s="69"/>
      <c r="P95" s="67" t="s">
        <v>1037</v>
      </c>
      <c r="Q95" s="69"/>
      <c r="R95" s="67" t="s">
        <v>1037</v>
      </c>
      <c r="S95" s="69"/>
      <c r="T95" s="67" t="s">
        <v>1037</v>
      </c>
      <c r="U95" s="70"/>
      <c r="V95" s="67" t="s">
        <v>1037</v>
      </c>
      <c r="W95" s="67" t="s">
        <v>1037</v>
      </c>
      <c r="X95" s="72" t="s">
        <v>1037</v>
      </c>
      <c r="Y95" s="67" t="s">
        <v>1037</v>
      </c>
      <c r="Z95" s="67" t="s">
        <v>1037</v>
      </c>
      <c r="AA95" s="67" t="s">
        <v>1037</v>
      </c>
      <c r="AB95" s="110" t="s">
        <v>1037</v>
      </c>
      <c r="AC95" s="67" t="s">
        <v>1037</v>
      </c>
      <c r="AD95" s="67" t="s">
        <v>1037</v>
      </c>
      <c r="AE95" s="110" t="s">
        <v>1037</v>
      </c>
      <c r="AF95" s="67" t="s">
        <v>1037</v>
      </c>
      <c r="AG95" s="67" t="s">
        <v>1037</v>
      </c>
      <c r="AH95" s="71" t="s">
        <v>1037</v>
      </c>
      <c r="AI95" s="110" t="s">
        <v>1037</v>
      </c>
      <c r="AJ95" s="67" t="s">
        <v>1037</v>
      </c>
      <c r="AK95" s="67" t="s">
        <v>1037</v>
      </c>
      <c r="AL95" s="110" t="s">
        <v>1037</v>
      </c>
      <c r="AM95" s="67" t="s">
        <v>1037</v>
      </c>
      <c r="AN95" s="67" t="s">
        <v>1037</v>
      </c>
      <c r="AO95" s="110" t="s">
        <v>1037</v>
      </c>
      <c r="AP95" s="67" t="s">
        <v>1037</v>
      </c>
      <c r="AQ95" s="67" t="s">
        <v>1037</v>
      </c>
      <c r="AR95" s="73" t="s">
        <v>1037</v>
      </c>
      <c r="AS95" s="67" t="s">
        <v>1037</v>
      </c>
      <c r="AT95" s="67" t="s">
        <v>1037</v>
      </c>
      <c r="AU95" s="73" t="s">
        <v>1037</v>
      </c>
      <c r="AV95" s="67" t="s">
        <v>1037</v>
      </c>
      <c r="AW95" s="67" t="s">
        <v>1037</v>
      </c>
      <c r="AX95" s="73" t="s">
        <v>1037</v>
      </c>
      <c r="AY95" s="67" t="s">
        <v>1037</v>
      </c>
      <c r="AZ95" s="40">
        <v>0</v>
      </c>
    </row>
    <row r="96" spans="2:52" ht="22.5" customHeight="1" x14ac:dyDescent="0.6">
      <c r="B96" s="56" t="s">
        <v>3525</v>
      </c>
      <c r="C96" s="66" t="s">
        <v>1228</v>
      </c>
      <c r="D96" s="66" t="s">
        <v>2097</v>
      </c>
      <c r="E96" s="68"/>
      <c r="F96" s="67" t="s">
        <v>1037</v>
      </c>
      <c r="G96" s="69"/>
      <c r="H96" s="67" t="s">
        <v>1037</v>
      </c>
      <c r="I96" s="69"/>
      <c r="J96" s="67" t="s">
        <v>1037</v>
      </c>
      <c r="K96" s="69"/>
      <c r="L96" s="40" t="s">
        <v>3537</v>
      </c>
      <c r="M96" s="69"/>
      <c r="N96" s="67" t="s">
        <v>1037</v>
      </c>
      <c r="O96" s="69"/>
      <c r="P96" s="67" t="s">
        <v>1037</v>
      </c>
      <c r="Q96" s="69"/>
      <c r="R96" s="67" t="s">
        <v>1037</v>
      </c>
      <c r="S96" s="69"/>
      <c r="T96" s="67" t="s">
        <v>1037</v>
      </c>
      <c r="U96" s="70"/>
      <c r="V96" s="67" t="s">
        <v>1037</v>
      </c>
      <c r="W96" s="67" t="s">
        <v>1037</v>
      </c>
      <c r="X96" s="72" t="s">
        <v>1037</v>
      </c>
      <c r="Y96" s="67" t="s">
        <v>1037</v>
      </c>
      <c r="Z96" s="67" t="s">
        <v>1037</v>
      </c>
      <c r="AA96" s="67" t="s">
        <v>1037</v>
      </c>
      <c r="AB96" s="110" t="s">
        <v>1037</v>
      </c>
      <c r="AC96" s="67" t="s">
        <v>1037</v>
      </c>
      <c r="AD96" s="67" t="s">
        <v>1037</v>
      </c>
      <c r="AE96" s="110" t="s">
        <v>1037</v>
      </c>
      <c r="AF96" s="67" t="s">
        <v>1037</v>
      </c>
      <c r="AG96" s="67" t="s">
        <v>1037</v>
      </c>
      <c r="AH96" s="71" t="s">
        <v>1037</v>
      </c>
      <c r="AI96" s="110" t="s">
        <v>1037</v>
      </c>
      <c r="AJ96" s="67" t="s">
        <v>1037</v>
      </c>
      <c r="AK96" s="67" t="s">
        <v>1037</v>
      </c>
      <c r="AL96" s="110" t="s">
        <v>1037</v>
      </c>
      <c r="AM96" s="67" t="s">
        <v>1037</v>
      </c>
      <c r="AN96" s="67" t="s">
        <v>1037</v>
      </c>
      <c r="AO96" s="110" t="s">
        <v>1037</v>
      </c>
      <c r="AP96" s="67" t="s">
        <v>1037</v>
      </c>
      <c r="AQ96" s="67" t="s">
        <v>1037</v>
      </c>
      <c r="AR96" s="73" t="s">
        <v>1037</v>
      </c>
      <c r="AS96" s="67" t="s">
        <v>1037</v>
      </c>
      <c r="AT96" s="67" t="s">
        <v>1037</v>
      </c>
      <c r="AU96" s="73" t="s">
        <v>1037</v>
      </c>
      <c r="AV96" s="67" t="s">
        <v>1037</v>
      </c>
      <c r="AW96" s="67" t="s">
        <v>1037</v>
      </c>
      <c r="AX96" s="73" t="s">
        <v>1037</v>
      </c>
      <c r="AY96" s="67" t="s">
        <v>1037</v>
      </c>
      <c r="AZ96" s="40">
        <v>0</v>
      </c>
    </row>
    <row r="97" spans="2:52" ht="22.5" customHeight="1" x14ac:dyDescent="0.6">
      <c r="B97" s="56" t="s">
        <v>2032</v>
      </c>
      <c r="C97" s="66" t="s">
        <v>1229</v>
      </c>
      <c r="D97" s="66" t="s">
        <v>2097</v>
      </c>
      <c r="E97" s="68"/>
      <c r="F97" s="67" t="s">
        <v>1135</v>
      </c>
      <c r="G97" s="69"/>
      <c r="H97" s="67" t="s">
        <v>1037</v>
      </c>
      <c r="I97" s="69"/>
      <c r="J97" s="67" t="s">
        <v>1037</v>
      </c>
      <c r="K97" s="69"/>
      <c r="L97" s="40" t="s">
        <v>3537</v>
      </c>
      <c r="M97" s="69"/>
      <c r="N97" s="67" t="s">
        <v>1037</v>
      </c>
      <c r="O97" s="69"/>
      <c r="P97" s="67" t="s">
        <v>1037</v>
      </c>
      <c r="Q97" s="69"/>
      <c r="R97" s="67" t="s">
        <v>1037</v>
      </c>
      <c r="S97" s="69"/>
      <c r="T97" s="67" t="s">
        <v>1037</v>
      </c>
      <c r="U97" s="70"/>
      <c r="V97" s="67" t="s">
        <v>1037</v>
      </c>
      <c r="W97" s="67" t="s">
        <v>1037</v>
      </c>
      <c r="X97" s="72" t="s">
        <v>1037</v>
      </c>
      <c r="Y97" s="67" t="s">
        <v>1037</v>
      </c>
      <c r="Z97" s="67" t="s">
        <v>1037</v>
      </c>
      <c r="AA97" s="67" t="s">
        <v>1037</v>
      </c>
      <c r="AB97" s="110" t="s">
        <v>1037</v>
      </c>
      <c r="AC97" s="67" t="s">
        <v>1037</v>
      </c>
      <c r="AD97" s="67" t="s">
        <v>1037</v>
      </c>
      <c r="AE97" s="110" t="s">
        <v>1037</v>
      </c>
      <c r="AF97" s="67" t="s">
        <v>1037</v>
      </c>
      <c r="AG97" s="67" t="s">
        <v>1037</v>
      </c>
      <c r="AH97" s="71" t="s">
        <v>1037</v>
      </c>
      <c r="AI97" s="110" t="s">
        <v>1037</v>
      </c>
      <c r="AJ97" s="67" t="s">
        <v>1037</v>
      </c>
      <c r="AK97" s="67" t="s">
        <v>1037</v>
      </c>
      <c r="AL97" s="110" t="s">
        <v>1037</v>
      </c>
      <c r="AM97" s="67" t="s">
        <v>1037</v>
      </c>
      <c r="AN97" s="67" t="s">
        <v>1037</v>
      </c>
      <c r="AO97" s="110" t="s">
        <v>1037</v>
      </c>
      <c r="AP97" s="67" t="s">
        <v>1037</v>
      </c>
      <c r="AQ97" s="67" t="s">
        <v>1037</v>
      </c>
      <c r="AR97" s="73" t="s">
        <v>1037</v>
      </c>
      <c r="AS97" s="67" t="s">
        <v>1037</v>
      </c>
      <c r="AT97" s="67" t="s">
        <v>1037</v>
      </c>
      <c r="AU97" s="73" t="s">
        <v>1037</v>
      </c>
      <c r="AV97" s="67" t="s">
        <v>1037</v>
      </c>
      <c r="AW97" s="67" t="s">
        <v>1037</v>
      </c>
      <c r="AX97" s="73" t="s">
        <v>1037</v>
      </c>
      <c r="AY97" s="67" t="s">
        <v>1037</v>
      </c>
      <c r="AZ97" s="40">
        <v>0</v>
      </c>
    </row>
    <row r="98" spans="2:52" ht="22.5" customHeight="1" x14ac:dyDescent="0.6">
      <c r="B98" s="56" t="s">
        <v>2033</v>
      </c>
      <c r="C98" s="66" t="s">
        <v>1230</v>
      </c>
      <c r="D98" s="66" t="s">
        <v>2097</v>
      </c>
      <c r="E98" s="68"/>
      <c r="F98" s="67" t="s">
        <v>1135</v>
      </c>
      <c r="G98" s="69"/>
      <c r="H98" s="67" t="s">
        <v>1037</v>
      </c>
      <c r="I98" s="69"/>
      <c r="J98" s="67" t="s">
        <v>1037</v>
      </c>
      <c r="K98" s="69"/>
      <c r="L98" s="40" t="s">
        <v>3537</v>
      </c>
      <c r="M98" s="69"/>
      <c r="N98" s="67" t="s">
        <v>1037</v>
      </c>
      <c r="O98" s="69"/>
      <c r="P98" s="67" t="s">
        <v>1037</v>
      </c>
      <c r="Q98" s="69"/>
      <c r="R98" s="67" t="s">
        <v>1037</v>
      </c>
      <c r="S98" s="69"/>
      <c r="T98" s="67" t="s">
        <v>1037</v>
      </c>
      <c r="U98" s="70"/>
      <c r="V98" s="67" t="s">
        <v>1037</v>
      </c>
      <c r="W98" s="67" t="s">
        <v>1037</v>
      </c>
      <c r="X98" s="72" t="s">
        <v>1037</v>
      </c>
      <c r="Y98" s="67" t="s">
        <v>1037</v>
      </c>
      <c r="Z98" s="67" t="s">
        <v>1037</v>
      </c>
      <c r="AA98" s="67" t="s">
        <v>1037</v>
      </c>
      <c r="AB98" s="110" t="s">
        <v>1037</v>
      </c>
      <c r="AC98" s="67" t="s">
        <v>1037</v>
      </c>
      <c r="AD98" s="67" t="s">
        <v>1037</v>
      </c>
      <c r="AE98" s="110" t="s">
        <v>1037</v>
      </c>
      <c r="AF98" s="67" t="s">
        <v>1037</v>
      </c>
      <c r="AG98" s="67" t="s">
        <v>1037</v>
      </c>
      <c r="AH98" s="71" t="s">
        <v>1037</v>
      </c>
      <c r="AI98" s="110" t="s">
        <v>1037</v>
      </c>
      <c r="AJ98" s="67" t="s">
        <v>1037</v>
      </c>
      <c r="AK98" s="67" t="s">
        <v>1037</v>
      </c>
      <c r="AL98" s="110" t="s">
        <v>1037</v>
      </c>
      <c r="AM98" s="67" t="s">
        <v>1037</v>
      </c>
      <c r="AN98" s="67" t="s">
        <v>1037</v>
      </c>
      <c r="AO98" s="110" t="s">
        <v>1037</v>
      </c>
      <c r="AP98" s="67" t="s">
        <v>1037</v>
      </c>
      <c r="AQ98" s="67" t="s">
        <v>1037</v>
      </c>
      <c r="AR98" s="73" t="s">
        <v>1037</v>
      </c>
      <c r="AS98" s="67" t="s">
        <v>1037</v>
      </c>
      <c r="AT98" s="67" t="s">
        <v>1037</v>
      </c>
      <c r="AU98" s="73" t="s">
        <v>1037</v>
      </c>
      <c r="AV98" s="67" t="s">
        <v>1037</v>
      </c>
      <c r="AW98" s="67" t="s">
        <v>1037</v>
      </c>
      <c r="AX98" s="73" t="s">
        <v>1037</v>
      </c>
      <c r="AY98" s="67" t="s">
        <v>1037</v>
      </c>
      <c r="AZ98" s="40">
        <v>0</v>
      </c>
    </row>
    <row r="99" spans="2:52" ht="22.5" customHeight="1" x14ac:dyDescent="0.6">
      <c r="B99" s="56" t="s">
        <v>3526</v>
      </c>
      <c r="C99" s="66" t="s">
        <v>1231</v>
      </c>
      <c r="D99" s="66" t="s">
        <v>2097</v>
      </c>
      <c r="E99" s="68"/>
      <c r="F99" s="67" t="s">
        <v>1037</v>
      </c>
      <c r="G99" s="69"/>
      <c r="H99" s="67" t="s">
        <v>1037</v>
      </c>
      <c r="I99" s="69"/>
      <c r="J99" s="67" t="s">
        <v>1037</v>
      </c>
      <c r="K99" s="69"/>
      <c r="L99" s="40" t="s">
        <v>3537</v>
      </c>
      <c r="M99" s="69"/>
      <c r="N99" s="67" t="s">
        <v>1037</v>
      </c>
      <c r="O99" s="69"/>
      <c r="P99" s="67" t="s">
        <v>1037</v>
      </c>
      <c r="Q99" s="69"/>
      <c r="R99" s="67" t="s">
        <v>1037</v>
      </c>
      <c r="S99" s="69"/>
      <c r="T99" s="67" t="s">
        <v>1037</v>
      </c>
      <c r="U99" s="70"/>
      <c r="V99" s="67" t="s">
        <v>1037</v>
      </c>
      <c r="W99" s="67" t="s">
        <v>1037</v>
      </c>
      <c r="X99" s="72" t="s">
        <v>1037</v>
      </c>
      <c r="Y99" s="67" t="s">
        <v>1037</v>
      </c>
      <c r="Z99" s="67" t="s">
        <v>1037</v>
      </c>
      <c r="AA99" s="67" t="s">
        <v>1037</v>
      </c>
      <c r="AB99" s="110" t="s">
        <v>1037</v>
      </c>
      <c r="AC99" s="67" t="s">
        <v>1037</v>
      </c>
      <c r="AD99" s="67" t="s">
        <v>1037</v>
      </c>
      <c r="AE99" s="110" t="s">
        <v>1037</v>
      </c>
      <c r="AF99" s="67" t="s">
        <v>1037</v>
      </c>
      <c r="AG99" s="67" t="s">
        <v>1037</v>
      </c>
      <c r="AH99" s="71" t="s">
        <v>1037</v>
      </c>
      <c r="AI99" s="110" t="s">
        <v>1037</v>
      </c>
      <c r="AJ99" s="67" t="s">
        <v>1037</v>
      </c>
      <c r="AK99" s="67" t="s">
        <v>1037</v>
      </c>
      <c r="AL99" s="110" t="s">
        <v>1037</v>
      </c>
      <c r="AM99" s="67" t="s">
        <v>1037</v>
      </c>
      <c r="AN99" s="67" t="s">
        <v>1037</v>
      </c>
      <c r="AO99" s="110" t="s">
        <v>1037</v>
      </c>
      <c r="AP99" s="67" t="s">
        <v>1037</v>
      </c>
      <c r="AQ99" s="67" t="s">
        <v>1037</v>
      </c>
      <c r="AR99" s="73" t="s">
        <v>1037</v>
      </c>
      <c r="AS99" s="67" t="s">
        <v>1037</v>
      </c>
      <c r="AT99" s="67" t="s">
        <v>1037</v>
      </c>
      <c r="AU99" s="73" t="s">
        <v>1037</v>
      </c>
      <c r="AV99" s="67" t="s">
        <v>1037</v>
      </c>
      <c r="AW99" s="67" t="s">
        <v>1037</v>
      </c>
      <c r="AX99" s="73" t="s">
        <v>1037</v>
      </c>
      <c r="AY99" s="67" t="s">
        <v>1037</v>
      </c>
      <c r="AZ99" s="40">
        <v>0</v>
      </c>
    </row>
    <row r="100" spans="2:52" ht="22.5" customHeight="1" x14ac:dyDescent="0.6">
      <c r="B100" s="56" t="s">
        <v>2034</v>
      </c>
      <c r="C100" s="66" t="s">
        <v>1232</v>
      </c>
      <c r="D100" s="66" t="s">
        <v>2097</v>
      </c>
      <c r="E100" s="68"/>
      <c r="F100" s="67" t="s">
        <v>1135</v>
      </c>
      <c r="G100" s="69"/>
      <c r="H100" s="67" t="s">
        <v>1037</v>
      </c>
      <c r="I100" s="69"/>
      <c r="J100" s="67" t="s">
        <v>1037</v>
      </c>
      <c r="K100" s="69"/>
      <c r="L100" s="40" t="s">
        <v>3537</v>
      </c>
      <c r="M100" s="69"/>
      <c r="N100" s="67" t="s">
        <v>1037</v>
      </c>
      <c r="O100" s="69"/>
      <c r="P100" s="67" t="s">
        <v>1037</v>
      </c>
      <c r="Q100" s="69"/>
      <c r="R100" s="67" t="s">
        <v>1037</v>
      </c>
      <c r="S100" s="69"/>
      <c r="T100" s="67" t="s">
        <v>1037</v>
      </c>
      <c r="U100" s="70"/>
      <c r="V100" s="67" t="s">
        <v>1037</v>
      </c>
      <c r="W100" s="67" t="s">
        <v>1037</v>
      </c>
      <c r="X100" s="72" t="s">
        <v>1037</v>
      </c>
      <c r="Y100" s="67" t="s">
        <v>1037</v>
      </c>
      <c r="Z100" s="67" t="s">
        <v>1037</v>
      </c>
      <c r="AA100" s="67" t="s">
        <v>1037</v>
      </c>
      <c r="AB100" s="110" t="s">
        <v>1037</v>
      </c>
      <c r="AC100" s="67" t="s">
        <v>1037</v>
      </c>
      <c r="AD100" s="67" t="s">
        <v>1037</v>
      </c>
      <c r="AE100" s="110" t="s">
        <v>1037</v>
      </c>
      <c r="AF100" s="67" t="s">
        <v>1037</v>
      </c>
      <c r="AG100" s="67" t="s">
        <v>1037</v>
      </c>
      <c r="AH100" s="71" t="s">
        <v>1037</v>
      </c>
      <c r="AI100" s="110" t="s">
        <v>1037</v>
      </c>
      <c r="AJ100" s="67" t="s">
        <v>1037</v>
      </c>
      <c r="AK100" s="67" t="s">
        <v>1037</v>
      </c>
      <c r="AL100" s="110" t="s">
        <v>1037</v>
      </c>
      <c r="AM100" s="67" t="s">
        <v>1037</v>
      </c>
      <c r="AN100" s="67" t="s">
        <v>1037</v>
      </c>
      <c r="AO100" s="110" t="s">
        <v>1037</v>
      </c>
      <c r="AP100" s="67" t="s">
        <v>1037</v>
      </c>
      <c r="AQ100" s="67" t="s">
        <v>1037</v>
      </c>
      <c r="AR100" s="73" t="s">
        <v>1037</v>
      </c>
      <c r="AS100" s="67" t="s">
        <v>1037</v>
      </c>
      <c r="AT100" s="67" t="s">
        <v>1037</v>
      </c>
      <c r="AU100" s="73" t="s">
        <v>1037</v>
      </c>
      <c r="AV100" s="67" t="s">
        <v>1037</v>
      </c>
      <c r="AW100" s="67" t="s">
        <v>1037</v>
      </c>
      <c r="AX100" s="73" t="s">
        <v>1037</v>
      </c>
      <c r="AY100" s="67" t="s">
        <v>1037</v>
      </c>
      <c r="AZ100" s="40">
        <v>0</v>
      </c>
    </row>
    <row r="101" spans="2:52" ht="22.5" customHeight="1" x14ac:dyDescent="0.6">
      <c r="B101" s="56" t="s">
        <v>2035</v>
      </c>
      <c r="C101" s="66" t="s">
        <v>1233</v>
      </c>
      <c r="D101" s="66" t="s">
        <v>2098</v>
      </c>
      <c r="E101" s="68"/>
      <c r="F101" s="67" t="s">
        <v>1135</v>
      </c>
      <c r="G101" s="69"/>
      <c r="H101" s="67" t="s">
        <v>1037</v>
      </c>
      <c r="I101" s="69"/>
      <c r="J101" s="67" t="s">
        <v>1037</v>
      </c>
      <c r="K101" s="69"/>
      <c r="L101" s="67"/>
      <c r="M101" s="69"/>
      <c r="N101" s="67" t="s">
        <v>1037</v>
      </c>
      <c r="O101" s="69"/>
      <c r="P101" s="67" t="s">
        <v>1037</v>
      </c>
      <c r="Q101" s="69"/>
      <c r="R101" s="67" t="s">
        <v>1037</v>
      </c>
      <c r="S101" s="69"/>
      <c r="T101" s="67" t="s">
        <v>1133</v>
      </c>
      <c r="U101" s="70"/>
      <c r="V101" s="67" t="s">
        <v>1037</v>
      </c>
      <c r="W101" s="67" t="s">
        <v>2050</v>
      </c>
      <c r="X101" s="72" t="s">
        <v>2051</v>
      </c>
      <c r="Y101" s="67" t="s">
        <v>5217</v>
      </c>
      <c r="Z101" s="67" t="s">
        <v>2117</v>
      </c>
      <c r="AA101" s="67" t="s">
        <v>1221</v>
      </c>
      <c r="AB101" s="110" t="s">
        <v>5218</v>
      </c>
      <c r="AC101" s="67" t="s">
        <v>2204</v>
      </c>
      <c r="AD101" s="67" t="s">
        <v>1234</v>
      </c>
      <c r="AE101" s="110" t="s">
        <v>1037</v>
      </c>
      <c r="AF101" s="67" t="s">
        <v>1037</v>
      </c>
      <c r="AG101" s="67" t="s">
        <v>1037</v>
      </c>
      <c r="AH101" s="71" t="s">
        <v>1037</v>
      </c>
      <c r="AI101" s="110" t="s">
        <v>1037</v>
      </c>
      <c r="AJ101" s="67" t="s">
        <v>1037</v>
      </c>
      <c r="AK101" s="67" t="s">
        <v>1037</v>
      </c>
      <c r="AL101" s="110" t="s">
        <v>1037</v>
      </c>
      <c r="AM101" s="67" t="s">
        <v>1037</v>
      </c>
      <c r="AN101" s="67" t="s">
        <v>1037</v>
      </c>
      <c r="AO101" s="110" t="s">
        <v>1037</v>
      </c>
      <c r="AP101" s="67" t="s">
        <v>1037</v>
      </c>
      <c r="AQ101" s="67" t="s">
        <v>1037</v>
      </c>
      <c r="AR101" s="73" t="s">
        <v>1037</v>
      </c>
      <c r="AS101" s="67" t="s">
        <v>1037</v>
      </c>
      <c r="AT101" s="67" t="s">
        <v>1037</v>
      </c>
      <c r="AU101" s="73" t="s">
        <v>1037</v>
      </c>
      <c r="AV101" s="67" t="s">
        <v>1037</v>
      </c>
      <c r="AW101" s="67" t="s">
        <v>1037</v>
      </c>
      <c r="AX101" s="73" t="s">
        <v>1037</v>
      </c>
      <c r="AY101" s="67" t="s">
        <v>1037</v>
      </c>
      <c r="AZ101" s="40">
        <v>0</v>
      </c>
    </row>
    <row r="102" spans="2:52" ht="22.5" customHeight="1" x14ac:dyDescent="0.6">
      <c r="B102" s="56" t="s">
        <v>2036</v>
      </c>
      <c r="C102" s="66" t="s">
        <v>1235</v>
      </c>
      <c r="D102" s="66" t="s">
        <v>2097</v>
      </c>
      <c r="E102" s="68"/>
      <c r="F102" s="67" t="s">
        <v>1135</v>
      </c>
      <c r="G102" s="69"/>
      <c r="H102" s="67" t="s">
        <v>1037</v>
      </c>
      <c r="I102" s="69"/>
      <c r="J102" s="67" t="s">
        <v>1037</v>
      </c>
      <c r="K102" s="69"/>
      <c r="L102" s="67" t="s">
        <v>3537</v>
      </c>
      <c r="M102" s="69"/>
      <c r="N102" s="67" t="s">
        <v>1037</v>
      </c>
      <c r="O102" s="69"/>
      <c r="P102" s="67" t="s">
        <v>1037</v>
      </c>
      <c r="Q102" s="69"/>
      <c r="R102" s="67" t="s">
        <v>1037</v>
      </c>
      <c r="S102" s="69"/>
      <c r="T102" s="67" t="s">
        <v>1037</v>
      </c>
      <c r="U102" s="70"/>
      <c r="V102" s="67" t="s">
        <v>1037</v>
      </c>
      <c r="W102" s="67" t="s">
        <v>1037</v>
      </c>
      <c r="X102" s="72" t="s">
        <v>1037</v>
      </c>
      <c r="Y102" s="67" t="s">
        <v>1037</v>
      </c>
      <c r="Z102" s="67" t="s">
        <v>1037</v>
      </c>
      <c r="AA102" s="67" t="s">
        <v>1037</v>
      </c>
      <c r="AB102" s="110" t="s">
        <v>1037</v>
      </c>
      <c r="AC102" s="67" t="s">
        <v>1037</v>
      </c>
      <c r="AD102" s="67" t="s">
        <v>1037</v>
      </c>
      <c r="AE102" s="110" t="s">
        <v>1037</v>
      </c>
      <c r="AF102" s="67" t="s">
        <v>1037</v>
      </c>
      <c r="AG102" s="67" t="s">
        <v>1037</v>
      </c>
      <c r="AH102" s="71" t="s">
        <v>1037</v>
      </c>
      <c r="AI102" s="110" t="s">
        <v>1037</v>
      </c>
      <c r="AJ102" s="67" t="s">
        <v>1037</v>
      </c>
      <c r="AK102" s="67" t="s">
        <v>1037</v>
      </c>
      <c r="AL102" s="110" t="s">
        <v>1037</v>
      </c>
      <c r="AM102" s="67" t="s">
        <v>1037</v>
      </c>
      <c r="AN102" s="67" t="s">
        <v>1037</v>
      </c>
      <c r="AO102" s="110" t="s">
        <v>1037</v>
      </c>
      <c r="AP102" s="67" t="s">
        <v>1037</v>
      </c>
      <c r="AQ102" s="67" t="s">
        <v>1037</v>
      </c>
      <c r="AR102" s="73" t="s">
        <v>1037</v>
      </c>
      <c r="AS102" s="67" t="s">
        <v>1037</v>
      </c>
      <c r="AT102" s="67" t="s">
        <v>1037</v>
      </c>
      <c r="AU102" s="73" t="s">
        <v>1037</v>
      </c>
      <c r="AV102" s="67" t="s">
        <v>1037</v>
      </c>
      <c r="AW102" s="67" t="s">
        <v>1037</v>
      </c>
      <c r="AX102" s="73" t="s">
        <v>1037</v>
      </c>
      <c r="AY102" s="67" t="s">
        <v>1037</v>
      </c>
      <c r="AZ102" s="40">
        <v>0</v>
      </c>
    </row>
    <row r="103" spans="2:52" ht="22.5" customHeight="1" x14ac:dyDescent="0.6">
      <c r="B103" s="56" t="s">
        <v>3527</v>
      </c>
      <c r="C103" s="66" t="s">
        <v>1236</v>
      </c>
      <c r="D103" s="66" t="s">
        <v>2097</v>
      </c>
      <c r="E103" s="68"/>
      <c r="F103" s="67" t="s">
        <v>1037</v>
      </c>
      <c r="G103" s="69"/>
      <c r="H103" s="67" t="s">
        <v>1037</v>
      </c>
      <c r="I103" s="69"/>
      <c r="J103" s="67" t="s">
        <v>1037</v>
      </c>
      <c r="K103" s="69"/>
      <c r="L103" s="67" t="s">
        <v>3537</v>
      </c>
      <c r="M103" s="69"/>
      <c r="N103" s="67" t="s">
        <v>1037</v>
      </c>
      <c r="O103" s="69"/>
      <c r="P103" s="67" t="s">
        <v>1037</v>
      </c>
      <c r="Q103" s="69"/>
      <c r="R103" s="67" t="s">
        <v>1037</v>
      </c>
      <c r="S103" s="69"/>
      <c r="T103" s="67" t="s">
        <v>1037</v>
      </c>
      <c r="U103" s="70"/>
      <c r="V103" s="67" t="s">
        <v>1037</v>
      </c>
      <c r="W103" s="67" t="s">
        <v>1037</v>
      </c>
      <c r="X103" s="72" t="s">
        <v>1037</v>
      </c>
      <c r="Y103" s="67" t="s">
        <v>1037</v>
      </c>
      <c r="Z103" s="67" t="s">
        <v>1037</v>
      </c>
      <c r="AA103" s="67" t="s">
        <v>1037</v>
      </c>
      <c r="AB103" s="110" t="s">
        <v>1037</v>
      </c>
      <c r="AC103" s="67" t="s">
        <v>1037</v>
      </c>
      <c r="AD103" s="67" t="s">
        <v>1037</v>
      </c>
      <c r="AE103" s="110" t="s">
        <v>1037</v>
      </c>
      <c r="AF103" s="67" t="s">
        <v>1037</v>
      </c>
      <c r="AG103" s="67" t="s">
        <v>1037</v>
      </c>
      <c r="AH103" s="71" t="s">
        <v>1037</v>
      </c>
      <c r="AI103" s="110" t="s">
        <v>1037</v>
      </c>
      <c r="AJ103" s="67" t="s">
        <v>1037</v>
      </c>
      <c r="AK103" s="67" t="s">
        <v>1037</v>
      </c>
      <c r="AL103" s="110" t="s">
        <v>1037</v>
      </c>
      <c r="AM103" s="67" t="s">
        <v>1037</v>
      </c>
      <c r="AN103" s="67" t="s">
        <v>1037</v>
      </c>
      <c r="AO103" s="110" t="s">
        <v>1037</v>
      </c>
      <c r="AP103" s="67" t="s">
        <v>1037</v>
      </c>
      <c r="AQ103" s="67" t="s">
        <v>1037</v>
      </c>
      <c r="AR103" s="73" t="s">
        <v>1037</v>
      </c>
      <c r="AS103" s="67" t="s">
        <v>1037</v>
      </c>
      <c r="AT103" s="67" t="s">
        <v>1037</v>
      </c>
      <c r="AU103" s="73" t="s">
        <v>1037</v>
      </c>
      <c r="AV103" s="67" t="s">
        <v>1037</v>
      </c>
      <c r="AW103" s="67" t="s">
        <v>1037</v>
      </c>
      <c r="AX103" s="73" t="s">
        <v>1037</v>
      </c>
      <c r="AY103" s="67" t="s">
        <v>1037</v>
      </c>
      <c r="AZ103" s="40">
        <v>0</v>
      </c>
    </row>
    <row r="104" spans="2:52" ht="22.5" customHeight="1" x14ac:dyDescent="0.6">
      <c r="B104" s="56" t="s">
        <v>3528</v>
      </c>
      <c r="C104" s="66" t="s">
        <v>1237</v>
      </c>
      <c r="D104" s="66" t="s">
        <v>2097</v>
      </c>
      <c r="E104" s="68"/>
      <c r="F104" s="67" t="s">
        <v>1037</v>
      </c>
      <c r="G104" s="69"/>
      <c r="H104" s="67" t="s">
        <v>1037</v>
      </c>
      <c r="I104" s="69"/>
      <c r="J104" s="67" t="s">
        <v>1037</v>
      </c>
      <c r="K104" s="69"/>
      <c r="L104" s="67" t="s">
        <v>3537</v>
      </c>
      <c r="M104" s="69"/>
      <c r="N104" s="67" t="s">
        <v>1037</v>
      </c>
      <c r="O104" s="69"/>
      <c r="P104" s="67" t="s">
        <v>1037</v>
      </c>
      <c r="Q104" s="69"/>
      <c r="R104" s="67" t="s">
        <v>1037</v>
      </c>
      <c r="S104" s="69"/>
      <c r="T104" s="67" t="s">
        <v>1037</v>
      </c>
      <c r="U104" s="70"/>
      <c r="V104" s="67" t="s">
        <v>1037</v>
      </c>
      <c r="W104" s="67" t="s">
        <v>1037</v>
      </c>
      <c r="X104" s="72" t="s">
        <v>1037</v>
      </c>
      <c r="Y104" s="67" t="s">
        <v>1037</v>
      </c>
      <c r="Z104" s="67" t="s">
        <v>1037</v>
      </c>
      <c r="AA104" s="67" t="s">
        <v>1037</v>
      </c>
      <c r="AB104" s="110" t="s">
        <v>1037</v>
      </c>
      <c r="AC104" s="67" t="s">
        <v>1037</v>
      </c>
      <c r="AD104" s="67" t="s">
        <v>1037</v>
      </c>
      <c r="AE104" s="110" t="s">
        <v>1037</v>
      </c>
      <c r="AF104" s="67" t="s">
        <v>1037</v>
      </c>
      <c r="AG104" s="67" t="s">
        <v>1037</v>
      </c>
      <c r="AH104" s="71" t="s">
        <v>1037</v>
      </c>
      <c r="AI104" s="110" t="s">
        <v>1037</v>
      </c>
      <c r="AJ104" s="67" t="s">
        <v>1037</v>
      </c>
      <c r="AK104" s="67" t="s">
        <v>1037</v>
      </c>
      <c r="AL104" s="110" t="s">
        <v>1037</v>
      </c>
      <c r="AM104" s="67" t="s">
        <v>1037</v>
      </c>
      <c r="AN104" s="67" t="s">
        <v>1037</v>
      </c>
      <c r="AO104" s="110" t="s">
        <v>1037</v>
      </c>
      <c r="AP104" s="67" t="s">
        <v>1037</v>
      </c>
      <c r="AQ104" s="67" t="s">
        <v>1037</v>
      </c>
      <c r="AR104" s="73" t="s">
        <v>1037</v>
      </c>
      <c r="AS104" s="67" t="s">
        <v>1037</v>
      </c>
      <c r="AT104" s="67" t="s">
        <v>1037</v>
      </c>
      <c r="AU104" s="73" t="s">
        <v>1037</v>
      </c>
      <c r="AV104" s="67" t="s">
        <v>1037</v>
      </c>
      <c r="AW104" s="67" t="s">
        <v>1037</v>
      </c>
      <c r="AX104" s="73" t="s">
        <v>1037</v>
      </c>
      <c r="AY104" s="67" t="s">
        <v>1037</v>
      </c>
      <c r="AZ104" s="40">
        <v>0</v>
      </c>
    </row>
    <row r="105" spans="2:52" ht="22.5" customHeight="1" x14ac:dyDescent="0.6">
      <c r="B105" s="56" t="s">
        <v>3529</v>
      </c>
      <c r="C105" s="66" t="s">
        <v>1238</v>
      </c>
      <c r="D105" s="66" t="s">
        <v>2097</v>
      </c>
      <c r="E105" s="68"/>
      <c r="F105" s="67" t="s">
        <v>1037</v>
      </c>
      <c r="G105" s="69"/>
      <c r="H105" s="67" t="s">
        <v>1037</v>
      </c>
      <c r="I105" s="69"/>
      <c r="J105" s="67" t="s">
        <v>1037</v>
      </c>
      <c r="K105" s="69"/>
      <c r="L105" s="67" t="s">
        <v>3537</v>
      </c>
      <c r="M105" s="69"/>
      <c r="N105" s="67" t="s">
        <v>1037</v>
      </c>
      <c r="O105" s="69"/>
      <c r="P105" s="67" t="s">
        <v>1037</v>
      </c>
      <c r="Q105" s="69"/>
      <c r="R105" s="67" t="s">
        <v>1037</v>
      </c>
      <c r="S105" s="69"/>
      <c r="T105" s="67" t="s">
        <v>1037</v>
      </c>
      <c r="U105" s="70"/>
      <c r="V105" s="67" t="s">
        <v>1037</v>
      </c>
      <c r="W105" s="67" t="s">
        <v>1037</v>
      </c>
      <c r="X105" s="72" t="s">
        <v>1037</v>
      </c>
      <c r="Y105" s="67" t="s">
        <v>1037</v>
      </c>
      <c r="Z105" s="67" t="s">
        <v>1037</v>
      </c>
      <c r="AA105" s="67" t="s">
        <v>1037</v>
      </c>
      <c r="AB105" s="110" t="s">
        <v>1037</v>
      </c>
      <c r="AC105" s="67" t="s">
        <v>1037</v>
      </c>
      <c r="AD105" s="67" t="s">
        <v>1037</v>
      </c>
      <c r="AE105" s="110" t="s">
        <v>1037</v>
      </c>
      <c r="AF105" s="67" t="s">
        <v>1037</v>
      </c>
      <c r="AG105" s="67" t="s">
        <v>1037</v>
      </c>
      <c r="AH105" s="71" t="s">
        <v>1037</v>
      </c>
      <c r="AI105" s="110" t="s">
        <v>1037</v>
      </c>
      <c r="AJ105" s="67" t="s">
        <v>1037</v>
      </c>
      <c r="AK105" s="67" t="s">
        <v>1037</v>
      </c>
      <c r="AL105" s="110" t="s">
        <v>1037</v>
      </c>
      <c r="AM105" s="67" t="s">
        <v>1037</v>
      </c>
      <c r="AN105" s="67" t="s">
        <v>1037</v>
      </c>
      <c r="AO105" s="110" t="s">
        <v>1037</v>
      </c>
      <c r="AP105" s="67" t="s">
        <v>1037</v>
      </c>
      <c r="AQ105" s="67" t="s">
        <v>1037</v>
      </c>
      <c r="AR105" s="73" t="s">
        <v>1037</v>
      </c>
      <c r="AS105" s="67" t="s">
        <v>1037</v>
      </c>
      <c r="AT105" s="67" t="s">
        <v>1037</v>
      </c>
      <c r="AU105" s="73" t="s">
        <v>1037</v>
      </c>
      <c r="AV105" s="67" t="s">
        <v>1037</v>
      </c>
      <c r="AW105" s="67" t="s">
        <v>1037</v>
      </c>
      <c r="AX105" s="73" t="s">
        <v>1037</v>
      </c>
      <c r="AY105" s="67" t="s">
        <v>1037</v>
      </c>
      <c r="AZ105" s="40">
        <v>0</v>
      </c>
    </row>
    <row r="106" spans="2:52" ht="22.5" customHeight="1" x14ac:dyDescent="0.6">
      <c r="B106" s="56" t="s">
        <v>3530</v>
      </c>
      <c r="C106" s="66" t="s">
        <v>1239</v>
      </c>
      <c r="D106" s="66" t="s">
        <v>2097</v>
      </c>
      <c r="E106" s="68"/>
      <c r="F106" s="67" t="s">
        <v>1037</v>
      </c>
      <c r="G106" s="69"/>
      <c r="H106" s="67" t="s">
        <v>1037</v>
      </c>
      <c r="I106" s="69"/>
      <c r="J106" s="67" t="s">
        <v>1037</v>
      </c>
      <c r="K106" s="69"/>
      <c r="L106" s="67" t="s">
        <v>3537</v>
      </c>
      <c r="M106" s="69"/>
      <c r="N106" s="67" t="s">
        <v>1037</v>
      </c>
      <c r="O106" s="69"/>
      <c r="P106" s="67" t="s">
        <v>1037</v>
      </c>
      <c r="Q106" s="69"/>
      <c r="R106" s="67" t="s">
        <v>1037</v>
      </c>
      <c r="S106" s="69"/>
      <c r="T106" s="67" t="s">
        <v>1037</v>
      </c>
      <c r="U106" s="70"/>
      <c r="V106" s="67" t="s">
        <v>1037</v>
      </c>
      <c r="W106" s="67" t="s">
        <v>1037</v>
      </c>
      <c r="X106" s="72" t="s">
        <v>1037</v>
      </c>
      <c r="Y106" s="67" t="s">
        <v>1037</v>
      </c>
      <c r="Z106" s="67" t="s">
        <v>1037</v>
      </c>
      <c r="AA106" s="67" t="s">
        <v>1037</v>
      </c>
      <c r="AB106" s="110" t="s">
        <v>1037</v>
      </c>
      <c r="AC106" s="67" t="s">
        <v>1037</v>
      </c>
      <c r="AD106" s="67" t="s">
        <v>1037</v>
      </c>
      <c r="AE106" s="110" t="s">
        <v>1037</v>
      </c>
      <c r="AF106" s="67" t="s">
        <v>1037</v>
      </c>
      <c r="AG106" s="67" t="s">
        <v>1037</v>
      </c>
      <c r="AH106" s="71" t="s">
        <v>1037</v>
      </c>
      <c r="AI106" s="110" t="s">
        <v>1037</v>
      </c>
      <c r="AJ106" s="67" t="s">
        <v>1037</v>
      </c>
      <c r="AK106" s="67" t="s">
        <v>1037</v>
      </c>
      <c r="AL106" s="110" t="s">
        <v>1037</v>
      </c>
      <c r="AM106" s="67" t="s">
        <v>1037</v>
      </c>
      <c r="AN106" s="67" t="s">
        <v>1037</v>
      </c>
      <c r="AO106" s="110" t="s">
        <v>1037</v>
      </c>
      <c r="AP106" s="67" t="s">
        <v>1037</v>
      </c>
      <c r="AQ106" s="67" t="s">
        <v>1037</v>
      </c>
      <c r="AR106" s="73" t="s">
        <v>1037</v>
      </c>
      <c r="AS106" s="67" t="s">
        <v>1037</v>
      </c>
      <c r="AT106" s="67" t="s">
        <v>1037</v>
      </c>
      <c r="AU106" s="73" t="s">
        <v>1037</v>
      </c>
      <c r="AV106" s="67" t="s">
        <v>1037</v>
      </c>
      <c r="AW106" s="67" t="s">
        <v>1037</v>
      </c>
      <c r="AX106" s="73" t="s">
        <v>1037</v>
      </c>
      <c r="AY106" s="67" t="s">
        <v>1037</v>
      </c>
      <c r="AZ106" s="40">
        <v>0</v>
      </c>
    </row>
    <row r="107" spans="2:52" ht="22.5" customHeight="1" x14ac:dyDescent="0.6">
      <c r="B107" s="56" t="s">
        <v>3531</v>
      </c>
      <c r="C107" s="66" t="s">
        <v>1240</v>
      </c>
      <c r="D107" s="66" t="s">
        <v>2097</v>
      </c>
      <c r="E107" s="68"/>
      <c r="F107" s="67" t="s">
        <v>1037</v>
      </c>
      <c r="G107" s="69"/>
      <c r="H107" s="67" t="s">
        <v>1037</v>
      </c>
      <c r="I107" s="69"/>
      <c r="J107" s="67" t="s">
        <v>1037</v>
      </c>
      <c r="K107" s="69"/>
      <c r="L107" s="67" t="s">
        <v>3537</v>
      </c>
      <c r="M107" s="69"/>
      <c r="N107" s="67" t="s">
        <v>1037</v>
      </c>
      <c r="O107" s="69"/>
      <c r="P107" s="67" t="s">
        <v>1037</v>
      </c>
      <c r="Q107" s="69"/>
      <c r="R107" s="67" t="s">
        <v>1037</v>
      </c>
      <c r="S107" s="69"/>
      <c r="T107" s="67" t="s">
        <v>1037</v>
      </c>
      <c r="U107" s="70"/>
      <c r="V107" s="67" t="s">
        <v>1037</v>
      </c>
      <c r="W107" s="67" t="s">
        <v>1037</v>
      </c>
      <c r="X107" s="72" t="s">
        <v>1037</v>
      </c>
      <c r="Y107" s="67" t="s">
        <v>1037</v>
      </c>
      <c r="Z107" s="67" t="s">
        <v>1037</v>
      </c>
      <c r="AA107" s="67" t="s">
        <v>1037</v>
      </c>
      <c r="AB107" s="110" t="s">
        <v>1037</v>
      </c>
      <c r="AC107" s="67" t="s">
        <v>1037</v>
      </c>
      <c r="AD107" s="67" t="s">
        <v>1037</v>
      </c>
      <c r="AE107" s="110" t="s">
        <v>1037</v>
      </c>
      <c r="AF107" s="67" t="s">
        <v>1037</v>
      </c>
      <c r="AG107" s="67" t="s">
        <v>1037</v>
      </c>
      <c r="AH107" s="71" t="s">
        <v>1037</v>
      </c>
      <c r="AI107" s="110" t="s">
        <v>1037</v>
      </c>
      <c r="AJ107" s="67" t="s">
        <v>1037</v>
      </c>
      <c r="AK107" s="67" t="s">
        <v>1037</v>
      </c>
      <c r="AL107" s="110" t="s">
        <v>1037</v>
      </c>
      <c r="AM107" s="67" t="s">
        <v>1037</v>
      </c>
      <c r="AN107" s="67" t="s">
        <v>1037</v>
      </c>
      <c r="AO107" s="110" t="s">
        <v>1037</v>
      </c>
      <c r="AP107" s="67" t="s">
        <v>1037</v>
      </c>
      <c r="AQ107" s="67" t="s">
        <v>1037</v>
      </c>
      <c r="AR107" s="73" t="s">
        <v>1037</v>
      </c>
      <c r="AS107" s="67" t="s">
        <v>1037</v>
      </c>
      <c r="AT107" s="67" t="s">
        <v>1037</v>
      </c>
      <c r="AU107" s="73" t="s">
        <v>1037</v>
      </c>
      <c r="AV107" s="67" t="s">
        <v>1037</v>
      </c>
      <c r="AW107" s="67" t="s">
        <v>1037</v>
      </c>
      <c r="AX107" s="73" t="s">
        <v>1037</v>
      </c>
      <c r="AY107" s="67" t="s">
        <v>1037</v>
      </c>
      <c r="AZ107" s="40">
        <v>0</v>
      </c>
    </row>
    <row r="108" spans="2:52" ht="22.5" customHeight="1" x14ac:dyDescent="0.6">
      <c r="B108" s="56" t="s">
        <v>3532</v>
      </c>
      <c r="C108" s="66" t="s">
        <v>1241</v>
      </c>
      <c r="D108" s="66" t="s">
        <v>2097</v>
      </c>
      <c r="E108" s="68"/>
      <c r="F108" s="67" t="s">
        <v>1037</v>
      </c>
      <c r="G108" s="69"/>
      <c r="H108" s="67" t="s">
        <v>1037</v>
      </c>
      <c r="I108" s="69"/>
      <c r="J108" s="67" t="s">
        <v>1037</v>
      </c>
      <c r="K108" s="69"/>
      <c r="L108" s="67" t="s">
        <v>3537</v>
      </c>
      <c r="M108" s="69"/>
      <c r="N108" s="67" t="s">
        <v>1037</v>
      </c>
      <c r="O108" s="69"/>
      <c r="P108" s="67" t="s">
        <v>1037</v>
      </c>
      <c r="Q108" s="69"/>
      <c r="R108" s="67" t="s">
        <v>1037</v>
      </c>
      <c r="S108" s="69"/>
      <c r="T108" s="67" t="s">
        <v>1037</v>
      </c>
      <c r="U108" s="70"/>
      <c r="V108" s="67" t="s">
        <v>1037</v>
      </c>
      <c r="W108" s="67" t="s">
        <v>1037</v>
      </c>
      <c r="X108" s="72" t="s">
        <v>1037</v>
      </c>
      <c r="Y108" s="67" t="s">
        <v>1037</v>
      </c>
      <c r="Z108" s="67" t="s">
        <v>1037</v>
      </c>
      <c r="AA108" s="67" t="s">
        <v>1037</v>
      </c>
      <c r="AB108" s="110" t="s">
        <v>1037</v>
      </c>
      <c r="AC108" s="67" t="s">
        <v>1037</v>
      </c>
      <c r="AD108" s="67" t="s">
        <v>1037</v>
      </c>
      <c r="AE108" s="110" t="s">
        <v>1037</v>
      </c>
      <c r="AF108" s="67" t="s">
        <v>1037</v>
      </c>
      <c r="AG108" s="67" t="s">
        <v>1037</v>
      </c>
      <c r="AH108" s="71" t="s">
        <v>1037</v>
      </c>
      <c r="AI108" s="110" t="s">
        <v>1037</v>
      </c>
      <c r="AJ108" s="67" t="s">
        <v>1037</v>
      </c>
      <c r="AK108" s="67" t="s">
        <v>1037</v>
      </c>
      <c r="AL108" s="110" t="s">
        <v>1037</v>
      </c>
      <c r="AM108" s="67" t="s">
        <v>1037</v>
      </c>
      <c r="AN108" s="67" t="s">
        <v>1037</v>
      </c>
      <c r="AO108" s="110" t="s">
        <v>1037</v>
      </c>
      <c r="AP108" s="67" t="s">
        <v>1037</v>
      </c>
      <c r="AQ108" s="67" t="s">
        <v>1037</v>
      </c>
      <c r="AR108" s="73" t="s">
        <v>1037</v>
      </c>
      <c r="AS108" s="67" t="s">
        <v>1037</v>
      </c>
      <c r="AT108" s="67" t="s">
        <v>1037</v>
      </c>
      <c r="AU108" s="73" t="s">
        <v>1037</v>
      </c>
      <c r="AV108" s="67" t="s">
        <v>1037</v>
      </c>
      <c r="AW108" s="67" t="s">
        <v>1037</v>
      </c>
      <c r="AX108" s="73" t="s">
        <v>1037</v>
      </c>
      <c r="AY108" s="67" t="s">
        <v>1037</v>
      </c>
      <c r="AZ108" s="40">
        <v>0</v>
      </c>
    </row>
    <row r="109" spans="2:52" ht="22.5" customHeight="1" x14ac:dyDescent="0.6">
      <c r="B109" s="56" t="s">
        <v>3533</v>
      </c>
      <c r="C109" s="66" t="s">
        <v>1242</v>
      </c>
      <c r="D109" s="66" t="s">
        <v>2097</v>
      </c>
      <c r="E109" s="68"/>
      <c r="F109" s="67" t="s">
        <v>1037</v>
      </c>
      <c r="G109" s="69"/>
      <c r="H109" s="67" t="s">
        <v>1037</v>
      </c>
      <c r="I109" s="69"/>
      <c r="J109" s="67" t="s">
        <v>1037</v>
      </c>
      <c r="K109" s="69"/>
      <c r="L109" s="67" t="s">
        <v>3537</v>
      </c>
      <c r="M109" s="69"/>
      <c r="N109" s="67" t="s">
        <v>1037</v>
      </c>
      <c r="O109" s="69"/>
      <c r="P109" s="67" t="s">
        <v>1037</v>
      </c>
      <c r="Q109" s="69"/>
      <c r="R109" s="67" t="s">
        <v>1037</v>
      </c>
      <c r="S109" s="69"/>
      <c r="T109" s="67" t="s">
        <v>1037</v>
      </c>
      <c r="U109" s="70"/>
      <c r="V109" s="67" t="s">
        <v>1037</v>
      </c>
      <c r="W109" s="67" t="s">
        <v>1037</v>
      </c>
      <c r="X109" s="72" t="s">
        <v>1037</v>
      </c>
      <c r="Y109" s="67" t="s">
        <v>1037</v>
      </c>
      <c r="Z109" s="67" t="s">
        <v>1037</v>
      </c>
      <c r="AA109" s="67" t="s">
        <v>1037</v>
      </c>
      <c r="AB109" s="110" t="s">
        <v>1037</v>
      </c>
      <c r="AC109" s="67" t="s">
        <v>1037</v>
      </c>
      <c r="AD109" s="67" t="s">
        <v>1037</v>
      </c>
      <c r="AE109" s="110" t="s">
        <v>1037</v>
      </c>
      <c r="AF109" s="67" t="s">
        <v>1037</v>
      </c>
      <c r="AG109" s="67" t="s">
        <v>1037</v>
      </c>
      <c r="AH109" s="71" t="s">
        <v>1037</v>
      </c>
      <c r="AI109" s="110" t="s">
        <v>1037</v>
      </c>
      <c r="AJ109" s="67" t="s">
        <v>1037</v>
      </c>
      <c r="AK109" s="67" t="s">
        <v>1037</v>
      </c>
      <c r="AL109" s="110" t="s">
        <v>1037</v>
      </c>
      <c r="AM109" s="67" t="s">
        <v>1037</v>
      </c>
      <c r="AN109" s="67" t="s">
        <v>1037</v>
      </c>
      <c r="AO109" s="110" t="s">
        <v>1037</v>
      </c>
      <c r="AP109" s="67" t="s">
        <v>1037</v>
      </c>
      <c r="AQ109" s="67" t="s">
        <v>1037</v>
      </c>
      <c r="AR109" s="73" t="s">
        <v>1037</v>
      </c>
      <c r="AS109" s="67" t="s">
        <v>1037</v>
      </c>
      <c r="AT109" s="67" t="s">
        <v>1037</v>
      </c>
      <c r="AU109" s="73" t="s">
        <v>1037</v>
      </c>
      <c r="AV109" s="67" t="s">
        <v>1037</v>
      </c>
      <c r="AW109" s="67" t="s">
        <v>1037</v>
      </c>
      <c r="AX109" s="73" t="s">
        <v>1037</v>
      </c>
      <c r="AY109" s="67" t="s">
        <v>1037</v>
      </c>
      <c r="AZ109" s="40">
        <v>0</v>
      </c>
    </row>
    <row r="110" spans="2:52" ht="22.5" customHeight="1" x14ac:dyDescent="0.6">
      <c r="B110" s="56" t="s">
        <v>2037</v>
      </c>
      <c r="C110" s="66" t="s">
        <v>1243</v>
      </c>
      <c r="D110" s="66" t="s">
        <v>2097</v>
      </c>
      <c r="E110" s="68"/>
      <c r="F110" s="67" t="s">
        <v>1199</v>
      </c>
      <c r="G110" s="69"/>
      <c r="H110" s="67" t="s">
        <v>1037</v>
      </c>
      <c r="I110" s="69"/>
      <c r="J110" s="67" t="s">
        <v>1037</v>
      </c>
      <c r="K110" s="69"/>
      <c r="L110" s="67" t="s">
        <v>3537</v>
      </c>
      <c r="M110" s="69"/>
      <c r="N110" s="67" t="s">
        <v>1037</v>
      </c>
      <c r="O110" s="69"/>
      <c r="P110" s="67" t="s">
        <v>1037</v>
      </c>
      <c r="Q110" s="69"/>
      <c r="R110" s="67" t="s">
        <v>1037</v>
      </c>
      <c r="S110" s="69"/>
      <c r="T110" s="67" t="s">
        <v>1037</v>
      </c>
      <c r="U110" s="70"/>
      <c r="V110" s="67" t="s">
        <v>1037</v>
      </c>
      <c r="W110" s="67" t="s">
        <v>1037</v>
      </c>
      <c r="X110" s="72" t="s">
        <v>1037</v>
      </c>
      <c r="Y110" s="67" t="s">
        <v>1037</v>
      </c>
      <c r="Z110" s="67" t="s">
        <v>1037</v>
      </c>
      <c r="AA110" s="67" t="s">
        <v>1037</v>
      </c>
      <c r="AB110" s="110" t="s">
        <v>1037</v>
      </c>
      <c r="AC110" s="67" t="s">
        <v>1037</v>
      </c>
      <c r="AD110" s="67" t="s">
        <v>1037</v>
      </c>
      <c r="AE110" s="110" t="s">
        <v>1037</v>
      </c>
      <c r="AF110" s="67" t="s">
        <v>1037</v>
      </c>
      <c r="AG110" s="67" t="s">
        <v>1037</v>
      </c>
      <c r="AH110" s="71" t="s">
        <v>1037</v>
      </c>
      <c r="AI110" s="110" t="s">
        <v>1037</v>
      </c>
      <c r="AJ110" s="67" t="s">
        <v>1037</v>
      </c>
      <c r="AK110" s="67" t="s">
        <v>1037</v>
      </c>
      <c r="AL110" s="110" t="s">
        <v>1037</v>
      </c>
      <c r="AM110" s="67" t="s">
        <v>1037</v>
      </c>
      <c r="AN110" s="67" t="s">
        <v>1037</v>
      </c>
      <c r="AO110" s="110" t="s">
        <v>1037</v>
      </c>
      <c r="AP110" s="67" t="s">
        <v>1037</v>
      </c>
      <c r="AQ110" s="67" t="s">
        <v>1037</v>
      </c>
      <c r="AR110" s="73" t="s">
        <v>1037</v>
      </c>
      <c r="AS110" s="67" t="s">
        <v>1037</v>
      </c>
      <c r="AT110" s="67" t="s">
        <v>1037</v>
      </c>
      <c r="AU110" s="73" t="s">
        <v>1037</v>
      </c>
      <c r="AV110" s="67" t="s">
        <v>1037</v>
      </c>
      <c r="AW110" s="67" t="s">
        <v>1037</v>
      </c>
      <c r="AX110" s="73" t="s">
        <v>1037</v>
      </c>
      <c r="AY110" s="67" t="s">
        <v>1037</v>
      </c>
      <c r="AZ110" s="40">
        <v>0</v>
      </c>
    </row>
    <row r="111" spans="2:52" ht="22.5" customHeight="1" x14ac:dyDescent="0.6">
      <c r="B111" s="56" t="s">
        <v>2038</v>
      </c>
      <c r="C111" s="66" t="s">
        <v>1244</v>
      </c>
      <c r="D111" s="66" t="s">
        <v>2097</v>
      </c>
      <c r="E111" s="68"/>
      <c r="F111" s="67" t="s">
        <v>1199</v>
      </c>
      <c r="G111" s="69"/>
      <c r="H111" s="67" t="s">
        <v>1037</v>
      </c>
      <c r="I111" s="69"/>
      <c r="J111" s="67" t="s">
        <v>1037</v>
      </c>
      <c r="K111" s="69"/>
      <c r="L111" s="67" t="s">
        <v>3537</v>
      </c>
      <c r="M111" s="69"/>
      <c r="N111" s="67" t="s">
        <v>1037</v>
      </c>
      <c r="O111" s="69"/>
      <c r="P111" s="67" t="s">
        <v>1037</v>
      </c>
      <c r="Q111" s="69"/>
      <c r="R111" s="67" t="s">
        <v>1037</v>
      </c>
      <c r="S111" s="69"/>
      <c r="T111" s="67" t="s">
        <v>1037</v>
      </c>
      <c r="U111" s="70"/>
      <c r="V111" s="67" t="s">
        <v>1037</v>
      </c>
      <c r="W111" s="67" t="s">
        <v>1037</v>
      </c>
      <c r="X111" s="72" t="s">
        <v>1037</v>
      </c>
      <c r="Y111" s="67" t="s">
        <v>1037</v>
      </c>
      <c r="Z111" s="67" t="s">
        <v>1037</v>
      </c>
      <c r="AA111" s="67" t="s">
        <v>1037</v>
      </c>
      <c r="AB111" s="110" t="s">
        <v>1037</v>
      </c>
      <c r="AC111" s="67" t="s">
        <v>1037</v>
      </c>
      <c r="AD111" s="67" t="s">
        <v>1037</v>
      </c>
      <c r="AE111" s="110" t="s">
        <v>1037</v>
      </c>
      <c r="AF111" s="67" t="s">
        <v>1037</v>
      </c>
      <c r="AG111" s="67" t="s">
        <v>1037</v>
      </c>
      <c r="AH111" s="71" t="s">
        <v>1037</v>
      </c>
      <c r="AI111" s="110" t="s">
        <v>1037</v>
      </c>
      <c r="AJ111" s="67" t="s">
        <v>1037</v>
      </c>
      <c r="AK111" s="67" t="s">
        <v>1037</v>
      </c>
      <c r="AL111" s="110" t="s">
        <v>1037</v>
      </c>
      <c r="AM111" s="67" t="s">
        <v>1037</v>
      </c>
      <c r="AN111" s="67" t="s">
        <v>1037</v>
      </c>
      <c r="AO111" s="110" t="s">
        <v>1037</v>
      </c>
      <c r="AP111" s="67" t="s">
        <v>1037</v>
      </c>
      <c r="AQ111" s="67" t="s">
        <v>1037</v>
      </c>
      <c r="AR111" s="73" t="s">
        <v>1037</v>
      </c>
      <c r="AS111" s="67" t="s">
        <v>1037</v>
      </c>
      <c r="AT111" s="67" t="s">
        <v>1037</v>
      </c>
      <c r="AU111" s="73" t="s">
        <v>1037</v>
      </c>
      <c r="AV111" s="67" t="s">
        <v>1037</v>
      </c>
      <c r="AW111" s="67" t="s">
        <v>1037</v>
      </c>
      <c r="AX111" s="73" t="s">
        <v>1037</v>
      </c>
      <c r="AY111" s="67" t="s">
        <v>1037</v>
      </c>
      <c r="AZ111" s="40">
        <v>0</v>
      </c>
    </row>
    <row r="112" spans="2:52" ht="22.5" customHeight="1" x14ac:dyDescent="0.6">
      <c r="B112" s="56" t="s">
        <v>2039</v>
      </c>
      <c r="C112" s="66" t="s">
        <v>1245</v>
      </c>
      <c r="D112" s="66" t="s">
        <v>2097</v>
      </c>
      <c r="E112" s="68"/>
      <c r="F112" s="67" t="s">
        <v>1199</v>
      </c>
      <c r="G112" s="69"/>
      <c r="H112" s="67" t="s">
        <v>1037</v>
      </c>
      <c r="I112" s="69"/>
      <c r="J112" s="67" t="s">
        <v>1037</v>
      </c>
      <c r="K112" s="69"/>
      <c r="L112" s="67" t="s">
        <v>3537</v>
      </c>
      <c r="M112" s="69"/>
      <c r="N112" s="67" t="s">
        <v>1037</v>
      </c>
      <c r="O112" s="69"/>
      <c r="P112" s="67" t="s">
        <v>1037</v>
      </c>
      <c r="Q112" s="69"/>
      <c r="R112" s="67" t="s">
        <v>1037</v>
      </c>
      <c r="S112" s="69"/>
      <c r="T112" s="67" t="s">
        <v>1037</v>
      </c>
      <c r="U112" s="70"/>
      <c r="V112" s="67" t="s">
        <v>1037</v>
      </c>
      <c r="W112" s="67" t="s">
        <v>1037</v>
      </c>
      <c r="X112" s="72" t="s">
        <v>1037</v>
      </c>
      <c r="Y112" s="67" t="s">
        <v>1037</v>
      </c>
      <c r="Z112" s="67" t="s">
        <v>1037</v>
      </c>
      <c r="AA112" s="67" t="s">
        <v>1037</v>
      </c>
      <c r="AB112" s="110" t="s">
        <v>1037</v>
      </c>
      <c r="AC112" s="67" t="s">
        <v>1037</v>
      </c>
      <c r="AD112" s="67" t="s">
        <v>1037</v>
      </c>
      <c r="AE112" s="110" t="s">
        <v>1037</v>
      </c>
      <c r="AF112" s="67" t="s">
        <v>1037</v>
      </c>
      <c r="AG112" s="67" t="s">
        <v>1037</v>
      </c>
      <c r="AH112" s="71" t="s">
        <v>1037</v>
      </c>
      <c r="AI112" s="110" t="s">
        <v>1037</v>
      </c>
      <c r="AJ112" s="67" t="s">
        <v>1037</v>
      </c>
      <c r="AK112" s="67" t="s">
        <v>1037</v>
      </c>
      <c r="AL112" s="110" t="s">
        <v>1037</v>
      </c>
      <c r="AM112" s="67" t="s">
        <v>1037</v>
      </c>
      <c r="AN112" s="67" t="s">
        <v>1037</v>
      </c>
      <c r="AO112" s="110" t="s">
        <v>1037</v>
      </c>
      <c r="AP112" s="67" t="s">
        <v>1037</v>
      </c>
      <c r="AQ112" s="67" t="s">
        <v>1037</v>
      </c>
      <c r="AR112" s="73" t="s">
        <v>1037</v>
      </c>
      <c r="AS112" s="67" t="s">
        <v>1037</v>
      </c>
      <c r="AT112" s="67" t="s">
        <v>1037</v>
      </c>
      <c r="AU112" s="73" t="s">
        <v>1037</v>
      </c>
      <c r="AV112" s="67" t="s">
        <v>1037</v>
      </c>
      <c r="AW112" s="67" t="s">
        <v>1037</v>
      </c>
      <c r="AX112" s="73" t="s">
        <v>1037</v>
      </c>
      <c r="AY112" s="67" t="s">
        <v>1037</v>
      </c>
      <c r="AZ112" s="40">
        <v>0</v>
      </c>
    </row>
    <row r="113" spans="2:52" ht="22.5" customHeight="1" x14ac:dyDescent="0.6">
      <c r="B113" s="56" t="s">
        <v>3534</v>
      </c>
      <c r="C113" s="66" t="s">
        <v>1246</v>
      </c>
      <c r="D113" s="66" t="s">
        <v>2097</v>
      </c>
      <c r="E113" s="68"/>
      <c r="F113" s="67" t="s">
        <v>1037</v>
      </c>
      <c r="G113" s="69"/>
      <c r="H113" s="67" t="s">
        <v>1037</v>
      </c>
      <c r="I113" s="69"/>
      <c r="J113" s="67" t="s">
        <v>1037</v>
      </c>
      <c r="K113" s="69"/>
      <c r="L113" s="67" t="s">
        <v>3537</v>
      </c>
      <c r="M113" s="69"/>
      <c r="N113" s="67" t="s">
        <v>1037</v>
      </c>
      <c r="O113" s="69"/>
      <c r="P113" s="67" t="s">
        <v>1037</v>
      </c>
      <c r="Q113" s="69"/>
      <c r="R113" s="67" t="s">
        <v>1037</v>
      </c>
      <c r="S113" s="69"/>
      <c r="T113" s="67" t="s">
        <v>1037</v>
      </c>
      <c r="U113" s="70"/>
      <c r="V113" s="67" t="s">
        <v>1037</v>
      </c>
      <c r="W113" s="67" t="s">
        <v>1037</v>
      </c>
      <c r="X113" s="72" t="s">
        <v>1037</v>
      </c>
      <c r="Y113" s="67" t="s">
        <v>1037</v>
      </c>
      <c r="Z113" s="67" t="s">
        <v>1037</v>
      </c>
      <c r="AA113" s="67" t="s">
        <v>1037</v>
      </c>
      <c r="AB113" s="110" t="s">
        <v>1037</v>
      </c>
      <c r="AC113" s="67" t="s">
        <v>1037</v>
      </c>
      <c r="AD113" s="67" t="s">
        <v>1037</v>
      </c>
      <c r="AE113" s="110" t="s">
        <v>1037</v>
      </c>
      <c r="AF113" s="67" t="s">
        <v>1037</v>
      </c>
      <c r="AG113" s="67" t="s">
        <v>1037</v>
      </c>
      <c r="AH113" s="71" t="s">
        <v>1037</v>
      </c>
      <c r="AI113" s="110" t="s">
        <v>1037</v>
      </c>
      <c r="AJ113" s="67" t="s">
        <v>1037</v>
      </c>
      <c r="AK113" s="67" t="s">
        <v>1037</v>
      </c>
      <c r="AL113" s="110" t="s">
        <v>1037</v>
      </c>
      <c r="AM113" s="67" t="s">
        <v>1037</v>
      </c>
      <c r="AN113" s="67" t="s">
        <v>1037</v>
      </c>
      <c r="AO113" s="110" t="s">
        <v>1037</v>
      </c>
      <c r="AP113" s="67" t="s">
        <v>1037</v>
      </c>
      <c r="AQ113" s="67" t="s">
        <v>1037</v>
      </c>
      <c r="AR113" s="73" t="s">
        <v>1037</v>
      </c>
      <c r="AS113" s="67" t="s">
        <v>1037</v>
      </c>
      <c r="AT113" s="67" t="s">
        <v>1037</v>
      </c>
      <c r="AU113" s="73" t="s">
        <v>1037</v>
      </c>
      <c r="AV113" s="67" t="s">
        <v>1037</v>
      </c>
      <c r="AW113" s="67" t="s">
        <v>1037</v>
      </c>
      <c r="AX113" s="73" t="s">
        <v>1037</v>
      </c>
      <c r="AY113" s="67" t="s">
        <v>1037</v>
      </c>
      <c r="AZ113" s="40">
        <v>0</v>
      </c>
    </row>
    <row r="114" spans="2:52" ht="22.5" customHeight="1" x14ac:dyDescent="0.6">
      <c r="B114" s="56" t="s">
        <v>3535</v>
      </c>
      <c r="C114" s="66" t="s">
        <v>1247</v>
      </c>
      <c r="D114" s="66" t="s">
        <v>2097</v>
      </c>
      <c r="E114" s="68"/>
      <c r="F114" s="67" t="s">
        <v>1037</v>
      </c>
      <c r="G114" s="69"/>
      <c r="H114" s="67" t="s">
        <v>1037</v>
      </c>
      <c r="I114" s="69"/>
      <c r="J114" s="67" t="s">
        <v>1037</v>
      </c>
      <c r="K114" s="69"/>
      <c r="L114" s="67" t="s">
        <v>3537</v>
      </c>
      <c r="M114" s="69"/>
      <c r="N114" s="67" t="s">
        <v>1037</v>
      </c>
      <c r="O114" s="69"/>
      <c r="P114" s="67" t="s">
        <v>1037</v>
      </c>
      <c r="Q114" s="69"/>
      <c r="R114" s="67" t="s">
        <v>1037</v>
      </c>
      <c r="S114" s="69"/>
      <c r="T114" s="67" t="s">
        <v>1037</v>
      </c>
      <c r="U114" s="70"/>
      <c r="V114" s="67" t="s">
        <v>1037</v>
      </c>
      <c r="W114" s="67" t="s">
        <v>1037</v>
      </c>
      <c r="X114" s="72" t="s">
        <v>1037</v>
      </c>
      <c r="Y114" s="67" t="s">
        <v>1037</v>
      </c>
      <c r="Z114" s="67" t="s">
        <v>1037</v>
      </c>
      <c r="AA114" s="67" t="s">
        <v>1037</v>
      </c>
      <c r="AB114" s="110" t="s">
        <v>1037</v>
      </c>
      <c r="AC114" s="67" t="s">
        <v>1037</v>
      </c>
      <c r="AD114" s="67" t="s">
        <v>1037</v>
      </c>
      <c r="AE114" s="110" t="s">
        <v>1037</v>
      </c>
      <c r="AF114" s="67" t="s">
        <v>1037</v>
      </c>
      <c r="AG114" s="67" t="s">
        <v>1037</v>
      </c>
      <c r="AH114" s="71" t="s">
        <v>1037</v>
      </c>
      <c r="AI114" s="110" t="s">
        <v>1037</v>
      </c>
      <c r="AJ114" s="67" t="s">
        <v>1037</v>
      </c>
      <c r="AK114" s="67" t="s">
        <v>1037</v>
      </c>
      <c r="AL114" s="110" t="s">
        <v>1037</v>
      </c>
      <c r="AM114" s="67" t="s">
        <v>1037</v>
      </c>
      <c r="AN114" s="67" t="s">
        <v>1037</v>
      </c>
      <c r="AO114" s="110" t="s">
        <v>1037</v>
      </c>
      <c r="AP114" s="67" t="s">
        <v>1037</v>
      </c>
      <c r="AQ114" s="67" t="s">
        <v>1037</v>
      </c>
      <c r="AR114" s="73" t="s">
        <v>1037</v>
      </c>
      <c r="AS114" s="67" t="s">
        <v>1037</v>
      </c>
      <c r="AT114" s="67" t="s">
        <v>1037</v>
      </c>
      <c r="AU114" s="73" t="s">
        <v>1037</v>
      </c>
      <c r="AV114" s="67" t="s">
        <v>1037</v>
      </c>
      <c r="AW114" s="67" t="s">
        <v>1037</v>
      </c>
      <c r="AX114" s="73" t="s">
        <v>1037</v>
      </c>
      <c r="AY114" s="67" t="s">
        <v>1037</v>
      </c>
      <c r="AZ114" s="40">
        <v>0</v>
      </c>
    </row>
    <row r="115" spans="2:52" ht="22.5" customHeight="1" x14ac:dyDescent="0.6">
      <c r="B115" s="56" t="s">
        <v>2040</v>
      </c>
      <c r="C115" s="66" t="s">
        <v>1248</v>
      </c>
      <c r="D115" s="66" t="s">
        <v>2097</v>
      </c>
      <c r="E115" s="68"/>
      <c r="F115" s="67" t="s">
        <v>1037</v>
      </c>
      <c r="G115" s="69"/>
      <c r="H115" s="67" t="s">
        <v>1037</v>
      </c>
      <c r="I115" s="69"/>
      <c r="J115" s="67" t="s">
        <v>1037</v>
      </c>
      <c r="K115" s="69"/>
      <c r="L115" s="67" t="s">
        <v>3537</v>
      </c>
      <c r="M115" s="69"/>
      <c r="N115" s="67" t="s">
        <v>1037</v>
      </c>
      <c r="O115" s="69"/>
      <c r="P115" s="67" t="s">
        <v>1037</v>
      </c>
      <c r="Q115" s="69"/>
      <c r="R115" s="67" t="s">
        <v>1037</v>
      </c>
      <c r="S115" s="69"/>
      <c r="T115" s="67" t="s">
        <v>1037</v>
      </c>
      <c r="U115" s="70"/>
      <c r="V115" s="67" t="s">
        <v>1037</v>
      </c>
      <c r="W115" s="67" t="s">
        <v>1037</v>
      </c>
      <c r="X115" s="72" t="s">
        <v>1037</v>
      </c>
      <c r="Y115" s="67" t="s">
        <v>1037</v>
      </c>
      <c r="Z115" s="67" t="s">
        <v>1037</v>
      </c>
      <c r="AA115" s="67" t="s">
        <v>1037</v>
      </c>
      <c r="AB115" s="110" t="s">
        <v>1037</v>
      </c>
      <c r="AC115" s="67" t="s">
        <v>1037</v>
      </c>
      <c r="AD115" s="67" t="s">
        <v>1037</v>
      </c>
      <c r="AE115" s="110" t="s">
        <v>1037</v>
      </c>
      <c r="AF115" s="67" t="s">
        <v>1037</v>
      </c>
      <c r="AG115" s="67" t="s">
        <v>1037</v>
      </c>
      <c r="AH115" s="71" t="s">
        <v>1037</v>
      </c>
      <c r="AI115" s="110" t="s">
        <v>1037</v>
      </c>
      <c r="AJ115" s="67" t="s">
        <v>1037</v>
      </c>
      <c r="AK115" s="67" t="s">
        <v>1037</v>
      </c>
      <c r="AL115" s="110" t="s">
        <v>1037</v>
      </c>
      <c r="AM115" s="67" t="s">
        <v>1037</v>
      </c>
      <c r="AN115" s="67" t="s">
        <v>1037</v>
      </c>
      <c r="AO115" s="110" t="s">
        <v>1037</v>
      </c>
      <c r="AP115" s="67" t="s">
        <v>1037</v>
      </c>
      <c r="AQ115" s="67" t="s">
        <v>1037</v>
      </c>
      <c r="AR115" s="73" t="s">
        <v>1037</v>
      </c>
      <c r="AS115" s="67" t="s">
        <v>1037</v>
      </c>
      <c r="AT115" s="67" t="s">
        <v>1037</v>
      </c>
      <c r="AU115" s="73" t="s">
        <v>1037</v>
      </c>
      <c r="AV115" s="67" t="s">
        <v>1037</v>
      </c>
      <c r="AW115" s="67" t="s">
        <v>1037</v>
      </c>
      <c r="AX115" s="73" t="s">
        <v>1037</v>
      </c>
      <c r="AY115" s="67" t="s">
        <v>1037</v>
      </c>
      <c r="AZ115" s="40">
        <v>0</v>
      </c>
    </row>
    <row r="116" spans="2:52" ht="22.5" customHeight="1" x14ac:dyDescent="0.6">
      <c r="B116" s="56" t="s">
        <v>2083</v>
      </c>
      <c r="C116" s="66" t="s">
        <v>2084</v>
      </c>
      <c r="D116" s="57" t="s">
        <v>2099</v>
      </c>
      <c r="E116" s="68"/>
      <c r="F116" s="67"/>
      <c r="G116" s="69"/>
      <c r="H116" s="67"/>
      <c r="I116" s="69"/>
      <c r="J116" s="67"/>
      <c r="K116" s="69"/>
      <c r="L116" s="67" t="s">
        <v>3537</v>
      </c>
      <c r="M116" s="69"/>
      <c r="N116" s="67"/>
      <c r="O116" s="69"/>
      <c r="P116" s="67"/>
      <c r="Q116" s="69"/>
      <c r="R116" s="67"/>
      <c r="S116" s="69"/>
      <c r="T116" s="67"/>
      <c r="U116" s="70"/>
      <c r="V116" s="67"/>
      <c r="W116" s="67">
        <v>2</v>
      </c>
      <c r="X116" s="72"/>
      <c r="Y116" s="67" t="s">
        <v>1037</v>
      </c>
      <c r="Z116" s="67" t="s">
        <v>1037</v>
      </c>
      <c r="AA116" s="67"/>
      <c r="AB116" s="110" t="s">
        <v>1037</v>
      </c>
      <c r="AC116" s="67" t="s">
        <v>1037</v>
      </c>
      <c r="AD116" s="67"/>
      <c r="AE116" s="110" t="s">
        <v>1037</v>
      </c>
      <c r="AF116" s="67" t="s">
        <v>1037</v>
      </c>
      <c r="AG116" s="67"/>
      <c r="AH116" s="71" t="s">
        <v>1037</v>
      </c>
      <c r="AI116" s="110" t="s">
        <v>1037</v>
      </c>
      <c r="AJ116" s="67" t="s">
        <v>1037</v>
      </c>
      <c r="AK116" s="67"/>
      <c r="AL116" s="110" t="s">
        <v>1037</v>
      </c>
      <c r="AM116" s="67" t="s">
        <v>1037</v>
      </c>
      <c r="AN116" s="67"/>
      <c r="AO116" s="110" t="s">
        <v>1037</v>
      </c>
      <c r="AP116" s="67" t="s">
        <v>1037</v>
      </c>
      <c r="AQ116" s="67"/>
      <c r="AR116" s="73" t="s">
        <v>1037</v>
      </c>
      <c r="AS116" s="67" t="s">
        <v>1037</v>
      </c>
      <c r="AT116" s="67"/>
      <c r="AU116" s="73" t="s">
        <v>1037</v>
      </c>
      <c r="AV116" s="67" t="s">
        <v>1037</v>
      </c>
      <c r="AW116" s="67"/>
      <c r="AX116" s="73" t="s">
        <v>1037</v>
      </c>
      <c r="AY116" s="67" t="s">
        <v>1037</v>
      </c>
      <c r="AZ116" s="40">
        <v>0</v>
      </c>
    </row>
    <row r="117" spans="2:52" ht="22.5" customHeight="1" x14ac:dyDescent="0.6">
      <c r="B117" s="56" t="s">
        <v>2085</v>
      </c>
      <c r="C117" s="66" t="s">
        <v>2086</v>
      </c>
      <c r="D117" s="57" t="s">
        <v>2099</v>
      </c>
      <c r="E117" s="68"/>
      <c r="F117" s="67"/>
      <c r="G117" s="69"/>
      <c r="H117" s="67"/>
      <c r="I117" s="69"/>
      <c r="J117" s="67"/>
      <c r="K117" s="69"/>
      <c r="L117" s="67" t="s">
        <v>3537</v>
      </c>
      <c r="M117" s="69"/>
      <c r="N117" s="67"/>
      <c r="O117" s="69"/>
      <c r="P117" s="67"/>
      <c r="Q117" s="69"/>
      <c r="R117" s="67"/>
      <c r="S117" s="69"/>
      <c r="T117" s="67"/>
      <c r="U117" s="70"/>
      <c r="V117" s="67"/>
      <c r="W117" s="67">
        <v>2</v>
      </c>
      <c r="X117" s="72"/>
      <c r="Y117" s="67" t="s">
        <v>1037</v>
      </c>
      <c r="Z117" s="67" t="s">
        <v>1037</v>
      </c>
      <c r="AA117" s="67"/>
      <c r="AB117" s="110" t="s">
        <v>1037</v>
      </c>
      <c r="AC117" s="67" t="s">
        <v>1037</v>
      </c>
      <c r="AD117" s="67"/>
      <c r="AE117" s="110" t="s">
        <v>1037</v>
      </c>
      <c r="AF117" s="67" t="s">
        <v>1037</v>
      </c>
      <c r="AG117" s="67"/>
      <c r="AH117" s="71" t="s">
        <v>1037</v>
      </c>
      <c r="AI117" s="110" t="s">
        <v>1037</v>
      </c>
      <c r="AJ117" s="67" t="s">
        <v>1037</v>
      </c>
      <c r="AK117" s="67"/>
      <c r="AL117" s="110" t="s">
        <v>1037</v>
      </c>
      <c r="AM117" s="67" t="s">
        <v>1037</v>
      </c>
      <c r="AN117" s="67"/>
      <c r="AO117" s="110" t="s">
        <v>1037</v>
      </c>
      <c r="AP117" s="67" t="s">
        <v>1037</v>
      </c>
      <c r="AQ117" s="67"/>
      <c r="AR117" s="73" t="s">
        <v>1037</v>
      </c>
      <c r="AS117" s="67" t="s">
        <v>1037</v>
      </c>
      <c r="AT117" s="67"/>
      <c r="AU117" s="73" t="s">
        <v>1037</v>
      </c>
      <c r="AV117" s="67" t="s">
        <v>1037</v>
      </c>
      <c r="AW117" s="67"/>
      <c r="AX117" s="73" t="s">
        <v>1037</v>
      </c>
      <c r="AY117" s="67" t="s">
        <v>1037</v>
      </c>
      <c r="AZ117" s="40">
        <v>0</v>
      </c>
    </row>
    <row r="118" spans="2:52" ht="22.5" customHeight="1" x14ac:dyDescent="0.6">
      <c r="B118" s="56" t="s">
        <v>1249</v>
      </c>
      <c r="C118" s="66" t="s">
        <v>1250</v>
      </c>
      <c r="D118" s="66" t="s">
        <v>1130</v>
      </c>
      <c r="E118" s="68"/>
      <c r="F118" s="67" t="s">
        <v>1037</v>
      </c>
      <c r="G118" s="69"/>
      <c r="H118" s="67" t="s">
        <v>1037</v>
      </c>
      <c r="I118" s="69"/>
      <c r="J118" s="67" t="s">
        <v>1037</v>
      </c>
      <c r="K118" s="69"/>
      <c r="L118" s="67" t="s">
        <v>3537</v>
      </c>
      <c r="M118" s="69"/>
      <c r="N118" s="67" t="s">
        <v>1037</v>
      </c>
      <c r="O118" s="69"/>
      <c r="P118" s="67" t="s">
        <v>1037</v>
      </c>
      <c r="Q118" s="69"/>
      <c r="R118" s="67" t="s">
        <v>1037</v>
      </c>
      <c r="S118" s="69"/>
      <c r="T118" s="67" t="s">
        <v>1037</v>
      </c>
      <c r="U118" s="70"/>
      <c r="V118" s="67" t="s">
        <v>1037</v>
      </c>
      <c r="W118" s="67" t="s">
        <v>1037</v>
      </c>
      <c r="X118" s="72" t="s">
        <v>1037</v>
      </c>
      <c r="Y118" s="67" t="s">
        <v>1037</v>
      </c>
      <c r="Z118" s="67" t="s">
        <v>1037</v>
      </c>
      <c r="AA118" s="67" t="s">
        <v>1037</v>
      </c>
      <c r="AB118" s="110" t="s">
        <v>1037</v>
      </c>
      <c r="AC118" s="67" t="s">
        <v>1037</v>
      </c>
      <c r="AD118" s="67" t="s">
        <v>1037</v>
      </c>
      <c r="AE118" s="110" t="s">
        <v>1037</v>
      </c>
      <c r="AF118" s="67" t="s">
        <v>1037</v>
      </c>
      <c r="AG118" s="67" t="s">
        <v>1037</v>
      </c>
      <c r="AH118" s="71" t="s">
        <v>1037</v>
      </c>
      <c r="AI118" s="110" t="s">
        <v>1037</v>
      </c>
      <c r="AJ118" s="67" t="s">
        <v>1037</v>
      </c>
      <c r="AK118" s="67" t="s">
        <v>1037</v>
      </c>
      <c r="AL118" s="110" t="s">
        <v>1037</v>
      </c>
      <c r="AM118" s="67" t="s">
        <v>1037</v>
      </c>
      <c r="AN118" s="67" t="s">
        <v>1037</v>
      </c>
      <c r="AO118" s="110" t="s">
        <v>1037</v>
      </c>
      <c r="AP118" s="67" t="s">
        <v>1037</v>
      </c>
      <c r="AQ118" s="67" t="s">
        <v>1037</v>
      </c>
      <c r="AR118" s="73" t="s">
        <v>1037</v>
      </c>
      <c r="AS118" s="67" t="s">
        <v>1037</v>
      </c>
      <c r="AT118" s="67" t="s">
        <v>1037</v>
      </c>
      <c r="AU118" s="73" t="s">
        <v>1037</v>
      </c>
      <c r="AV118" s="67" t="s">
        <v>1037</v>
      </c>
      <c r="AW118" s="67" t="s">
        <v>1037</v>
      </c>
      <c r="AX118" s="73" t="s">
        <v>1037</v>
      </c>
      <c r="AY118" s="67" t="s">
        <v>1037</v>
      </c>
      <c r="AZ118" s="40">
        <v>0</v>
      </c>
    </row>
    <row r="119" spans="2:52" ht="22.5" customHeight="1" x14ac:dyDescent="0.6">
      <c r="B119" s="56" t="s">
        <v>1251</v>
      </c>
      <c r="C119" s="66" t="s">
        <v>1252</v>
      </c>
      <c r="D119" s="66" t="s">
        <v>1130</v>
      </c>
      <c r="E119" s="68"/>
      <c r="F119" s="67" t="s">
        <v>1037</v>
      </c>
      <c r="G119" s="69"/>
      <c r="H119" s="67" t="s">
        <v>1037</v>
      </c>
      <c r="I119" s="69"/>
      <c r="J119" s="67" t="s">
        <v>1037</v>
      </c>
      <c r="K119" s="69"/>
      <c r="L119" s="67" t="s">
        <v>3537</v>
      </c>
      <c r="M119" s="69"/>
      <c r="N119" s="67" t="s">
        <v>1037</v>
      </c>
      <c r="O119" s="69"/>
      <c r="P119" s="67" t="s">
        <v>1037</v>
      </c>
      <c r="Q119" s="69"/>
      <c r="R119" s="67" t="s">
        <v>1037</v>
      </c>
      <c r="S119" s="69"/>
      <c r="T119" s="67" t="s">
        <v>1037</v>
      </c>
      <c r="U119" s="70"/>
      <c r="V119" s="67" t="s">
        <v>1037</v>
      </c>
      <c r="W119" s="67" t="s">
        <v>1037</v>
      </c>
      <c r="X119" s="72" t="s">
        <v>1037</v>
      </c>
      <c r="Y119" s="67" t="s">
        <v>1037</v>
      </c>
      <c r="Z119" s="67" t="s">
        <v>1037</v>
      </c>
      <c r="AA119" s="67" t="s">
        <v>1037</v>
      </c>
      <c r="AB119" s="110" t="s">
        <v>1037</v>
      </c>
      <c r="AC119" s="67" t="s">
        <v>1037</v>
      </c>
      <c r="AD119" s="67" t="s">
        <v>1037</v>
      </c>
      <c r="AE119" s="110" t="s">
        <v>1037</v>
      </c>
      <c r="AF119" s="67" t="s">
        <v>1037</v>
      </c>
      <c r="AG119" s="67" t="s">
        <v>1037</v>
      </c>
      <c r="AH119" s="71" t="s">
        <v>1037</v>
      </c>
      <c r="AI119" s="110" t="s">
        <v>1037</v>
      </c>
      <c r="AJ119" s="67" t="s">
        <v>1037</v>
      </c>
      <c r="AK119" s="67" t="s">
        <v>1037</v>
      </c>
      <c r="AL119" s="110" t="s">
        <v>1037</v>
      </c>
      <c r="AM119" s="67" t="s">
        <v>1037</v>
      </c>
      <c r="AN119" s="67" t="s">
        <v>1037</v>
      </c>
      <c r="AO119" s="110" t="s">
        <v>1037</v>
      </c>
      <c r="AP119" s="67" t="s">
        <v>1037</v>
      </c>
      <c r="AQ119" s="67" t="s">
        <v>1037</v>
      </c>
      <c r="AR119" s="73" t="s">
        <v>1037</v>
      </c>
      <c r="AS119" s="67" t="s">
        <v>1037</v>
      </c>
      <c r="AT119" s="67" t="s">
        <v>1037</v>
      </c>
      <c r="AU119" s="73" t="s">
        <v>1037</v>
      </c>
      <c r="AV119" s="67" t="s">
        <v>1037</v>
      </c>
      <c r="AW119" s="67" t="s">
        <v>1037</v>
      </c>
      <c r="AX119" s="73" t="s">
        <v>1037</v>
      </c>
      <c r="AY119" s="67" t="s">
        <v>1037</v>
      </c>
      <c r="AZ119" s="40">
        <v>0</v>
      </c>
    </row>
    <row r="120" spans="2:52" ht="22.5" customHeight="1" x14ac:dyDescent="0.6">
      <c r="B120" s="56" t="s">
        <v>1253</v>
      </c>
      <c r="C120" s="66" t="s">
        <v>1254</v>
      </c>
      <c r="D120" s="66" t="s">
        <v>1130</v>
      </c>
      <c r="E120" s="68"/>
      <c r="F120" s="67" t="s">
        <v>1037</v>
      </c>
      <c r="G120" s="69"/>
      <c r="H120" s="67" t="s">
        <v>1037</v>
      </c>
      <c r="I120" s="69"/>
      <c r="J120" s="67" t="s">
        <v>1037</v>
      </c>
      <c r="K120" s="69"/>
      <c r="L120" s="67" t="s">
        <v>3537</v>
      </c>
      <c r="M120" s="69"/>
      <c r="N120" s="67" t="s">
        <v>1037</v>
      </c>
      <c r="O120" s="69"/>
      <c r="P120" s="67" t="s">
        <v>1037</v>
      </c>
      <c r="Q120" s="69"/>
      <c r="R120" s="67" t="s">
        <v>1037</v>
      </c>
      <c r="S120" s="69"/>
      <c r="T120" s="67" t="s">
        <v>1037</v>
      </c>
      <c r="U120" s="70"/>
      <c r="V120" s="67" t="s">
        <v>1037</v>
      </c>
      <c r="W120" s="67" t="s">
        <v>1037</v>
      </c>
      <c r="X120" s="72" t="s">
        <v>1037</v>
      </c>
      <c r="Y120" s="67" t="s">
        <v>1037</v>
      </c>
      <c r="Z120" s="67" t="s">
        <v>1037</v>
      </c>
      <c r="AA120" s="67" t="s">
        <v>1037</v>
      </c>
      <c r="AB120" s="110" t="s">
        <v>1037</v>
      </c>
      <c r="AC120" s="67" t="s">
        <v>1037</v>
      </c>
      <c r="AD120" s="67" t="s">
        <v>1037</v>
      </c>
      <c r="AE120" s="110" t="s">
        <v>1037</v>
      </c>
      <c r="AF120" s="67" t="s">
        <v>1037</v>
      </c>
      <c r="AG120" s="67" t="s">
        <v>1037</v>
      </c>
      <c r="AH120" s="71" t="s">
        <v>1037</v>
      </c>
      <c r="AI120" s="110" t="s">
        <v>1037</v>
      </c>
      <c r="AJ120" s="67" t="s">
        <v>1037</v>
      </c>
      <c r="AK120" s="67" t="s">
        <v>1037</v>
      </c>
      <c r="AL120" s="110" t="s">
        <v>1037</v>
      </c>
      <c r="AM120" s="67" t="s">
        <v>1037</v>
      </c>
      <c r="AN120" s="67" t="s">
        <v>1037</v>
      </c>
      <c r="AO120" s="110" t="s">
        <v>1037</v>
      </c>
      <c r="AP120" s="67" t="s">
        <v>1037</v>
      </c>
      <c r="AQ120" s="67" t="s">
        <v>1037</v>
      </c>
      <c r="AR120" s="73" t="s">
        <v>1037</v>
      </c>
      <c r="AS120" s="67" t="s">
        <v>1037</v>
      </c>
      <c r="AT120" s="67" t="s">
        <v>1037</v>
      </c>
      <c r="AU120" s="73" t="s">
        <v>1037</v>
      </c>
      <c r="AV120" s="67" t="s">
        <v>1037</v>
      </c>
      <c r="AW120" s="67" t="s">
        <v>1037</v>
      </c>
      <c r="AX120" s="73" t="s">
        <v>1037</v>
      </c>
      <c r="AY120" s="67" t="s">
        <v>1037</v>
      </c>
      <c r="AZ120" s="40">
        <v>0</v>
      </c>
    </row>
    <row r="121" spans="2:52" ht="22.5" customHeight="1" x14ac:dyDescent="0.6">
      <c r="B121" s="56" t="s">
        <v>1255</v>
      </c>
      <c r="C121" s="66" t="s">
        <v>1256</v>
      </c>
      <c r="D121" s="66" t="s">
        <v>1130</v>
      </c>
      <c r="E121" s="68"/>
      <c r="F121" s="67" t="s">
        <v>1037</v>
      </c>
      <c r="G121" s="69"/>
      <c r="H121" s="67" t="s">
        <v>1037</v>
      </c>
      <c r="I121" s="69"/>
      <c r="J121" s="67" t="s">
        <v>1037</v>
      </c>
      <c r="K121" s="69"/>
      <c r="L121" s="67" t="s">
        <v>3537</v>
      </c>
      <c r="M121" s="69"/>
      <c r="N121" s="67" t="s">
        <v>1037</v>
      </c>
      <c r="O121" s="69"/>
      <c r="P121" s="67" t="s">
        <v>1037</v>
      </c>
      <c r="Q121" s="69"/>
      <c r="R121" s="67" t="s">
        <v>1037</v>
      </c>
      <c r="S121" s="69"/>
      <c r="T121" s="67" t="s">
        <v>1037</v>
      </c>
      <c r="U121" s="70"/>
      <c r="V121" s="67" t="s">
        <v>1037</v>
      </c>
      <c r="W121" s="67" t="s">
        <v>1037</v>
      </c>
      <c r="X121" s="72" t="s">
        <v>1037</v>
      </c>
      <c r="Y121" s="67" t="s">
        <v>1037</v>
      </c>
      <c r="Z121" s="67" t="s">
        <v>1037</v>
      </c>
      <c r="AA121" s="67" t="s">
        <v>1037</v>
      </c>
      <c r="AB121" s="110" t="s">
        <v>1037</v>
      </c>
      <c r="AC121" s="67" t="s">
        <v>1037</v>
      </c>
      <c r="AD121" s="67" t="s">
        <v>1037</v>
      </c>
      <c r="AE121" s="110" t="s">
        <v>1037</v>
      </c>
      <c r="AF121" s="67" t="s">
        <v>1037</v>
      </c>
      <c r="AG121" s="67" t="s">
        <v>1037</v>
      </c>
      <c r="AH121" s="71" t="s">
        <v>1037</v>
      </c>
      <c r="AI121" s="110" t="s">
        <v>1037</v>
      </c>
      <c r="AJ121" s="67" t="s">
        <v>1037</v>
      </c>
      <c r="AK121" s="67" t="s">
        <v>1037</v>
      </c>
      <c r="AL121" s="110" t="s">
        <v>1037</v>
      </c>
      <c r="AM121" s="67" t="s">
        <v>1037</v>
      </c>
      <c r="AN121" s="67" t="s">
        <v>1037</v>
      </c>
      <c r="AO121" s="110" t="s">
        <v>1037</v>
      </c>
      <c r="AP121" s="67" t="s">
        <v>1037</v>
      </c>
      <c r="AQ121" s="67" t="s">
        <v>1037</v>
      </c>
      <c r="AR121" s="73" t="s">
        <v>1037</v>
      </c>
      <c r="AS121" s="67" t="s">
        <v>1037</v>
      </c>
      <c r="AT121" s="67" t="s">
        <v>1037</v>
      </c>
      <c r="AU121" s="73" t="s">
        <v>1037</v>
      </c>
      <c r="AV121" s="67" t="s">
        <v>1037</v>
      </c>
      <c r="AW121" s="67" t="s">
        <v>1037</v>
      </c>
      <c r="AX121" s="73" t="s">
        <v>1037</v>
      </c>
      <c r="AY121" s="67" t="s">
        <v>1037</v>
      </c>
      <c r="AZ121" s="40">
        <v>0</v>
      </c>
    </row>
    <row r="122" spans="2:52" ht="22.5" customHeight="1" x14ac:dyDescent="0.6">
      <c r="B122" s="56" t="s">
        <v>1257</v>
      </c>
      <c r="C122" s="66" t="s">
        <v>1258</v>
      </c>
      <c r="D122" s="66" t="s">
        <v>1130</v>
      </c>
      <c r="E122" s="68"/>
      <c r="F122" s="67" t="s">
        <v>1037</v>
      </c>
      <c r="G122" s="69"/>
      <c r="H122" s="67" t="s">
        <v>1037</v>
      </c>
      <c r="I122" s="69"/>
      <c r="J122" s="67" t="s">
        <v>1037</v>
      </c>
      <c r="K122" s="69"/>
      <c r="L122" s="67" t="s">
        <v>3537</v>
      </c>
      <c r="M122" s="69"/>
      <c r="N122" s="67" t="s">
        <v>1037</v>
      </c>
      <c r="O122" s="69"/>
      <c r="P122" s="67" t="s">
        <v>1037</v>
      </c>
      <c r="Q122" s="69"/>
      <c r="R122" s="67" t="s">
        <v>1037</v>
      </c>
      <c r="S122" s="69"/>
      <c r="T122" s="67" t="s">
        <v>1037</v>
      </c>
      <c r="U122" s="70"/>
      <c r="V122" s="67" t="s">
        <v>1037</v>
      </c>
      <c r="W122" s="67" t="s">
        <v>1037</v>
      </c>
      <c r="X122" s="72" t="s">
        <v>1037</v>
      </c>
      <c r="Y122" s="67" t="s">
        <v>1037</v>
      </c>
      <c r="Z122" s="67" t="s">
        <v>1037</v>
      </c>
      <c r="AA122" s="67" t="s">
        <v>1037</v>
      </c>
      <c r="AB122" s="110" t="s">
        <v>1037</v>
      </c>
      <c r="AC122" s="67" t="s">
        <v>1037</v>
      </c>
      <c r="AD122" s="67" t="s">
        <v>1037</v>
      </c>
      <c r="AE122" s="110" t="s">
        <v>1037</v>
      </c>
      <c r="AF122" s="67" t="s">
        <v>1037</v>
      </c>
      <c r="AG122" s="67" t="s">
        <v>1037</v>
      </c>
      <c r="AH122" s="71" t="s">
        <v>1037</v>
      </c>
      <c r="AI122" s="110" t="s">
        <v>1037</v>
      </c>
      <c r="AJ122" s="67" t="s">
        <v>1037</v>
      </c>
      <c r="AK122" s="67" t="s">
        <v>1037</v>
      </c>
      <c r="AL122" s="110" t="s">
        <v>1037</v>
      </c>
      <c r="AM122" s="67" t="s">
        <v>1037</v>
      </c>
      <c r="AN122" s="67" t="s">
        <v>1037</v>
      </c>
      <c r="AO122" s="110" t="s">
        <v>1037</v>
      </c>
      <c r="AP122" s="67" t="s">
        <v>1037</v>
      </c>
      <c r="AQ122" s="67" t="s">
        <v>1037</v>
      </c>
      <c r="AR122" s="73" t="s">
        <v>1037</v>
      </c>
      <c r="AS122" s="67" t="s">
        <v>1037</v>
      </c>
      <c r="AT122" s="67" t="s">
        <v>1037</v>
      </c>
      <c r="AU122" s="73" t="s">
        <v>1037</v>
      </c>
      <c r="AV122" s="67" t="s">
        <v>1037</v>
      </c>
      <c r="AW122" s="67" t="s">
        <v>1037</v>
      </c>
      <c r="AX122" s="73" t="s">
        <v>1037</v>
      </c>
      <c r="AY122" s="67" t="s">
        <v>1037</v>
      </c>
      <c r="AZ122" s="40">
        <v>0</v>
      </c>
    </row>
    <row r="123" spans="2:52" ht="22.5" customHeight="1" x14ac:dyDescent="0.6">
      <c r="B123" s="56" t="s">
        <v>1259</v>
      </c>
      <c r="C123" s="66" t="s">
        <v>1260</v>
      </c>
      <c r="D123" s="66" t="s">
        <v>1130</v>
      </c>
      <c r="E123" s="68"/>
      <c r="F123" s="67" t="s">
        <v>1037</v>
      </c>
      <c r="G123" s="69"/>
      <c r="H123" s="67" t="s">
        <v>1037</v>
      </c>
      <c r="I123" s="69"/>
      <c r="J123" s="67" t="s">
        <v>1037</v>
      </c>
      <c r="K123" s="69"/>
      <c r="L123" s="67" t="s">
        <v>3537</v>
      </c>
      <c r="M123" s="69"/>
      <c r="N123" s="67" t="s">
        <v>1037</v>
      </c>
      <c r="O123" s="69"/>
      <c r="P123" s="67" t="s">
        <v>1037</v>
      </c>
      <c r="Q123" s="69"/>
      <c r="R123" s="67" t="s">
        <v>1037</v>
      </c>
      <c r="S123" s="69"/>
      <c r="T123" s="67" t="s">
        <v>1037</v>
      </c>
      <c r="U123" s="70"/>
      <c r="V123" s="67" t="s">
        <v>1037</v>
      </c>
      <c r="W123" s="67" t="s">
        <v>1037</v>
      </c>
      <c r="X123" s="72" t="s">
        <v>1037</v>
      </c>
      <c r="Y123" s="67" t="s">
        <v>1037</v>
      </c>
      <c r="Z123" s="67" t="s">
        <v>1037</v>
      </c>
      <c r="AA123" s="67" t="s">
        <v>1037</v>
      </c>
      <c r="AB123" s="110" t="s">
        <v>1037</v>
      </c>
      <c r="AC123" s="67" t="s">
        <v>1037</v>
      </c>
      <c r="AD123" s="67" t="s">
        <v>1037</v>
      </c>
      <c r="AE123" s="110" t="s">
        <v>1037</v>
      </c>
      <c r="AF123" s="67" t="s">
        <v>1037</v>
      </c>
      <c r="AG123" s="67" t="s">
        <v>1037</v>
      </c>
      <c r="AH123" s="71" t="s">
        <v>1037</v>
      </c>
      <c r="AI123" s="110" t="s">
        <v>1037</v>
      </c>
      <c r="AJ123" s="67" t="s">
        <v>1037</v>
      </c>
      <c r="AK123" s="67" t="s">
        <v>1037</v>
      </c>
      <c r="AL123" s="110" t="s">
        <v>1037</v>
      </c>
      <c r="AM123" s="67" t="s">
        <v>1037</v>
      </c>
      <c r="AN123" s="67" t="s">
        <v>1037</v>
      </c>
      <c r="AO123" s="110" t="s">
        <v>1037</v>
      </c>
      <c r="AP123" s="67" t="s">
        <v>1037</v>
      </c>
      <c r="AQ123" s="67" t="s">
        <v>1037</v>
      </c>
      <c r="AR123" s="73" t="s">
        <v>1037</v>
      </c>
      <c r="AS123" s="67" t="s">
        <v>1037</v>
      </c>
      <c r="AT123" s="67" t="s">
        <v>1037</v>
      </c>
      <c r="AU123" s="73" t="s">
        <v>1037</v>
      </c>
      <c r="AV123" s="67" t="s">
        <v>1037</v>
      </c>
      <c r="AW123" s="67" t="s">
        <v>1037</v>
      </c>
      <c r="AX123" s="73" t="s">
        <v>1037</v>
      </c>
      <c r="AY123" s="67" t="s">
        <v>1037</v>
      </c>
      <c r="AZ123" s="40">
        <v>0</v>
      </c>
    </row>
    <row r="124" spans="2:52" ht="22.5" customHeight="1" x14ac:dyDescent="0.6">
      <c r="B124" s="56" t="s">
        <v>1261</v>
      </c>
      <c r="C124" s="66" t="s">
        <v>1262</v>
      </c>
      <c r="D124" s="66" t="s">
        <v>1130</v>
      </c>
      <c r="E124" s="68"/>
      <c r="F124" s="67" t="s">
        <v>1037</v>
      </c>
      <c r="G124" s="69"/>
      <c r="H124" s="67" t="s">
        <v>1037</v>
      </c>
      <c r="I124" s="69"/>
      <c r="J124" s="67" t="s">
        <v>1037</v>
      </c>
      <c r="K124" s="69"/>
      <c r="L124" s="67" t="s">
        <v>3537</v>
      </c>
      <c r="M124" s="69"/>
      <c r="N124" s="67" t="s">
        <v>1037</v>
      </c>
      <c r="O124" s="69"/>
      <c r="P124" s="67" t="s">
        <v>1037</v>
      </c>
      <c r="Q124" s="69"/>
      <c r="R124" s="67" t="s">
        <v>1037</v>
      </c>
      <c r="S124" s="69"/>
      <c r="T124" s="67" t="s">
        <v>1037</v>
      </c>
      <c r="U124" s="70"/>
      <c r="V124" s="67" t="s">
        <v>1037</v>
      </c>
      <c r="W124" s="67" t="s">
        <v>1037</v>
      </c>
      <c r="X124" s="72" t="s">
        <v>1037</v>
      </c>
      <c r="Y124" s="67" t="s">
        <v>1037</v>
      </c>
      <c r="Z124" s="67" t="s">
        <v>1037</v>
      </c>
      <c r="AA124" s="67" t="s">
        <v>1037</v>
      </c>
      <c r="AB124" s="110" t="s">
        <v>1037</v>
      </c>
      <c r="AC124" s="67" t="s">
        <v>1037</v>
      </c>
      <c r="AD124" s="67" t="s">
        <v>1037</v>
      </c>
      <c r="AE124" s="110" t="s">
        <v>1037</v>
      </c>
      <c r="AF124" s="67" t="s">
        <v>1037</v>
      </c>
      <c r="AG124" s="67" t="s">
        <v>1037</v>
      </c>
      <c r="AH124" s="71" t="s">
        <v>1037</v>
      </c>
      <c r="AI124" s="110" t="s">
        <v>1037</v>
      </c>
      <c r="AJ124" s="67" t="s">
        <v>1037</v>
      </c>
      <c r="AK124" s="67" t="s">
        <v>1037</v>
      </c>
      <c r="AL124" s="110" t="s">
        <v>1037</v>
      </c>
      <c r="AM124" s="67" t="s">
        <v>1037</v>
      </c>
      <c r="AN124" s="67" t="s">
        <v>1037</v>
      </c>
      <c r="AO124" s="110" t="s">
        <v>1037</v>
      </c>
      <c r="AP124" s="67" t="s">
        <v>1037</v>
      </c>
      <c r="AQ124" s="67" t="s">
        <v>1037</v>
      </c>
      <c r="AR124" s="73" t="s">
        <v>1037</v>
      </c>
      <c r="AS124" s="67" t="s">
        <v>1037</v>
      </c>
      <c r="AT124" s="67" t="s">
        <v>1037</v>
      </c>
      <c r="AU124" s="73" t="s">
        <v>1037</v>
      </c>
      <c r="AV124" s="67" t="s">
        <v>1037</v>
      </c>
      <c r="AW124" s="67" t="s">
        <v>1037</v>
      </c>
      <c r="AX124" s="73" t="s">
        <v>1037</v>
      </c>
      <c r="AY124" s="67" t="s">
        <v>1037</v>
      </c>
      <c r="AZ124" s="40">
        <v>0</v>
      </c>
    </row>
    <row r="125" spans="2:52" ht="22.5" customHeight="1" x14ac:dyDescent="0.6">
      <c r="B125" s="56" t="s">
        <v>1263</v>
      </c>
      <c r="C125" s="66" t="s">
        <v>1264</v>
      </c>
      <c r="D125" s="66" t="s">
        <v>1130</v>
      </c>
      <c r="E125" s="68"/>
      <c r="F125" s="67" t="s">
        <v>1037</v>
      </c>
      <c r="G125" s="69"/>
      <c r="H125" s="67" t="s">
        <v>1037</v>
      </c>
      <c r="I125" s="69"/>
      <c r="J125" s="67" t="s">
        <v>1037</v>
      </c>
      <c r="K125" s="69"/>
      <c r="L125" s="67" t="s">
        <v>3537</v>
      </c>
      <c r="M125" s="69"/>
      <c r="N125" s="67" t="s">
        <v>1037</v>
      </c>
      <c r="O125" s="69"/>
      <c r="P125" s="67" t="s">
        <v>1037</v>
      </c>
      <c r="Q125" s="69"/>
      <c r="R125" s="67" t="s">
        <v>1037</v>
      </c>
      <c r="S125" s="69"/>
      <c r="T125" s="67" t="s">
        <v>1037</v>
      </c>
      <c r="U125" s="70"/>
      <c r="V125" s="67" t="s">
        <v>1037</v>
      </c>
      <c r="W125" s="67" t="s">
        <v>1037</v>
      </c>
      <c r="X125" s="72" t="s">
        <v>1037</v>
      </c>
      <c r="Y125" s="67" t="s">
        <v>1037</v>
      </c>
      <c r="Z125" s="67" t="s">
        <v>1037</v>
      </c>
      <c r="AA125" s="67" t="s">
        <v>1037</v>
      </c>
      <c r="AB125" s="110" t="s">
        <v>1037</v>
      </c>
      <c r="AC125" s="67" t="s">
        <v>1037</v>
      </c>
      <c r="AD125" s="67" t="s">
        <v>1037</v>
      </c>
      <c r="AE125" s="110" t="s">
        <v>1037</v>
      </c>
      <c r="AF125" s="67" t="s">
        <v>1037</v>
      </c>
      <c r="AG125" s="67" t="s">
        <v>1037</v>
      </c>
      <c r="AH125" s="71" t="s">
        <v>1037</v>
      </c>
      <c r="AI125" s="110" t="s">
        <v>1037</v>
      </c>
      <c r="AJ125" s="67" t="s">
        <v>1037</v>
      </c>
      <c r="AK125" s="67" t="s">
        <v>1037</v>
      </c>
      <c r="AL125" s="110" t="s">
        <v>1037</v>
      </c>
      <c r="AM125" s="67" t="s">
        <v>1037</v>
      </c>
      <c r="AN125" s="67" t="s">
        <v>1037</v>
      </c>
      <c r="AO125" s="110" t="s">
        <v>1037</v>
      </c>
      <c r="AP125" s="67" t="s">
        <v>1037</v>
      </c>
      <c r="AQ125" s="67" t="s">
        <v>1037</v>
      </c>
      <c r="AR125" s="73" t="s">
        <v>1037</v>
      </c>
      <c r="AS125" s="67" t="s">
        <v>1037</v>
      </c>
      <c r="AT125" s="67" t="s">
        <v>1037</v>
      </c>
      <c r="AU125" s="73" t="s">
        <v>1037</v>
      </c>
      <c r="AV125" s="67" t="s">
        <v>1037</v>
      </c>
      <c r="AW125" s="67" t="s">
        <v>1037</v>
      </c>
      <c r="AX125" s="73" t="s">
        <v>1037</v>
      </c>
      <c r="AY125" s="67" t="s">
        <v>1037</v>
      </c>
      <c r="AZ125" s="40">
        <v>0</v>
      </c>
    </row>
    <row r="126" spans="2:52" ht="22.5" customHeight="1" x14ac:dyDescent="0.6">
      <c r="B126" s="109" t="s">
        <v>3985</v>
      </c>
      <c r="C126" s="110" t="s">
        <v>3989</v>
      </c>
      <c r="D126" s="110" t="s">
        <v>1130</v>
      </c>
      <c r="E126" s="111"/>
      <c r="F126" s="110"/>
      <c r="G126" s="112"/>
      <c r="H126" s="110"/>
      <c r="I126" s="112"/>
      <c r="J126" s="110"/>
      <c r="K126" s="112"/>
      <c r="L126" s="110"/>
      <c r="M126" s="112"/>
      <c r="N126" s="110"/>
      <c r="O126" s="112"/>
      <c r="P126" s="110"/>
      <c r="Q126" s="112"/>
      <c r="R126" s="110"/>
      <c r="S126" s="112"/>
      <c r="T126" s="110"/>
      <c r="U126" s="113"/>
      <c r="V126" s="110"/>
      <c r="W126" s="110"/>
      <c r="X126" s="115"/>
      <c r="Y126" s="110" t="s">
        <v>1037</v>
      </c>
      <c r="Z126" s="110" t="s">
        <v>1037</v>
      </c>
      <c r="AA126" s="110"/>
      <c r="AB126" s="110" t="s">
        <v>1037</v>
      </c>
      <c r="AC126" s="110" t="s">
        <v>1037</v>
      </c>
      <c r="AD126" s="110"/>
      <c r="AE126" s="110" t="s">
        <v>1037</v>
      </c>
      <c r="AF126" s="110" t="s">
        <v>1037</v>
      </c>
      <c r="AG126" s="110"/>
      <c r="AH126" s="114" t="s">
        <v>1037</v>
      </c>
      <c r="AI126" s="110" t="s">
        <v>1037</v>
      </c>
      <c r="AJ126" s="110" t="s">
        <v>1037</v>
      </c>
      <c r="AK126" s="110"/>
      <c r="AL126" s="110" t="s">
        <v>1037</v>
      </c>
      <c r="AM126" s="110" t="s">
        <v>1037</v>
      </c>
      <c r="AN126" s="110"/>
      <c r="AO126" s="110" t="s">
        <v>1037</v>
      </c>
      <c r="AP126" s="110" t="s">
        <v>1037</v>
      </c>
      <c r="AQ126" s="110"/>
      <c r="AR126" s="116" t="s">
        <v>1037</v>
      </c>
      <c r="AS126" s="110" t="s">
        <v>1037</v>
      </c>
      <c r="AT126" s="110"/>
      <c r="AU126" s="116" t="s">
        <v>1037</v>
      </c>
      <c r="AV126" s="110" t="s">
        <v>1037</v>
      </c>
      <c r="AW126" s="110"/>
      <c r="AX126" s="116" t="s">
        <v>1037</v>
      </c>
      <c r="AY126" s="110" t="s">
        <v>1037</v>
      </c>
      <c r="AZ126" s="40">
        <v>0</v>
      </c>
    </row>
    <row r="127" spans="2:52" ht="22.5" customHeight="1" x14ac:dyDescent="0.6">
      <c r="B127" s="56" t="s">
        <v>1265</v>
      </c>
      <c r="C127" s="66" t="s">
        <v>1266</v>
      </c>
      <c r="D127" s="66" t="s">
        <v>1130</v>
      </c>
      <c r="E127" s="68"/>
      <c r="F127" s="67" t="s">
        <v>1135</v>
      </c>
      <c r="G127" s="69"/>
      <c r="H127" s="67" t="s">
        <v>1037</v>
      </c>
      <c r="I127" s="69"/>
      <c r="J127" s="67" t="s">
        <v>1037</v>
      </c>
      <c r="K127" s="69"/>
      <c r="L127" s="67" t="s">
        <v>3537</v>
      </c>
      <c r="M127" s="69"/>
      <c r="N127" s="67" t="s">
        <v>1037</v>
      </c>
      <c r="O127" s="69"/>
      <c r="P127" s="67" t="s">
        <v>1037</v>
      </c>
      <c r="Q127" s="69"/>
      <c r="R127" s="67" t="s">
        <v>1037</v>
      </c>
      <c r="S127" s="69"/>
      <c r="T127" s="67" t="s">
        <v>1037</v>
      </c>
      <c r="U127" s="70"/>
      <c r="V127" s="67" t="s">
        <v>1037</v>
      </c>
      <c r="W127" s="67" t="s">
        <v>1037</v>
      </c>
      <c r="X127" s="72" t="s">
        <v>1037</v>
      </c>
      <c r="Y127" s="67" t="s">
        <v>1037</v>
      </c>
      <c r="Z127" s="67" t="s">
        <v>1037</v>
      </c>
      <c r="AA127" s="67" t="s">
        <v>1037</v>
      </c>
      <c r="AB127" s="110" t="s">
        <v>1037</v>
      </c>
      <c r="AC127" s="67" t="s">
        <v>1037</v>
      </c>
      <c r="AD127" s="67" t="s">
        <v>1037</v>
      </c>
      <c r="AE127" s="110" t="s">
        <v>1037</v>
      </c>
      <c r="AF127" s="67" t="s">
        <v>1037</v>
      </c>
      <c r="AG127" s="67" t="s">
        <v>1037</v>
      </c>
      <c r="AH127" s="71" t="s">
        <v>1037</v>
      </c>
      <c r="AI127" s="110" t="s">
        <v>1037</v>
      </c>
      <c r="AJ127" s="67" t="s">
        <v>1037</v>
      </c>
      <c r="AK127" s="67" t="s">
        <v>1037</v>
      </c>
      <c r="AL127" s="110" t="s">
        <v>1037</v>
      </c>
      <c r="AM127" s="67" t="s">
        <v>1037</v>
      </c>
      <c r="AN127" s="67" t="s">
        <v>1037</v>
      </c>
      <c r="AO127" s="110" t="s">
        <v>1037</v>
      </c>
      <c r="AP127" s="67" t="s">
        <v>1037</v>
      </c>
      <c r="AQ127" s="67" t="s">
        <v>1037</v>
      </c>
      <c r="AR127" s="73" t="s">
        <v>1037</v>
      </c>
      <c r="AS127" s="67" t="s">
        <v>1037</v>
      </c>
      <c r="AT127" s="67" t="s">
        <v>1037</v>
      </c>
      <c r="AU127" s="73" t="s">
        <v>1037</v>
      </c>
      <c r="AV127" s="67" t="s">
        <v>1037</v>
      </c>
      <c r="AW127" s="67" t="s">
        <v>1037</v>
      </c>
      <c r="AX127" s="73" t="s">
        <v>1037</v>
      </c>
      <c r="AY127" s="67" t="s">
        <v>1037</v>
      </c>
      <c r="AZ127" s="40">
        <v>0</v>
      </c>
    </row>
    <row r="128" spans="2:52" ht="22.5" customHeight="1" x14ac:dyDescent="0.6">
      <c r="B128" s="56" t="s">
        <v>1267</v>
      </c>
      <c r="C128" s="66" t="s">
        <v>1268</v>
      </c>
      <c r="D128" s="66" t="s">
        <v>1130</v>
      </c>
      <c r="E128" s="68"/>
      <c r="F128" s="67" t="s">
        <v>1135</v>
      </c>
      <c r="G128" s="69"/>
      <c r="H128" s="67" t="s">
        <v>1037</v>
      </c>
      <c r="I128" s="69"/>
      <c r="J128" s="67" t="s">
        <v>1037</v>
      </c>
      <c r="K128" s="69"/>
      <c r="L128" s="67" t="s">
        <v>3537</v>
      </c>
      <c r="M128" s="69"/>
      <c r="N128" s="67" t="s">
        <v>1037</v>
      </c>
      <c r="O128" s="69"/>
      <c r="P128" s="67" t="s">
        <v>1037</v>
      </c>
      <c r="Q128" s="69"/>
      <c r="R128" s="67" t="s">
        <v>1037</v>
      </c>
      <c r="S128" s="69"/>
      <c r="T128" s="67" t="s">
        <v>1037</v>
      </c>
      <c r="U128" s="70"/>
      <c r="V128" s="67" t="s">
        <v>1037</v>
      </c>
      <c r="W128" s="67" t="s">
        <v>1037</v>
      </c>
      <c r="X128" s="72" t="s">
        <v>1037</v>
      </c>
      <c r="Y128" s="67" t="s">
        <v>1037</v>
      </c>
      <c r="Z128" s="67" t="s">
        <v>1037</v>
      </c>
      <c r="AA128" s="67" t="s">
        <v>1037</v>
      </c>
      <c r="AB128" s="110" t="s">
        <v>1037</v>
      </c>
      <c r="AC128" s="67" t="s">
        <v>1037</v>
      </c>
      <c r="AD128" s="67" t="s">
        <v>1037</v>
      </c>
      <c r="AE128" s="110" t="s">
        <v>1037</v>
      </c>
      <c r="AF128" s="67" t="s">
        <v>1037</v>
      </c>
      <c r="AG128" s="67" t="s">
        <v>1037</v>
      </c>
      <c r="AH128" s="71" t="s">
        <v>1037</v>
      </c>
      <c r="AI128" s="110" t="s">
        <v>1037</v>
      </c>
      <c r="AJ128" s="67" t="s">
        <v>1037</v>
      </c>
      <c r="AK128" s="67" t="s">
        <v>1037</v>
      </c>
      <c r="AL128" s="110" t="s">
        <v>1037</v>
      </c>
      <c r="AM128" s="67" t="s">
        <v>1037</v>
      </c>
      <c r="AN128" s="67" t="s">
        <v>1037</v>
      </c>
      <c r="AO128" s="110" t="s">
        <v>1037</v>
      </c>
      <c r="AP128" s="67" t="s">
        <v>1037</v>
      </c>
      <c r="AQ128" s="67" t="s">
        <v>1037</v>
      </c>
      <c r="AR128" s="73" t="s">
        <v>1037</v>
      </c>
      <c r="AS128" s="67" t="s">
        <v>1037</v>
      </c>
      <c r="AT128" s="67" t="s">
        <v>1037</v>
      </c>
      <c r="AU128" s="73" t="s">
        <v>1037</v>
      </c>
      <c r="AV128" s="67" t="s">
        <v>1037</v>
      </c>
      <c r="AW128" s="67" t="s">
        <v>1037</v>
      </c>
      <c r="AX128" s="73" t="s">
        <v>1037</v>
      </c>
      <c r="AY128" s="67" t="s">
        <v>1037</v>
      </c>
      <c r="AZ128" s="40">
        <v>0</v>
      </c>
    </row>
    <row r="129" spans="2:52" ht="22.5" customHeight="1" x14ac:dyDescent="0.6">
      <c r="B129" s="56" t="s">
        <v>1269</v>
      </c>
      <c r="C129" s="66" t="s">
        <v>1270</v>
      </c>
      <c r="D129" s="66" t="s">
        <v>1130</v>
      </c>
      <c r="E129" s="68"/>
      <c r="F129" s="67" t="s">
        <v>1135</v>
      </c>
      <c r="G129" s="69"/>
      <c r="H129" s="67" t="s">
        <v>1037</v>
      </c>
      <c r="I129" s="69"/>
      <c r="J129" s="67" t="s">
        <v>1037</v>
      </c>
      <c r="K129" s="69"/>
      <c r="L129" s="67" t="s">
        <v>3537</v>
      </c>
      <c r="M129" s="69"/>
      <c r="N129" s="67" t="s">
        <v>1037</v>
      </c>
      <c r="O129" s="69"/>
      <c r="P129" s="67" t="s">
        <v>1037</v>
      </c>
      <c r="Q129" s="69"/>
      <c r="R129" s="67" t="s">
        <v>1037</v>
      </c>
      <c r="S129" s="69"/>
      <c r="T129" s="67" t="s">
        <v>1037</v>
      </c>
      <c r="U129" s="70"/>
      <c r="V129" s="67" t="s">
        <v>1037</v>
      </c>
      <c r="W129" s="67" t="s">
        <v>1037</v>
      </c>
      <c r="X129" s="72" t="s">
        <v>1037</v>
      </c>
      <c r="Y129" s="67" t="s">
        <v>1037</v>
      </c>
      <c r="Z129" s="67" t="s">
        <v>1037</v>
      </c>
      <c r="AA129" s="67" t="s">
        <v>1037</v>
      </c>
      <c r="AB129" s="110" t="s">
        <v>1037</v>
      </c>
      <c r="AC129" s="67" t="s">
        <v>1037</v>
      </c>
      <c r="AD129" s="67" t="s">
        <v>1037</v>
      </c>
      <c r="AE129" s="110" t="s">
        <v>1037</v>
      </c>
      <c r="AF129" s="67" t="s">
        <v>1037</v>
      </c>
      <c r="AG129" s="67" t="s">
        <v>1037</v>
      </c>
      <c r="AH129" s="71" t="s">
        <v>1037</v>
      </c>
      <c r="AI129" s="110" t="s">
        <v>1037</v>
      </c>
      <c r="AJ129" s="67" t="s">
        <v>1037</v>
      </c>
      <c r="AK129" s="67" t="s">
        <v>1037</v>
      </c>
      <c r="AL129" s="110" t="s">
        <v>1037</v>
      </c>
      <c r="AM129" s="67" t="s">
        <v>1037</v>
      </c>
      <c r="AN129" s="67" t="s">
        <v>1037</v>
      </c>
      <c r="AO129" s="110" t="s">
        <v>1037</v>
      </c>
      <c r="AP129" s="67" t="s">
        <v>1037</v>
      </c>
      <c r="AQ129" s="67" t="s">
        <v>1037</v>
      </c>
      <c r="AR129" s="73" t="s">
        <v>1037</v>
      </c>
      <c r="AS129" s="67" t="s">
        <v>1037</v>
      </c>
      <c r="AT129" s="67" t="s">
        <v>1037</v>
      </c>
      <c r="AU129" s="73" t="s">
        <v>1037</v>
      </c>
      <c r="AV129" s="67" t="s">
        <v>1037</v>
      </c>
      <c r="AW129" s="67" t="s">
        <v>1037</v>
      </c>
      <c r="AX129" s="73" t="s">
        <v>1037</v>
      </c>
      <c r="AY129" s="67" t="s">
        <v>1037</v>
      </c>
      <c r="AZ129" s="40">
        <v>0</v>
      </c>
    </row>
    <row r="130" spans="2:52" ht="22.5" customHeight="1" x14ac:dyDescent="0.6">
      <c r="B130" s="80" t="s">
        <v>3789</v>
      </c>
      <c r="C130" s="100" t="s">
        <v>3846</v>
      </c>
      <c r="D130" s="100" t="s">
        <v>1130</v>
      </c>
      <c r="E130" s="82"/>
      <c r="F130" s="81" t="s">
        <v>1135</v>
      </c>
      <c r="G130" s="83"/>
      <c r="H130" s="81"/>
      <c r="I130" s="83"/>
      <c r="J130" s="81" t="s">
        <v>1133</v>
      </c>
      <c r="K130" s="83"/>
      <c r="L130" s="40" t="s">
        <v>1133</v>
      </c>
      <c r="M130" s="83"/>
      <c r="N130" s="81"/>
      <c r="O130" s="83"/>
      <c r="P130" s="81"/>
      <c r="Q130" s="83"/>
      <c r="R130" s="81"/>
      <c r="S130" s="83"/>
      <c r="T130" s="40" t="s">
        <v>1133</v>
      </c>
      <c r="U130" s="84"/>
      <c r="V130" s="81" t="s">
        <v>3787</v>
      </c>
      <c r="W130" s="81"/>
      <c r="X130" s="86"/>
      <c r="Y130" s="81">
        <v>9</v>
      </c>
      <c r="Z130" s="81" t="s">
        <v>5219</v>
      </c>
      <c r="AA130" s="67" t="s">
        <v>3788</v>
      </c>
      <c r="AB130" s="110" t="s">
        <v>1037</v>
      </c>
      <c r="AC130" s="81" t="s">
        <v>1037</v>
      </c>
      <c r="AD130" s="81"/>
      <c r="AE130" s="110" t="s">
        <v>1037</v>
      </c>
      <c r="AF130" s="81" t="s">
        <v>1037</v>
      </c>
      <c r="AG130" s="81"/>
      <c r="AH130" s="85" t="s">
        <v>1037</v>
      </c>
      <c r="AI130" s="110" t="s">
        <v>1037</v>
      </c>
      <c r="AJ130" s="81" t="s">
        <v>1037</v>
      </c>
      <c r="AK130" s="81"/>
      <c r="AL130" s="110" t="s">
        <v>1037</v>
      </c>
      <c r="AM130" s="81" t="s">
        <v>1037</v>
      </c>
      <c r="AN130" s="81"/>
      <c r="AO130" s="110" t="s">
        <v>1037</v>
      </c>
      <c r="AP130" s="81" t="s">
        <v>1037</v>
      </c>
      <c r="AQ130" s="81"/>
      <c r="AR130" s="87" t="s">
        <v>1037</v>
      </c>
      <c r="AS130" s="81" t="s">
        <v>1037</v>
      </c>
      <c r="AT130" s="81"/>
      <c r="AU130" s="87" t="s">
        <v>1037</v>
      </c>
      <c r="AV130" s="81" t="s">
        <v>1037</v>
      </c>
      <c r="AW130" s="81"/>
      <c r="AX130" s="87" t="s">
        <v>1037</v>
      </c>
      <c r="AY130" s="81" t="s">
        <v>1037</v>
      </c>
      <c r="AZ130" s="40">
        <v>0</v>
      </c>
    </row>
    <row r="131" spans="2:52" ht="22.5" customHeight="1" x14ac:dyDescent="0.6">
      <c r="B131" s="80" t="s">
        <v>3801</v>
      </c>
      <c r="C131" s="100" t="s">
        <v>3847</v>
      </c>
      <c r="D131" s="100" t="s">
        <v>1130</v>
      </c>
      <c r="E131" s="82"/>
      <c r="F131" s="81" t="s">
        <v>1135</v>
      </c>
      <c r="G131" s="83"/>
      <c r="H131" s="81"/>
      <c r="I131" s="83"/>
      <c r="J131" s="81" t="s">
        <v>1133</v>
      </c>
      <c r="K131" s="83"/>
      <c r="L131" s="40" t="s">
        <v>3537</v>
      </c>
      <c r="M131" s="83"/>
      <c r="N131" s="81"/>
      <c r="O131" s="83"/>
      <c r="P131" s="81"/>
      <c r="Q131" s="83"/>
      <c r="R131" s="81"/>
      <c r="S131" s="83"/>
      <c r="T131" s="81"/>
      <c r="U131" s="84"/>
      <c r="V131" s="81"/>
      <c r="W131" s="81"/>
      <c r="X131" s="86"/>
      <c r="Y131" s="81" t="s">
        <v>1037</v>
      </c>
      <c r="Z131" s="81" t="s">
        <v>1037</v>
      </c>
      <c r="AA131" s="81"/>
      <c r="AB131" s="110" t="s">
        <v>1037</v>
      </c>
      <c r="AC131" s="81" t="s">
        <v>1037</v>
      </c>
      <c r="AD131" s="81"/>
      <c r="AE131" s="110" t="s">
        <v>1037</v>
      </c>
      <c r="AF131" s="81" t="s">
        <v>1037</v>
      </c>
      <c r="AG131" s="81"/>
      <c r="AH131" s="85" t="s">
        <v>1037</v>
      </c>
      <c r="AI131" s="110" t="s">
        <v>1037</v>
      </c>
      <c r="AJ131" s="81" t="s">
        <v>1037</v>
      </c>
      <c r="AK131" s="81"/>
      <c r="AL131" s="110" t="s">
        <v>1037</v>
      </c>
      <c r="AM131" s="81" t="s">
        <v>1037</v>
      </c>
      <c r="AN131" s="81"/>
      <c r="AO131" s="110" t="s">
        <v>1037</v>
      </c>
      <c r="AP131" s="81" t="s">
        <v>1037</v>
      </c>
      <c r="AQ131" s="81"/>
      <c r="AR131" s="87" t="s">
        <v>1037</v>
      </c>
      <c r="AS131" s="81" t="s">
        <v>1037</v>
      </c>
      <c r="AT131" s="81"/>
      <c r="AU131" s="87" t="s">
        <v>1037</v>
      </c>
      <c r="AV131" s="81" t="s">
        <v>1037</v>
      </c>
      <c r="AW131" s="81"/>
      <c r="AX131" s="87" t="s">
        <v>1037</v>
      </c>
      <c r="AY131" s="81" t="s">
        <v>1037</v>
      </c>
      <c r="AZ131" s="40">
        <v>0</v>
      </c>
    </row>
    <row r="132" spans="2:52" ht="22.5" customHeight="1" x14ac:dyDescent="0.6">
      <c r="B132" s="56" t="s">
        <v>1961</v>
      </c>
      <c r="C132" s="66" t="s">
        <v>1962</v>
      </c>
      <c r="D132" s="66" t="s">
        <v>1130</v>
      </c>
      <c r="E132" s="68"/>
      <c r="F132" s="67"/>
      <c r="G132" s="69"/>
      <c r="H132" s="67" t="s">
        <v>1037</v>
      </c>
      <c r="I132" s="69"/>
      <c r="J132" s="67" t="s">
        <v>1963</v>
      </c>
      <c r="K132" s="69"/>
      <c r="L132" s="67" t="s">
        <v>3537</v>
      </c>
      <c r="M132" s="69"/>
      <c r="N132" s="67" t="s">
        <v>1037</v>
      </c>
      <c r="O132" s="69"/>
      <c r="P132" s="67" t="s">
        <v>1037</v>
      </c>
      <c r="Q132" s="69"/>
      <c r="R132" s="67" t="s">
        <v>1037</v>
      </c>
      <c r="S132" s="69"/>
      <c r="T132" s="67" t="s">
        <v>1037</v>
      </c>
      <c r="U132" s="70"/>
      <c r="V132" s="67" t="s">
        <v>1037</v>
      </c>
      <c r="W132" s="67" t="s">
        <v>1037</v>
      </c>
      <c r="X132" s="72" t="s">
        <v>1037</v>
      </c>
      <c r="Y132" s="67" t="s">
        <v>1037</v>
      </c>
      <c r="Z132" s="67" t="s">
        <v>1037</v>
      </c>
      <c r="AA132" s="67" t="s">
        <v>1037</v>
      </c>
      <c r="AB132" s="110" t="s">
        <v>1037</v>
      </c>
      <c r="AC132" s="67" t="s">
        <v>1037</v>
      </c>
      <c r="AD132" s="67" t="s">
        <v>1037</v>
      </c>
      <c r="AE132" s="110" t="s">
        <v>1037</v>
      </c>
      <c r="AF132" s="67" t="s">
        <v>1037</v>
      </c>
      <c r="AG132" s="67" t="s">
        <v>1037</v>
      </c>
      <c r="AH132" s="71" t="s">
        <v>1037</v>
      </c>
      <c r="AI132" s="110" t="s">
        <v>1037</v>
      </c>
      <c r="AJ132" s="67" t="s">
        <v>1037</v>
      </c>
      <c r="AK132" s="67" t="s">
        <v>1037</v>
      </c>
      <c r="AL132" s="110" t="s">
        <v>1037</v>
      </c>
      <c r="AM132" s="67" t="s">
        <v>1037</v>
      </c>
      <c r="AN132" s="67" t="s">
        <v>1037</v>
      </c>
      <c r="AO132" s="110" t="s">
        <v>1037</v>
      </c>
      <c r="AP132" s="67" t="s">
        <v>1037</v>
      </c>
      <c r="AQ132" s="67" t="s">
        <v>1037</v>
      </c>
      <c r="AR132" s="73" t="s">
        <v>1037</v>
      </c>
      <c r="AS132" s="67" t="s">
        <v>1037</v>
      </c>
      <c r="AT132" s="67" t="s">
        <v>1037</v>
      </c>
      <c r="AU132" s="73" t="s">
        <v>1037</v>
      </c>
      <c r="AV132" s="67" t="s">
        <v>1037</v>
      </c>
      <c r="AW132" s="67" t="s">
        <v>1037</v>
      </c>
      <c r="AX132" s="73" t="s">
        <v>1037</v>
      </c>
      <c r="AY132" s="67" t="s">
        <v>1037</v>
      </c>
      <c r="AZ132" s="40">
        <v>0</v>
      </c>
    </row>
    <row r="133" spans="2:52" ht="22.5" customHeight="1" x14ac:dyDescent="0.6">
      <c r="B133" s="56" t="s">
        <v>1271</v>
      </c>
      <c r="C133" s="66" t="s">
        <v>1272</v>
      </c>
      <c r="D133" s="66" t="s">
        <v>1130</v>
      </c>
      <c r="E133" s="68"/>
      <c r="F133" s="67" t="s">
        <v>1135</v>
      </c>
      <c r="G133" s="69"/>
      <c r="H133" s="67" t="s">
        <v>1037</v>
      </c>
      <c r="I133" s="69"/>
      <c r="J133" s="67" t="s">
        <v>1037</v>
      </c>
      <c r="K133" s="69"/>
      <c r="L133" s="67" t="s">
        <v>3537</v>
      </c>
      <c r="M133" s="69"/>
      <c r="N133" s="67" t="s">
        <v>1037</v>
      </c>
      <c r="O133" s="69"/>
      <c r="P133" s="67" t="s">
        <v>1037</v>
      </c>
      <c r="Q133" s="69"/>
      <c r="R133" s="67" t="s">
        <v>1037</v>
      </c>
      <c r="S133" s="69"/>
      <c r="T133" s="67" t="s">
        <v>1037</v>
      </c>
      <c r="U133" s="70"/>
      <c r="V133" s="67" t="s">
        <v>1037</v>
      </c>
      <c r="W133" s="67" t="s">
        <v>1037</v>
      </c>
      <c r="X133" s="72" t="s">
        <v>1037</v>
      </c>
      <c r="Y133" s="67" t="s">
        <v>1037</v>
      </c>
      <c r="Z133" s="67" t="s">
        <v>1037</v>
      </c>
      <c r="AA133" s="67" t="s">
        <v>1037</v>
      </c>
      <c r="AB133" s="110" t="s">
        <v>1037</v>
      </c>
      <c r="AC133" s="67" t="s">
        <v>1037</v>
      </c>
      <c r="AD133" s="67" t="s">
        <v>1037</v>
      </c>
      <c r="AE133" s="110" t="s">
        <v>1037</v>
      </c>
      <c r="AF133" s="67" t="s">
        <v>1037</v>
      </c>
      <c r="AG133" s="67" t="s">
        <v>1037</v>
      </c>
      <c r="AH133" s="71" t="s">
        <v>1037</v>
      </c>
      <c r="AI133" s="110" t="s">
        <v>1037</v>
      </c>
      <c r="AJ133" s="67" t="s">
        <v>1037</v>
      </c>
      <c r="AK133" s="67" t="s">
        <v>1037</v>
      </c>
      <c r="AL133" s="110" t="s">
        <v>1037</v>
      </c>
      <c r="AM133" s="67" t="s">
        <v>1037</v>
      </c>
      <c r="AN133" s="67" t="s">
        <v>1037</v>
      </c>
      <c r="AO133" s="110" t="s">
        <v>1037</v>
      </c>
      <c r="AP133" s="67" t="s">
        <v>1037</v>
      </c>
      <c r="AQ133" s="67" t="s">
        <v>1037</v>
      </c>
      <c r="AR133" s="73" t="s">
        <v>1037</v>
      </c>
      <c r="AS133" s="67" t="s">
        <v>1037</v>
      </c>
      <c r="AT133" s="67" t="s">
        <v>1037</v>
      </c>
      <c r="AU133" s="73" t="s">
        <v>1037</v>
      </c>
      <c r="AV133" s="67" t="s">
        <v>1037</v>
      </c>
      <c r="AW133" s="67" t="s">
        <v>1037</v>
      </c>
      <c r="AX133" s="73" t="s">
        <v>1037</v>
      </c>
      <c r="AY133" s="67" t="s">
        <v>1037</v>
      </c>
      <c r="AZ133" s="40">
        <v>0</v>
      </c>
    </row>
    <row r="134" spans="2:52" ht="22.5" customHeight="1" x14ac:dyDescent="0.6">
      <c r="B134" s="56" t="s">
        <v>1273</v>
      </c>
      <c r="C134" s="66" t="s">
        <v>1274</v>
      </c>
      <c r="D134" s="66" t="s">
        <v>1130</v>
      </c>
      <c r="E134" s="68"/>
      <c r="F134" s="67" t="s">
        <v>1037</v>
      </c>
      <c r="G134" s="69"/>
      <c r="H134" s="67" t="s">
        <v>1037</v>
      </c>
      <c r="I134" s="69"/>
      <c r="J134" s="67" t="s">
        <v>1037</v>
      </c>
      <c r="K134" s="69"/>
      <c r="L134" s="67" t="s">
        <v>3537</v>
      </c>
      <c r="M134" s="69"/>
      <c r="N134" s="67" t="s">
        <v>1037</v>
      </c>
      <c r="O134" s="69"/>
      <c r="P134" s="67" t="s">
        <v>1037</v>
      </c>
      <c r="Q134" s="69"/>
      <c r="R134" s="67" t="s">
        <v>1037</v>
      </c>
      <c r="S134" s="69"/>
      <c r="T134" s="67" t="s">
        <v>1037</v>
      </c>
      <c r="U134" s="70"/>
      <c r="V134" s="67" t="s">
        <v>1037</v>
      </c>
      <c r="W134" s="67" t="s">
        <v>1037</v>
      </c>
      <c r="X134" s="72" t="s">
        <v>1037</v>
      </c>
      <c r="Y134" s="67" t="s">
        <v>1037</v>
      </c>
      <c r="Z134" s="67" t="s">
        <v>1037</v>
      </c>
      <c r="AA134" s="67" t="s">
        <v>1037</v>
      </c>
      <c r="AB134" s="110" t="s">
        <v>1037</v>
      </c>
      <c r="AC134" s="67" t="s">
        <v>1037</v>
      </c>
      <c r="AD134" s="67" t="s">
        <v>1037</v>
      </c>
      <c r="AE134" s="110" t="s">
        <v>1037</v>
      </c>
      <c r="AF134" s="67" t="s">
        <v>1037</v>
      </c>
      <c r="AG134" s="67" t="s">
        <v>1037</v>
      </c>
      <c r="AH134" s="71" t="s">
        <v>1037</v>
      </c>
      <c r="AI134" s="110" t="s">
        <v>1037</v>
      </c>
      <c r="AJ134" s="67" t="s">
        <v>1037</v>
      </c>
      <c r="AK134" s="67" t="s">
        <v>1037</v>
      </c>
      <c r="AL134" s="110" t="s">
        <v>1037</v>
      </c>
      <c r="AM134" s="67" t="s">
        <v>1037</v>
      </c>
      <c r="AN134" s="67" t="s">
        <v>1037</v>
      </c>
      <c r="AO134" s="110" t="s">
        <v>1037</v>
      </c>
      <c r="AP134" s="67" t="s">
        <v>1037</v>
      </c>
      <c r="AQ134" s="67" t="s">
        <v>1037</v>
      </c>
      <c r="AR134" s="73" t="s">
        <v>1037</v>
      </c>
      <c r="AS134" s="67" t="s">
        <v>1037</v>
      </c>
      <c r="AT134" s="67" t="s">
        <v>1037</v>
      </c>
      <c r="AU134" s="73" t="s">
        <v>1037</v>
      </c>
      <c r="AV134" s="67" t="s">
        <v>1037</v>
      </c>
      <c r="AW134" s="67" t="s">
        <v>1037</v>
      </c>
      <c r="AX134" s="73" t="s">
        <v>1037</v>
      </c>
      <c r="AY134" s="67" t="s">
        <v>1037</v>
      </c>
      <c r="AZ134" s="40">
        <v>0</v>
      </c>
    </row>
    <row r="135" spans="2:52" ht="22.5" customHeight="1" x14ac:dyDescent="0.6">
      <c r="B135" s="56" t="s">
        <v>1275</v>
      </c>
      <c r="C135" s="66" t="s">
        <v>1276</v>
      </c>
      <c r="D135" s="66" t="s">
        <v>1130</v>
      </c>
      <c r="E135" s="68"/>
      <c r="F135" s="67" t="s">
        <v>1037</v>
      </c>
      <c r="G135" s="69"/>
      <c r="H135" s="67" t="s">
        <v>1037</v>
      </c>
      <c r="I135" s="69"/>
      <c r="J135" s="67" t="s">
        <v>1037</v>
      </c>
      <c r="K135" s="69"/>
      <c r="L135" s="67" t="s">
        <v>3537</v>
      </c>
      <c r="M135" s="69"/>
      <c r="N135" s="67" t="s">
        <v>1037</v>
      </c>
      <c r="O135" s="69"/>
      <c r="P135" s="67" t="s">
        <v>1037</v>
      </c>
      <c r="Q135" s="69"/>
      <c r="R135" s="67" t="s">
        <v>1037</v>
      </c>
      <c r="S135" s="69"/>
      <c r="T135" s="67" t="s">
        <v>1037</v>
      </c>
      <c r="U135" s="70"/>
      <c r="V135" s="67" t="s">
        <v>1037</v>
      </c>
      <c r="W135" s="67" t="s">
        <v>1037</v>
      </c>
      <c r="X135" s="72" t="s">
        <v>1037</v>
      </c>
      <c r="Y135" s="67" t="s">
        <v>1037</v>
      </c>
      <c r="Z135" s="67" t="s">
        <v>1037</v>
      </c>
      <c r="AA135" s="67" t="s">
        <v>1037</v>
      </c>
      <c r="AB135" s="110" t="s">
        <v>1037</v>
      </c>
      <c r="AC135" s="67" t="s">
        <v>1037</v>
      </c>
      <c r="AD135" s="67" t="s">
        <v>1037</v>
      </c>
      <c r="AE135" s="110" t="s">
        <v>1037</v>
      </c>
      <c r="AF135" s="67" t="s">
        <v>1037</v>
      </c>
      <c r="AG135" s="67" t="s">
        <v>1037</v>
      </c>
      <c r="AH135" s="71" t="s">
        <v>1037</v>
      </c>
      <c r="AI135" s="110" t="s">
        <v>1037</v>
      </c>
      <c r="AJ135" s="67" t="s">
        <v>1037</v>
      </c>
      <c r="AK135" s="67" t="s">
        <v>1037</v>
      </c>
      <c r="AL135" s="110" t="s">
        <v>1037</v>
      </c>
      <c r="AM135" s="67" t="s">
        <v>1037</v>
      </c>
      <c r="AN135" s="67" t="s">
        <v>1037</v>
      </c>
      <c r="AO135" s="110" t="s">
        <v>1037</v>
      </c>
      <c r="AP135" s="67" t="s">
        <v>1037</v>
      </c>
      <c r="AQ135" s="67" t="s">
        <v>1037</v>
      </c>
      <c r="AR135" s="73" t="s">
        <v>1037</v>
      </c>
      <c r="AS135" s="67" t="s">
        <v>1037</v>
      </c>
      <c r="AT135" s="67" t="s">
        <v>1037</v>
      </c>
      <c r="AU135" s="73" t="s">
        <v>1037</v>
      </c>
      <c r="AV135" s="67" t="s">
        <v>1037</v>
      </c>
      <c r="AW135" s="67" t="s">
        <v>1037</v>
      </c>
      <c r="AX135" s="73" t="s">
        <v>1037</v>
      </c>
      <c r="AY135" s="67" t="s">
        <v>1037</v>
      </c>
      <c r="AZ135" s="40">
        <v>0</v>
      </c>
    </row>
    <row r="136" spans="2:52" ht="22.5" customHeight="1" x14ac:dyDescent="0.6">
      <c r="B136" s="56" t="s">
        <v>1277</v>
      </c>
      <c r="C136" s="66" t="s">
        <v>1278</v>
      </c>
      <c r="D136" s="66" t="s">
        <v>1130</v>
      </c>
      <c r="E136" s="68"/>
      <c r="F136" s="67" t="s">
        <v>1037</v>
      </c>
      <c r="G136" s="69"/>
      <c r="H136" s="67" t="s">
        <v>1037</v>
      </c>
      <c r="I136" s="69"/>
      <c r="J136" s="67" t="s">
        <v>1037</v>
      </c>
      <c r="K136" s="69"/>
      <c r="L136" s="67" t="s">
        <v>3537</v>
      </c>
      <c r="M136" s="69"/>
      <c r="N136" s="67" t="s">
        <v>1037</v>
      </c>
      <c r="O136" s="69"/>
      <c r="P136" s="67" t="s">
        <v>1037</v>
      </c>
      <c r="Q136" s="69"/>
      <c r="R136" s="67" t="s">
        <v>1037</v>
      </c>
      <c r="S136" s="69"/>
      <c r="T136" s="67" t="s">
        <v>1037</v>
      </c>
      <c r="U136" s="70"/>
      <c r="V136" s="67" t="s">
        <v>1037</v>
      </c>
      <c r="W136" s="67" t="s">
        <v>1037</v>
      </c>
      <c r="X136" s="72" t="s">
        <v>1037</v>
      </c>
      <c r="Y136" s="67" t="s">
        <v>1037</v>
      </c>
      <c r="Z136" s="67" t="s">
        <v>1037</v>
      </c>
      <c r="AA136" s="67" t="s">
        <v>1037</v>
      </c>
      <c r="AB136" s="110" t="s">
        <v>1037</v>
      </c>
      <c r="AC136" s="67" t="s">
        <v>1037</v>
      </c>
      <c r="AD136" s="67" t="s">
        <v>1037</v>
      </c>
      <c r="AE136" s="110" t="s">
        <v>1037</v>
      </c>
      <c r="AF136" s="67" t="s">
        <v>1037</v>
      </c>
      <c r="AG136" s="67" t="s">
        <v>1037</v>
      </c>
      <c r="AH136" s="71" t="s">
        <v>1037</v>
      </c>
      <c r="AI136" s="110" t="s">
        <v>1037</v>
      </c>
      <c r="AJ136" s="67" t="s">
        <v>1037</v>
      </c>
      <c r="AK136" s="67" t="s">
        <v>1037</v>
      </c>
      <c r="AL136" s="110" t="s">
        <v>1037</v>
      </c>
      <c r="AM136" s="67" t="s">
        <v>1037</v>
      </c>
      <c r="AN136" s="67" t="s">
        <v>1037</v>
      </c>
      <c r="AO136" s="110" t="s">
        <v>1037</v>
      </c>
      <c r="AP136" s="67" t="s">
        <v>1037</v>
      </c>
      <c r="AQ136" s="67" t="s">
        <v>1037</v>
      </c>
      <c r="AR136" s="73" t="s">
        <v>1037</v>
      </c>
      <c r="AS136" s="67" t="s">
        <v>1037</v>
      </c>
      <c r="AT136" s="67" t="s">
        <v>1037</v>
      </c>
      <c r="AU136" s="73" t="s">
        <v>1037</v>
      </c>
      <c r="AV136" s="67" t="s">
        <v>1037</v>
      </c>
      <c r="AW136" s="67" t="s">
        <v>1037</v>
      </c>
      <c r="AX136" s="73" t="s">
        <v>1037</v>
      </c>
      <c r="AY136" s="67" t="s">
        <v>1037</v>
      </c>
      <c r="AZ136" s="40">
        <v>0</v>
      </c>
    </row>
    <row r="137" spans="2:52" ht="22.5" customHeight="1" x14ac:dyDescent="0.6">
      <c r="B137" s="56" t="s">
        <v>1279</v>
      </c>
      <c r="C137" s="66" t="s">
        <v>1280</v>
      </c>
      <c r="D137" s="66" t="s">
        <v>1130</v>
      </c>
      <c r="E137" s="68"/>
      <c r="F137" s="67" t="s">
        <v>1037</v>
      </c>
      <c r="G137" s="69"/>
      <c r="H137" s="67" t="s">
        <v>1037</v>
      </c>
      <c r="I137" s="69"/>
      <c r="J137" s="67" t="s">
        <v>1037</v>
      </c>
      <c r="K137" s="69"/>
      <c r="L137" s="67" t="s">
        <v>3537</v>
      </c>
      <c r="M137" s="69"/>
      <c r="N137" s="67" t="s">
        <v>1037</v>
      </c>
      <c r="O137" s="69"/>
      <c r="P137" s="67" t="s">
        <v>1037</v>
      </c>
      <c r="Q137" s="69"/>
      <c r="R137" s="67" t="s">
        <v>1037</v>
      </c>
      <c r="S137" s="69"/>
      <c r="T137" s="67" t="s">
        <v>1037</v>
      </c>
      <c r="U137" s="70"/>
      <c r="V137" s="67" t="s">
        <v>1037</v>
      </c>
      <c r="W137" s="67" t="s">
        <v>1037</v>
      </c>
      <c r="X137" s="72" t="s">
        <v>1037</v>
      </c>
      <c r="Y137" s="67" t="s">
        <v>1037</v>
      </c>
      <c r="Z137" s="67" t="s">
        <v>1037</v>
      </c>
      <c r="AA137" s="67" t="s">
        <v>1037</v>
      </c>
      <c r="AB137" s="110" t="s">
        <v>1037</v>
      </c>
      <c r="AC137" s="67" t="s">
        <v>1037</v>
      </c>
      <c r="AD137" s="67" t="s">
        <v>1037</v>
      </c>
      <c r="AE137" s="110" t="s">
        <v>1037</v>
      </c>
      <c r="AF137" s="67" t="s">
        <v>1037</v>
      </c>
      <c r="AG137" s="67" t="s">
        <v>1037</v>
      </c>
      <c r="AH137" s="71" t="s">
        <v>1037</v>
      </c>
      <c r="AI137" s="110" t="s">
        <v>1037</v>
      </c>
      <c r="AJ137" s="67" t="s">
        <v>1037</v>
      </c>
      <c r="AK137" s="67" t="s">
        <v>1037</v>
      </c>
      <c r="AL137" s="110" t="s">
        <v>1037</v>
      </c>
      <c r="AM137" s="67" t="s">
        <v>1037</v>
      </c>
      <c r="AN137" s="67" t="s">
        <v>1037</v>
      </c>
      <c r="AO137" s="110" t="s">
        <v>1037</v>
      </c>
      <c r="AP137" s="67" t="s">
        <v>1037</v>
      </c>
      <c r="AQ137" s="67" t="s">
        <v>1037</v>
      </c>
      <c r="AR137" s="73" t="s">
        <v>1037</v>
      </c>
      <c r="AS137" s="67" t="s">
        <v>1037</v>
      </c>
      <c r="AT137" s="67" t="s">
        <v>1037</v>
      </c>
      <c r="AU137" s="73" t="s">
        <v>1037</v>
      </c>
      <c r="AV137" s="67" t="s">
        <v>1037</v>
      </c>
      <c r="AW137" s="67" t="s">
        <v>1037</v>
      </c>
      <c r="AX137" s="73" t="s">
        <v>1037</v>
      </c>
      <c r="AY137" s="67" t="s">
        <v>1037</v>
      </c>
      <c r="AZ137" s="40">
        <v>0</v>
      </c>
    </row>
    <row r="138" spans="2:52" ht="22.5" customHeight="1" x14ac:dyDescent="0.6">
      <c r="B138" s="109" t="s">
        <v>3986</v>
      </c>
      <c r="C138" s="110" t="s">
        <v>3990</v>
      </c>
      <c r="D138" s="110" t="s">
        <v>1130</v>
      </c>
      <c r="E138" s="111"/>
      <c r="F138" s="110"/>
      <c r="G138" s="112"/>
      <c r="H138" s="110"/>
      <c r="I138" s="112"/>
      <c r="J138" s="110"/>
      <c r="K138" s="112"/>
      <c r="L138" s="110"/>
      <c r="M138" s="112"/>
      <c r="N138" s="110"/>
      <c r="O138" s="112"/>
      <c r="P138" s="110"/>
      <c r="Q138" s="112"/>
      <c r="R138" s="110"/>
      <c r="S138" s="112"/>
      <c r="T138" s="110"/>
      <c r="U138" s="113"/>
      <c r="V138" s="110"/>
      <c r="W138" s="110"/>
      <c r="X138" s="115"/>
      <c r="Y138" s="110" t="s">
        <v>1037</v>
      </c>
      <c r="Z138" s="110" t="s">
        <v>1037</v>
      </c>
      <c r="AA138" s="110"/>
      <c r="AB138" s="110" t="s">
        <v>1037</v>
      </c>
      <c r="AC138" s="110" t="s">
        <v>1037</v>
      </c>
      <c r="AD138" s="110"/>
      <c r="AE138" s="110" t="s">
        <v>1037</v>
      </c>
      <c r="AF138" s="110" t="s">
        <v>1037</v>
      </c>
      <c r="AG138" s="110"/>
      <c r="AH138" s="114" t="s">
        <v>1037</v>
      </c>
      <c r="AI138" s="110" t="s">
        <v>1037</v>
      </c>
      <c r="AJ138" s="110" t="s">
        <v>1037</v>
      </c>
      <c r="AK138" s="110"/>
      <c r="AL138" s="110" t="s">
        <v>1037</v>
      </c>
      <c r="AM138" s="110" t="s">
        <v>1037</v>
      </c>
      <c r="AN138" s="110"/>
      <c r="AO138" s="110" t="s">
        <v>1037</v>
      </c>
      <c r="AP138" s="110" t="s">
        <v>1037</v>
      </c>
      <c r="AQ138" s="110"/>
      <c r="AR138" s="116" t="s">
        <v>1037</v>
      </c>
      <c r="AS138" s="110" t="s">
        <v>1037</v>
      </c>
      <c r="AT138" s="110"/>
      <c r="AU138" s="116" t="s">
        <v>1037</v>
      </c>
      <c r="AV138" s="110" t="s">
        <v>1037</v>
      </c>
      <c r="AW138" s="110"/>
      <c r="AX138" s="116" t="s">
        <v>1037</v>
      </c>
      <c r="AY138" s="110" t="s">
        <v>1037</v>
      </c>
      <c r="AZ138" s="40">
        <v>0</v>
      </c>
    </row>
    <row r="139" spans="2:52" ht="22.5" customHeight="1" x14ac:dyDescent="0.6">
      <c r="B139" s="56" t="s">
        <v>1281</v>
      </c>
      <c r="C139" s="66" t="s">
        <v>1282</v>
      </c>
      <c r="D139" s="66" t="s">
        <v>1130</v>
      </c>
      <c r="E139" s="68"/>
      <c r="F139" s="67" t="s">
        <v>1037</v>
      </c>
      <c r="G139" s="69"/>
      <c r="H139" s="67" t="s">
        <v>1037</v>
      </c>
      <c r="I139" s="69"/>
      <c r="J139" s="67" t="s">
        <v>1037</v>
      </c>
      <c r="K139" s="69"/>
      <c r="L139" s="67" t="s">
        <v>3537</v>
      </c>
      <c r="M139" s="69"/>
      <c r="N139" s="67" t="s">
        <v>1037</v>
      </c>
      <c r="O139" s="69"/>
      <c r="P139" s="67" t="s">
        <v>1037</v>
      </c>
      <c r="Q139" s="69"/>
      <c r="R139" s="67" t="s">
        <v>1037</v>
      </c>
      <c r="S139" s="69"/>
      <c r="T139" s="67" t="s">
        <v>1037</v>
      </c>
      <c r="U139" s="70"/>
      <c r="V139" s="67" t="s">
        <v>1037</v>
      </c>
      <c r="W139" s="67" t="s">
        <v>1037</v>
      </c>
      <c r="X139" s="72" t="s">
        <v>1037</v>
      </c>
      <c r="Y139" s="67" t="s">
        <v>1037</v>
      </c>
      <c r="Z139" s="67" t="s">
        <v>1037</v>
      </c>
      <c r="AA139" s="67" t="s">
        <v>1037</v>
      </c>
      <c r="AB139" s="110" t="s">
        <v>1037</v>
      </c>
      <c r="AC139" s="67" t="s">
        <v>1037</v>
      </c>
      <c r="AD139" s="67" t="s">
        <v>1037</v>
      </c>
      <c r="AE139" s="110" t="s">
        <v>1037</v>
      </c>
      <c r="AF139" s="67" t="s">
        <v>1037</v>
      </c>
      <c r="AG139" s="67" t="s">
        <v>1037</v>
      </c>
      <c r="AH139" s="71" t="s">
        <v>1037</v>
      </c>
      <c r="AI139" s="110" t="s">
        <v>1037</v>
      </c>
      <c r="AJ139" s="67" t="s">
        <v>1037</v>
      </c>
      <c r="AK139" s="67" t="s">
        <v>1037</v>
      </c>
      <c r="AL139" s="110" t="s">
        <v>1037</v>
      </c>
      <c r="AM139" s="67" t="s">
        <v>1037</v>
      </c>
      <c r="AN139" s="67" t="s">
        <v>1037</v>
      </c>
      <c r="AO139" s="110" t="s">
        <v>1037</v>
      </c>
      <c r="AP139" s="67" t="s">
        <v>1037</v>
      </c>
      <c r="AQ139" s="67" t="s">
        <v>1037</v>
      </c>
      <c r="AR139" s="73" t="s">
        <v>1037</v>
      </c>
      <c r="AS139" s="67" t="s">
        <v>1037</v>
      </c>
      <c r="AT139" s="67" t="s">
        <v>1037</v>
      </c>
      <c r="AU139" s="73" t="s">
        <v>1037</v>
      </c>
      <c r="AV139" s="67" t="s">
        <v>1037</v>
      </c>
      <c r="AW139" s="67" t="s">
        <v>1037</v>
      </c>
      <c r="AX139" s="73" t="s">
        <v>1037</v>
      </c>
      <c r="AY139" s="67" t="s">
        <v>1037</v>
      </c>
      <c r="AZ139" s="40">
        <v>0</v>
      </c>
    </row>
    <row r="140" spans="2:52" ht="22.5" customHeight="1" x14ac:dyDescent="0.6">
      <c r="B140" s="56" t="s">
        <v>1283</v>
      </c>
      <c r="C140" s="66" t="s">
        <v>1284</v>
      </c>
      <c r="D140" s="66" t="s">
        <v>1130</v>
      </c>
      <c r="E140" s="68"/>
      <c r="F140" s="67" t="s">
        <v>1037</v>
      </c>
      <c r="G140" s="69"/>
      <c r="H140" s="67" t="s">
        <v>1037</v>
      </c>
      <c r="I140" s="69"/>
      <c r="J140" s="67" t="s">
        <v>1037</v>
      </c>
      <c r="K140" s="69"/>
      <c r="L140" s="67" t="s">
        <v>3537</v>
      </c>
      <c r="M140" s="69"/>
      <c r="N140" s="67" t="s">
        <v>1037</v>
      </c>
      <c r="O140" s="69"/>
      <c r="P140" s="67" t="s">
        <v>1037</v>
      </c>
      <c r="Q140" s="69"/>
      <c r="R140" s="67" t="s">
        <v>1037</v>
      </c>
      <c r="S140" s="69"/>
      <c r="T140" s="67" t="s">
        <v>1037</v>
      </c>
      <c r="U140" s="70"/>
      <c r="V140" s="67"/>
      <c r="W140" s="67" t="s">
        <v>1037</v>
      </c>
      <c r="X140" s="72"/>
      <c r="Y140" s="67" t="s">
        <v>1037</v>
      </c>
      <c r="Z140" s="67" t="s">
        <v>1037</v>
      </c>
      <c r="AA140" s="67"/>
      <c r="AB140" s="110" t="s">
        <v>1037</v>
      </c>
      <c r="AC140" s="67" t="s">
        <v>1037</v>
      </c>
      <c r="AD140" s="67" t="s">
        <v>1037</v>
      </c>
      <c r="AE140" s="110" t="s">
        <v>1037</v>
      </c>
      <c r="AF140" s="67" t="s">
        <v>1037</v>
      </c>
      <c r="AG140" s="67" t="s">
        <v>1037</v>
      </c>
      <c r="AH140" s="71" t="s">
        <v>1037</v>
      </c>
      <c r="AI140" s="110" t="s">
        <v>1037</v>
      </c>
      <c r="AJ140" s="67" t="s">
        <v>1037</v>
      </c>
      <c r="AK140" s="67" t="s">
        <v>1037</v>
      </c>
      <c r="AL140" s="110" t="s">
        <v>1037</v>
      </c>
      <c r="AM140" s="67" t="s">
        <v>1037</v>
      </c>
      <c r="AN140" s="67" t="s">
        <v>1037</v>
      </c>
      <c r="AO140" s="110" t="s">
        <v>1037</v>
      </c>
      <c r="AP140" s="67" t="s">
        <v>1037</v>
      </c>
      <c r="AQ140" s="67" t="s">
        <v>1037</v>
      </c>
      <c r="AR140" s="73" t="s">
        <v>1037</v>
      </c>
      <c r="AS140" s="67" t="s">
        <v>1037</v>
      </c>
      <c r="AT140" s="67" t="s">
        <v>1037</v>
      </c>
      <c r="AU140" s="73" t="s">
        <v>1037</v>
      </c>
      <c r="AV140" s="67" t="s">
        <v>1037</v>
      </c>
      <c r="AW140" s="67" t="s">
        <v>1037</v>
      </c>
      <c r="AX140" s="73" t="s">
        <v>1037</v>
      </c>
      <c r="AY140" s="67" t="s">
        <v>1037</v>
      </c>
      <c r="AZ140" s="40">
        <v>0</v>
      </c>
    </row>
    <row r="141" spans="2:52" ht="22.5" customHeight="1" x14ac:dyDescent="0.6">
      <c r="B141" s="56" t="s">
        <v>1287</v>
      </c>
      <c r="C141" s="66" t="s">
        <v>1288</v>
      </c>
      <c r="D141" s="66" t="s">
        <v>1130</v>
      </c>
      <c r="E141" s="68"/>
      <c r="F141" s="67" t="s">
        <v>1037</v>
      </c>
      <c r="G141" s="69"/>
      <c r="H141" s="67" t="s">
        <v>1037</v>
      </c>
      <c r="I141" s="69"/>
      <c r="J141" s="67" t="s">
        <v>1037</v>
      </c>
      <c r="K141" s="69"/>
      <c r="L141" s="67" t="s">
        <v>3537</v>
      </c>
      <c r="M141" s="69"/>
      <c r="N141" s="67" t="s">
        <v>1037</v>
      </c>
      <c r="O141" s="69"/>
      <c r="P141" s="67" t="s">
        <v>1037</v>
      </c>
      <c r="Q141" s="69"/>
      <c r="R141" s="67" t="s">
        <v>1037</v>
      </c>
      <c r="S141" s="69"/>
      <c r="T141" s="67" t="s">
        <v>1037</v>
      </c>
      <c r="U141" s="70"/>
      <c r="V141" s="67" t="s">
        <v>1037</v>
      </c>
      <c r="W141" s="67" t="s">
        <v>1037</v>
      </c>
      <c r="X141" s="72" t="s">
        <v>1037</v>
      </c>
      <c r="Y141" s="67" t="s">
        <v>1037</v>
      </c>
      <c r="Z141" s="67" t="s">
        <v>1037</v>
      </c>
      <c r="AA141" s="67" t="s">
        <v>1037</v>
      </c>
      <c r="AB141" s="110" t="s">
        <v>1037</v>
      </c>
      <c r="AC141" s="67" t="s">
        <v>1037</v>
      </c>
      <c r="AD141" s="67" t="s">
        <v>1037</v>
      </c>
      <c r="AE141" s="110" t="s">
        <v>1037</v>
      </c>
      <c r="AF141" s="67" t="s">
        <v>1037</v>
      </c>
      <c r="AG141" s="67" t="s">
        <v>1037</v>
      </c>
      <c r="AH141" s="71" t="s">
        <v>1037</v>
      </c>
      <c r="AI141" s="110" t="s">
        <v>1037</v>
      </c>
      <c r="AJ141" s="67" t="s">
        <v>1037</v>
      </c>
      <c r="AK141" s="67" t="s">
        <v>1037</v>
      </c>
      <c r="AL141" s="110" t="s">
        <v>1037</v>
      </c>
      <c r="AM141" s="67" t="s">
        <v>1037</v>
      </c>
      <c r="AN141" s="67" t="s">
        <v>1037</v>
      </c>
      <c r="AO141" s="110" t="s">
        <v>1037</v>
      </c>
      <c r="AP141" s="67" t="s">
        <v>1037</v>
      </c>
      <c r="AQ141" s="67" t="s">
        <v>1037</v>
      </c>
      <c r="AR141" s="73" t="s">
        <v>1037</v>
      </c>
      <c r="AS141" s="67" t="s">
        <v>1037</v>
      </c>
      <c r="AT141" s="67" t="s">
        <v>1037</v>
      </c>
      <c r="AU141" s="73" t="s">
        <v>1037</v>
      </c>
      <c r="AV141" s="67" t="s">
        <v>1037</v>
      </c>
      <c r="AW141" s="67" t="s">
        <v>1037</v>
      </c>
      <c r="AX141" s="73" t="s">
        <v>1037</v>
      </c>
      <c r="AY141" s="67" t="s">
        <v>1037</v>
      </c>
      <c r="AZ141" s="40">
        <v>0</v>
      </c>
    </row>
    <row r="142" spans="2:52" ht="22.5" customHeight="1" x14ac:dyDescent="0.6">
      <c r="B142" s="56" t="s">
        <v>1289</v>
      </c>
      <c r="C142" s="66" t="s">
        <v>1290</v>
      </c>
      <c r="D142" s="66" t="s">
        <v>1130</v>
      </c>
      <c r="E142" s="68"/>
      <c r="F142" s="67" t="s">
        <v>1037</v>
      </c>
      <c r="G142" s="69"/>
      <c r="H142" s="67" t="s">
        <v>1037</v>
      </c>
      <c r="I142" s="69"/>
      <c r="J142" s="67" t="s">
        <v>1037</v>
      </c>
      <c r="K142" s="69"/>
      <c r="L142" s="67" t="s">
        <v>3537</v>
      </c>
      <c r="M142" s="69"/>
      <c r="N142" s="67" t="s">
        <v>1037</v>
      </c>
      <c r="O142" s="69"/>
      <c r="P142" s="67" t="s">
        <v>1037</v>
      </c>
      <c r="Q142" s="69"/>
      <c r="R142" s="67" t="s">
        <v>1037</v>
      </c>
      <c r="S142" s="69"/>
      <c r="T142" s="67" t="s">
        <v>1037</v>
      </c>
      <c r="U142" s="70"/>
      <c r="V142" s="67"/>
      <c r="W142" s="67" t="s">
        <v>1037</v>
      </c>
      <c r="X142" s="72"/>
      <c r="Y142" s="67" t="s">
        <v>1037</v>
      </c>
      <c r="Z142" s="67" t="s">
        <v>1037</v>
      </c>
      <c r="AA142" s="67"/>
      <c r="AB142" s="110" t="s">
        <v>1037</v>
      </c>
      <c r="AC142" s="67" t="s">
        <v>1037</v>
      </c>
      <c r="AD142" s="67" t="s">
        <v>1037</v>
      </c>
      <c r="AE142" s="110" t="s">
        <v>1037</v>
      </c>
      <c r="AF142" s="67" t="s">
        <v>1037</v>
      </c>
      <c r="AG142" s="67" t="s">
        <v>1037</v>
      </c>
      <c r="AH142" s="71" t="s">
        <v>1037</v>
      </c>
      <c r="AI142" s="110" t="s">
        <v>1037</v>
      </c>
      <c r="AJ142" s="67" t="s">
        <v>1037</v>
      </c>
      <c r="AK142" s="67" t="s">
        <v>1037</v>
      </c>
      <c r="AL142" s="110" t="s">
        <v>1037</v>
      </c>
      <c r="AM142" s="67" t="s">
        <v>1037</v>
      </c>
      <c r="AN142" s="67" t="s">
        <v>1037</v>
      </c>
      <c r="AO142" s="110" t="s">
        <v>1037</v>
      </c>
      <c r="AP142" s="67" t="s">
        <v>1037</v>
      </c>
      <c r="AQ142" s="67" t="s">
        <v>1037</v>
      </c>
      <c r="AR142" s="73" t="s">
        <v>1037</v>
      </c>
      <c r="AS142" s="67" t="s">
        <v>1037</v>
      </c>
      <c r="AT142" s="67" t="s">
        <v>1037</v>
      </c>
      <c r="AU142" s="73" t="s">
        <v>1037</v>
      </c>
      <c r="AV142" s="67" t="s">
        <v>1037</v>
      </c>
      <c r="AW142" s="67" t="s">
        <v>1037</v>
      </c>
      <c r="AX142" s="73" t="s">
        <v>1037</v>
      </c>
      <c r="AY142" s="67" t="s">
        <v>1037</v>
      </c>
      <c r="AZ142" s="40">
        <v>0</v>
      </c>
    </row>
    <row r="143" spans="2:52" ht="22.5" customHeight="1" x14ac:dyDescent="0.6">
      <c r="B143" s="56" t="s">
        <v>1291</v>
      </c>
      <c r="C143" s="66" t="s">
        <v>1292</v>
      </c>
      <c r="D143" s="66" t="s">
        <v>1130</v>
      </c>
      <c r="E143" s="68"/>
      <c r="F143" s="67" t="s">
        <v>1037</v>
      </c>
      <c r="G143" s="69"/>
      <c r="H143" s="67" t="s">
        <v>1037</v>
      </c>
      <c r="I143" s="69"/>
      <c r="J143" s="67" t="s">
        <v>1037</v>
      </c>
      <c r="K143" s="69"/>
      <c r="L143" s="67" t="s">
        <v>3537</v>
      </c>
      <c r="M143" s="69"/>
      <c r="N143" s="67" t="s">
        <v>1037</v>
      </c>
      <c r="O143" s="69"/>
      <c r="P143" s="67" t="s">
        <v>1037</v>
      </c>
      <c r="Q143" s="69"/>
      <c r="R143" s="67" t="s">
        <v>1037</v>
      </c>
      <c r="S143" s="69"/>
      <c r="T143" s="67" t="s">
        <v>1037</v>
      </c>
      <c r="U143" s="70"/>
      <c r="V143" s="67"/>
      <c r="W143" s="67" t="s">
        <v>1037</v>
      </c>
      <c r="X143" s="72"/>
      <c r="Y143" s="67" t="s">
        <v>1037</v>
      </c>
      <c r="Z143" s="67" t="s">
        <v>1037</v>
      </c>
      <c r="AA143" s="67"/>
      <c r="AB143" s="110" t="s">
        <v>1037</v>
      </c>
      <c r="AC143" s="67" t="s">
        <v>1037</v>
      </c>
      <c r="AD143" s="67" t="s">
        <v>1037</v>
      </c>
      <c r="AE143" s="110" t="s">
        <v>1037</v>
      </c>
      <c r="AF143" s="67" t="s">
        <v>1037</v>
      </c>
      <c r="AG143" s="67" t="s">
        <v>1037</v>
      </c>
      <c r="AH143" s="71" t="s">
        <v>1037</v>
      </c>
      <c r="AI143" s="110" t="s">
        <v>1037</v>
      </c>
      <c r="AJ143" s="67" t="s">
        <v>1037</v>
      </c>
      <c r="AK143" s="67" t="s">
        <v>1037</v>
      </c>
      <c r="AL143" s="110" t="s">
        <v>1037</v>
      </c>
      <c r="AM143" s="67" t="s">
        <v>1037</v>
      </c>
      <c r="AN143" s="67" t="s">
        <v>1037</v>
      </c>
      <c r="AO143" s="110" t="s">
        <v>1037</v>
      </c>
      <c r="AP143" s="67" t="s">
        <v>1037</v>
      </c>
      <c r="AQ143" s="67" t="s">
        <v>1037</v>
      </c>
      <c r="AR143" s="73" t="s">
        <v>1037</v>
      </c>
      <c r="AS143" s="67" t="s">
        <v>1037</v>
      </c>
      <c r="AT143" s="67" t="s">
        <v>1037</v>
      </c>
      <c r="AU143" s="73" t="s">
        <v>1037</v>
      </c>
      <c r="AV143" s="67" t="s">
        <v>1037</v>
      </c>
      <c r="AW143" s="67" t="s">
        <v>1037</v>
      </c>
      <c r="AX143" s="73" t="s">
        <v>1037</v>
      </c>
      <c r="AY143" s="67" t="s">
        <v>1037</v>
      </c>
      <c r="AZ143" s="40">
        <v>0</v>
      </c>
    </row>
    <row r="144" spans="2:52" ht="22.5" customHeight="1" x14ac:dyDescent="0.6">
      <c r="B144" s="56" t="s">
        <v>1293</v>
      </c>
      <c r="C144" s="40" t="s">
        <v>3993</v>
      </c>
      <c r="D144" s="66" t="s">
        <v>1130</v>
      </c>
      <c r="E144" s="68"/>
      <c r="F144" s="67" t="s">
        <v>1037</v>
      </c>
      <c r="G144" s="69"/>
      <c r="H144" s="67" t="s">
        <v>1037</v>
      </c>
      <c r="I144" s="69"/>
      <c r="J144" s="67" t="s">
        <v>1037</v>
      </c>
      <c r="K144" s="69"/>
      <c r="L144" s="67" t="s">
        <v>3537</v>
      </c>
      <c r="M144" s="69"/>
      <c r="N144" s="67" t="s">
        <v>1037</v>
      </c>
      <c r="O144" s="69"/>
      <c r="P144" s="67" t="s">
        <v>1037</v>
      </c>
      <c r="Q144" s="69"/>
      <c r="R144" s="67" t="s">
        <v>1037</v>
      </c>
      <c r="S144" s="69"/>
      <c r="T144" s="67" t="s">
        <v>1037</v>
      </c>
      <c r="U144" s="70"/>
      <c r="V144" s="67" t="s">
        <v>1037</v>
      </c>
      <c r="W144" s="67" t="s">
        <v>1037</v>
      </c>
      <c r="X144" s="72" t="s">
        <v>1037</v>
      </c>
      <c r="Y144" s="67" t="s">
        <v>1037</v>
      </c>
      <c r="Z144" s="67" t="s">
        <v>1037</v>
      </c>
      <c r="AA144" s="67" t="s">
        <v>1037</v>
      </c>
      <c r="AB144" s="110" t="s">
        <v>1037</v>
      </c>
      <c r="AC144" s="67" t="s">
        <v>1037</v>
      </c>
      <c r="AD144" s="67" t="s">
        <v>1037</v>
      </c>
      <c r="AE144" s="110" t="s">
        <v>1037</v>
      </c>
      <c r="AF144" s="67" t="s">
        <v>1037</v>
      </c>
      <c r="AG144" s="67" t="s">
        <v>1037</v>
      </c>
      <c r="AH144" s="71" t="s">
        <v>1037</v>
      </c>
      <c r="AI144" s="110" t="s">
        <v>1037</v>
      </c>
      <c r="AJ144" s="67" t="s">
        <v>1037</v>
      </c>
      <c r="AK144" s="67" t="s">
        <v>1037</v>
      </c>
      <c r="AL144" s="110" t="s">
        <v>1037</v>
      </c>
      <c r="AM144" s="67" t="s">
        <v>1037</v>
      </c>
      <c r="AN144" s="67" t="s">
        <v>1037</v>
      </c>
      <c r="AO144" s="110" t="s">
        <v>1037</v>
      </c>
      <c r="AP144" s="67" t="s">
        <v>1037</v>
      </c>
      <c r="AQ144" s="67" t="s">
        <v>1037</v>
      </c>
      <c r="AR144" s="73" t="s">
        <v>1037</v>
      </c>
      <c r="AS144" s="67" t="s">
        <v>1037</v>
      </c>
      <c r="AT144" s="67" t="s">
        <v>1037</v>
      </c>
      <c r="AU144" s="73" t="s">
        <v>1037</v>
      </c>
      <c r="AV144" s="67" t="s">
        <v>1037</v>
      </c>
      <c r="AW144" s="67" t="s">
        <v>1037</v>
      </c>
      <c r="AX144" s="73" t="s">
        <v>1037</v>
      </c>
      <c r="AY144" s="67" t="s">
        <v>1037</v>
      </c>
      <c r="AZ144" s="40">
        <v>0</v>
      </c>
    </row>
    <row r="145" spans="2:52" ht="22.5" customHeight="1" x14ac:dyDescent="0.6">
      <c r="B145" s="56" t="s">
        <v>1294</v>
      </c>
      <c r="C145" s="40" t="s">
        <v>3994</v>
      </c>
      <c r="D145" s="66" t="s">
        <v>1130</v>
      </c>
      <c r="E145" s="68"/>
      <c r="F145" s="67" t="s">
        <v>1037</v>
      </c>
      <c r="G145" s="69"/>
      <c r="H145" s="67" t="s">
        <v>1037</v>
      </c>
      <c r="I145" s="69"/>
      <c r="J145" s="67" t="s">
        <v>1037</v>
      </c>
      <c r="K145" s="69"/>
      <c r="L145" s="67" t="s">
        <v>3537</v>
      </c>
      <c r="M145" s="69"/>
      <c r="N145" s="67" t="s">
        <v>1037</v>
      </c>
      <c r="O145" s="69"/>
      <c r="P145" s="67" t="s">
        <v>1037</v>
      </c>
      <c r="Q145" s="69"/>
      <c r="R145" s="67" t="s">
        <v>1037</v>
      </c>
      <c r="S145" s="69"/>
      <c r="T145" s="67" t="s">
        <v>1037</v>
      </c>
      <c r="U145" s="70"/>
      <c r="V145" s="67" t="s">
        <v>1037</v>
      </c>
      <c r="W145" s="67" t="s">
        <v>1037</v>
      </c>
      <c r="X145" s="72" t="s">
        <v>1037</v>
      </c>
      <c r="Y145" s="67" t="s">
        <v>1037</v>
      </c>
      <c r="Z145" s="67" t="s">
        <v>1037</v>
      </c>
      <c r="AA145" s="67" t="s">
        <v>1037</v>
      </c>
      <c r="AB145" s="110" t="s">
        <v>1037</v>
      </c>
      <c r="AC145" s="67" t="s">
        <v>1037</v>
      </c>
      <c r="AD145" s="67" t="s">
        <v>1037</v>
      </c>
      <c r="AE145" s="110" t="s">
        <v>1037</v>
      </c>
      <c r="AF145" s="67" t="s">
        <v>1037</v>
      </c>
      <c r="AG145" s="67" t="s">
        <v>1037</v>
      </c>
      <c r="AH145" s="71" t="s">
        <v>1037</v>
      </c>
      <c r="AI145" s="110" t="s">
        <v>1037</v>
      </c>
      <c r="AJ145" s="67" t="s">
        <v>1037</v>
      </c>
      <c r="AK145" s="67" t="s">
        <v>1037</v>
      </c>
      <c r="AL145" s="110" t="s">
        <v>1037</v>
      </c>
      <c r="AM145" s="67" t="s">
        <v>1037</v>
      </c>
      <c r="AN145" s="67" t="s">
        <v>1037</v>
      </c>
      <c r="AO145" s="110" t="s">
        <v>1037</v>
      </c>
      <c r="AP145" s="67" t="s">
        <v>1037</v>
      </c>
      <c r="AQ145" s="67" t="s">
        <v>1037</v>
      </c>
      <c r="AR145" s="73" t="s">
        <v>1037</v>
      </c>
      <c r="AS145" s="67" t="s">
        <v>1037</v>
      </c>
      <c r="AT145" s="67" t="s">
        <v>1037</v>
      </c>
      <c r="AU145" s="73" t="s">
        <v>1037</v>
      </c>
      <c r="AV145" s="67" t="s">
        <v>1037</v>
      </c>
      <c r="AW145" s="67" t="s">
        <v>1037</v>
      </c>
      <c r="AX145" s="73" t="s">
        <v>1037</v>
      </c>
      <c r="AY145" s="67" t="s">
        <v>1037</v>
      </c>
      <c r="AZ145" s="40">
        <v>0</v>
      </c>
    </row>
    <row r="146" spans="2:52" ht="22.5" customHeight="1" x14ac:dyDescent="0.6">
      <c r="B146" s="56" t="s">
        <v>1295</v>
      </c>
      <c r="C146" s="40" t="s">
        <v>1328</v>
      </c>
      <c r="D146" s="66" t="s">
        <v>1130</v>
      </c>
      <c r="E146" s="68"/>
      <c r="F146" s="67" t="s">
        <v>1037</v>
      </c>
      <c r="G146" s="69"/>
      <c r="H146" s="67" t="s">
        <v>1037</v>
      </c>
      <c r="I146" s="69"/>
      <c r="J146" s="67" t="s">
        <v>1037</v>
      </c>
      <c r="K146" s="69"/>
      <c r="L146" s="67" t="s">
        <v>3537</v>
      </c>
      <c r="M146" s="69"/>
      <c r="N146" s="67" t="s">
        <v>1037</v>
      </c>
      <c r="O146" s="69"/>
      <c r="P146" s="67" t="s">
        <v>1037</v>
      </c>
      <c r="Q146" s="69"/>
      <c r="R146" s="67" t="s">
        <v>1037</v>
      </c>
      <c r="S146" s="69"/>
      <c r="T146" s="67" t="s">
        <v>1037</v>
      </c>
      <c r="U146" s="70"/>
      <c r="V146" s="67" t="s">
        <v>1037</v>
      </c>
      <c r="W146" s="67" t="s">
        <v>1037</v>
      </c>
      <c r="X146" s="72" t="s">
        <v>1037</v>
      </c>
      <c r="Y146" s="67" t="s">
        <v>1037</v>
      </c>
      <c r="Z146" s="67" t="s">
        <v>1037</v>
      </c>
      <c r="AA146" s="67" t="s">
        <v>1037</v>
      </c>
      <c r="AB146" s="110" t="s">
        <v>1037</v>
      </c>
      <c r="AC146" s="67" t="s">
        <v>1037</v>
      </c>
      <c r="AD146" s="67" t="s">
        <v>1037</v>
      </c>
      <c r="AE146" s="110" t="s">
        <v>1037</v>
      </c>
      <c r="AF146" s="67" t="s">
        <v>1037</v>
      </c>
      <c r="AG146" s="67" t="s">
        <v>1037</v>
      </c>
      <c r="AH146" s="71" t="s">
        <v>1037</v>
      </c>
      <c r="AI146" s="110" t="s">
        <v>1037</v>
      </c>
      <c r="AJ146" s="67" t="s">
        <v>1037</v>
      </c>
      <c r="AK146" s="67" t="s">
        <v>1037</v>
      </c>
      <c r="AL146" s="110" t="s">
        <v>1037</v>
      </c>
      <c r="AM146" s="67" t="s">
        <v>1037</v>
      </c>
      <c r="AN146" s="67" t="s">
        <v>1037</v>
      </c>
      <c r="AO146" s="110" t="s">
        <v>1037</v>
      </c>
      <c r="AP146" s="67" t="s">
        <v>1037</v>
      </c>
      <c r="AQ146" s="67" t="s">
        <v>1037</v>
      </c>
      <c r="AR146" s="73" t="s">
        <v>1037</v>
      </c>
      <c r="AS146" s="67" t="s">
        <v>1037</v>
      </c>
      <c r="AT146" s="67" t="s">
        <v>1037</v>
      </c>
      <c r="AU146" s="73" t="s">
        <v>1037</v>
      </c>
      <c r="AV146" s="67" t="s">
        <v>1037</v>
      </c>
      <c r="AW146" s="67" t="s">
        <v>1037</v>
      </c>
      <c r="AX146" s="73" t="s">
        <v>1037</v>
      </c>
      <c r="AY146" s="67" t="s">
        <v>1037</v>
      </c>
      <c r="AZ146" s="40">
        <v>0</v>
      </c>
    </row>
    <row r="147" spans="2:52" ht="22.5" customHeight="1" x14ac:dyDescent="0.6">
      <c r="B147" s="139" t="s">
        <v>1296</v>
      </c>
      <c r="C147" s="140" t="s">
        <v>4950</v>
      </c>
      <c r="D147" s="140" t="s">
        <v>1130</v>
      </c>
      <c r="E147" s="141"/>
      <c r="F147" s="140"/>
      <c r="G147" s="142"/>
      <c r="H147" s="140"/>
      <c r="I147" s="142"/>
      <c r="J147" s="140"/>
      <c r="K147" s="142"/>
      <c r="L147" s="140" t="s">
        <v>3537</v>
      </c>
      <c r="M147" s="142"/>
      <c r="N147" s="140"/>
      <c r="O147" s="142"/>
      <c r="P147" s="140"/>
      <c r="Q147" s="142"/>
      <c r="R147" s="140"/>
      <c r="S147" s="142"/>
      <c r="T147" s="140"/>
      <c r="U147" s="143"/>
      <c r="V147" s="140"/>
      <c r="W147" s="140"/>
      <c r="X147" s="145"/>
      <c r="Y147" s="140" t="s">
        <v>1037</v>
      </c>
      <c r="Z147" s="140" t="s">
        <v>1037</v>
      </c>
      <c r="AA147" s="140"/>
      <c r="AB147" s="140" t="s">
        <v>1037</v>
      </c>
      <c r="AC147" s="140" t="s">
        <v>1037</v>
      </c>
      <c r="AD147" s="140"/>
      <c r="AE147" s="140" t="s">
        <v>1037</v>
      </c>
      <c r="AF147" s="140" t="s">
        <v>1037</v>
      </c>
      <c r="AG147" s="140"/>
      <c r="AH147" s="144" t="s">
        <v>1037</v>
      </c>
      <c r="AI147" s="140" t="s">
        <v>1037</v>
      </c>
      <c r="AJ147" s="140" t="s">
        <v>1037</v>
      </c>
      <c r="AK147" s="140"/>
      <c r="AL147" s="140" t="s">
        <v>1037</v>
      </c>
      <c r="AM147" s="140" t="s">
        <v>1037</v>
      </c>
      <c r="AN147" s="140"/>
      <c r="AO147" s="140" t="s">
        <v>1037</v>
      </c>
      <c r="AP147" s="140" t="s">
        <v>1037</v>
      </c>
      <c r="AQ147" s="140"/>
      <c r="AR147" s="146" t="s">
        <v>1037</v>
      </c>
      <c r="AS147" s="140" t="s">
        <v>1037</v>
      </c>
      <c r="AT147" s="140"/>
      <c r="AU147" s="146" t="s">
        <v>1037</v>
      </c>
      <c r="AV147" s="140" t="s">
        <v>1037</v>
      </c>
      <c r="AW147" s="140"/>
      <c r="AX147" s="146" t="s">
        <v>1037</v>
      </c>
      <c r="AY147" s="140" t="s">
        <v>1037</v>
      </c>
      <c r="AZ147" s="140">
        <v>0</v>
      </c>
    </row>
    <row r="148" spans="2:52" ht="22.5" customHeight="1" x14ac:dyDescent="0.6">
      <c r="B148" s="139" t="s">
        <v>1297</v>
      </c>
      <c r="C148" s="140" t="s">
        <v>4951</v>
      </c>
      <c r="D148" s="140" t="s">
        <v>1130</v>
      </c>
      <c r="E148" s="141"/>
      <c r="F148" s="140"/>
      <c r="G148" s="142"/>
      <c r="H148" s="140"/>
      <c r="I148" s="142"/>
      <c r="J148" s="140" t="s">
        <v>1133</v>
      </c>
      <c r="K148" s="142"/>
      <c r="L148" s="140" t="s">
        <v>3537</v>
      </c>
      <c r="M148" s="142"/>
      <c r="N148" s="140"/>
      <c r="O148" s="142"/>
      <c r="P148" s="140"/>
      <c r="Q148" s="142"/>
      <c r="R148" s="140"/>
      <c r="S148" s="142"/>
      <c r="T148" s="140"/>
      <c r="U148" s="143"/>
      <c r="V148" s="140"/>
      <c r="W148" s="140"/>
      <c r="X148" s="145"/>
      <c r="Y148" s="140" t="s">
        <v>1037</v>
      </c>
      <c r="Z148" s="140" t="s">
        <v>1037</v>
      </c>
      <c r="AA148" s="140"/>
      <c r="AB148" s="140" t="s">
        <v>1037</v>
      </c>
      <c r="AC148" s="140" t="s">
        <v>1037</v>
      </c>
      <c r="AD148" s="140"/>
      <c r="AE148" s="140" t="s">
        <v>1037</v>
      </c>
      <c r="AF148" s="140" t="s">
        <v>1037</v>
      </c>
      <c r="AG148" s="140"/>
      <c r="AH148" s="144" t="s">
        <v>1037</v>
      </c>
      <c r="AI148" s="140" t="s">
        <v>1037</v>
      </c>
      <c r="AJ148" s="140" t="s">
        <v>1037</v>
      </c>
      <c r="AK148" s="140"/>
      <c r="AL148" s="140" t="s">
        <v>1037</v>
      </c>
      <c r="AM148" s="140" t="s">
        <v>1037</v>
      </c>
      <c r="AN148" s="140"/>
      <c r="AO148" s="140" t="s">
        <v>1037</v>
      </c>
      <c r="AP148" s="140" t="s">
        <v>1037</v>
      </c>
      <c r="AQ148" s="140"/>
      <c r="AR148" s="146" t="s">
        <v>1037</v>
      </c>
      <c r="AS148" s="140" t="s">
        <v>1037</v>
      </c>
      <c r="AT148" s="140"/>
      <c r="AU148" s="146" t="s">
        <v>1037</v>
      </c>
      <c r="AV148" s="140" t="s">
        <v>1037</v>
      </c>
      <c r="AW148" s="140"/>
      <c r="AX148" s="146" t="s">
        <v>1037</v>
      </c>
      <c r="AY148" s="140" t="s">
        <v>1037</v>
      </c>
      <c r="AZ148" s="140">
        <v>0</v>
      </c>
    </row>
    <row r="149" spans="2:52" ht="22.5" customHeight="1" x14ac:dyDescent="0.6">
      <c r="B149" s="139" t="s">
        <v>1298</v>
      </c>
      <c r="C149" s="140" t="s">
        <v>4952</v>
      </c>
      <c r="D149" s="140" t="s">
        <v>1130</v>
      </c>
      <c r="E149" s="141"/>
      <c r="F149" s="140"/>
      <c r="G149" s="142"/>
      <c r="H149" s="140"/>
      <c r="I149" s="142"/>
      <c r="J149" s="140"/>
      <c r="K149" s="142"/>
      <c r="L149" s="140" t="s">
        <v>3537</v>
      </c>
      <c r="M149" s="142"/>
      <c r="N149" s="140"/>
      <c r="O149" s="142"/>
      <c r="P149" s="140"/>
      <c r="Q149" s="142"/>
      <c r="R149" s="140"/>
      <c r="S149" s="142"/>
      <c r="T149" s="140"/>
      <c r="U149" s="143"/>
      <c r="V149" s="140"/>
      <c r="W149" s="140"/>
      <c r="X149" s="145"/>
      <c r="Y149" s="140" t="s">
        <v>1037</v>
      </c>
      <c r="Z149" s="140" t="s">
        <v>1037</v>
      </c>
      <c r="AA149" s="140"/>
      <c r="AB149" s="140" t="s">
        <v>1037</v>
      </c>
      <c r="AC149" s="140" t="s">
        <v>1037</v>
      </c>
      <c r="AD149" s="140"/>
      <c r="AE149" s="140" t="s">
        <v>1037</v>
      </c>
      <c r="AF149" s="140" t="s">
        <v>1037</v>
      </c>
      <c r="AG149" s="140"/>
      <c r="AH149" s="144" t="s">
        <v>1037</v>
      </c>
      <c r="AI149" s="140" t="s">
        <v>1037</v>
      </c>
      <c r="AJ149" s="140" t="s">
        <v>1037</v>
      </c>
      <c r="AK149" s="140"/>
      <c r="AL149" s="140" t="s">
        <v>1037</v>
      </c>
      <c r="AM149" s="140" t="s">
        <v>1037</v>
      </c>
      <c r="AN149" s="140"/>
      <c r="AO149" s="140" t="s">
        <v>1037</v>
      </c>
      <c r="AP149" s="140" t="s">
        <v>1037</v>
      </c>
      <c r="AQ149" s="140"/>
      <c r="AR149" s="146" t="s">
        <v>1037</v>
      </c>
      <c r="AS149" s="140" t="s">
        <v>1037</v>
      </c>
      <c r="AT149" s="140"/>
      <c r="AU149" s="146" t="s">
        <v>1037</v>
      </c>
      <c r="AV149" s="140" t="s">
        <v>1037</v>
      </c>
      <c r="AW149" s="140"/>
      <c r="AX149" s="146" t="s">
        <v>1037</v>
      </c>
      <c r="AY149" s="140" t="s">
        <v>1037</v>
      </c>
      <c r="AZ149" s="140">
        <v>0</v>
      </c>
    </row>
    <row r="150" spans="2:52" ht="22.5" customHeight="1" x14ac:dyDescent="0.6">
      <c r="B150" s="139" t="s">
        <v>1299</v>
      </c>
      <c r="C150" s="140" t="s">
        <v>4953</v>
      </c>
      <c r="D150" s="140" t="s">
        <v>1130</v>
      </c>
      <c r="E150" s="141"/>
      <c r="F150" s="140"/>
      <c r="G150" s="142"/>
      <c r="H150" s="140"/>
      <c r="I150" s="142"/>
      <c r="J150" s="140"/>
      <c r="K150" s="142"/>
      <c r="L150" s="140" t="s">
        <v>3537</v>
      </c>
      <c r="M150" s="142"/>
      <c r="N150" s="140"/>
      <c r="O150" s="142"/>
      <c r="P150" s="140"/>
      <c r="Q150" s="142"/>
      <c r="R150" s="140"/>
      <c r="S150" s="142"/>
      <c r="T150" s="140"/>
      <c r="U150" s="143"/>
      <c r="V150" s="140"/>
      <c r="W150" s="140"/>
      <c r="X150" s="145"/>
      <c r="Y150" s="140" t="s">
        <v>1037</v>
      </c>
      <c r="Z150" s="140" t="s">
        <v>1037</v>
      </c>
      <c r="AA150" s="140"/>
      <c r="AB150" s="140" t="s">
        <v>1037</v>
      </c>
      <c r="AC150" s="140" t="s">
        <v>1037</v>
      </c>
      <c r="AD150" s="140"/>
      <c r="AE150" s="140" t="s">
        <v>1037</v>
      </c>
      <c r="AF150" s="140" t="s">
        <v>1037</v>
      </c>
      <c r="AG150" s="140"/>
      <c r="AH150" s="144" t="s">
        <v>1037</v>
      </c>
      <c r="AI150" s="140" t="s">
        <v>1037</v>
      </c>
      <c r="AJ150" s="140" t="s">
        <v>1037</v>
      </c>
      <c r="AK150" s="140"/>
      <c r="AL150" s="140" t="s">
        <v>1037</v>
      </c>
      <c r="AM150" s="140" t="s">
        <v>1037</v>
      </c>
      <c r="AN150" s="140"/>
      <c r="AO150" s="140" t="s">
        <v>1037</v>
      </c>
      <c r="AP150" s="140" t="s">
        <v>1037</v>
      </c>
      <c r="AQ150" s="140"/>
      <c r="AR150" s="146" t="s">
        <v>1037</v>
      </c>
      <c r="AS150" s="140" t="s">
        <v>1037</v>
      </c>
      <c r="AT150" s="140"/>
      <c r="AU150" s="146" t="s">
        <v>1037</v>
      </c>
      <c r="AV150" s="140" t="s">
        <v>1037</v>
      </c>
      <c r="AW150" s="140"/>
      <c r="AX150" s="146" t="s">
        <v>1037</v>
      </c>
      <c r="AY150" s="140" t="s">
        <v>1037</v>
      </c>
      <c r="AZ150" s="140">
        <v>0</v>
      </c>
    </row>
    <row r="151" spans="2:52" ht="22.5" customHeight="1" x14ac:dyDescent="0.6">
      <c r="B151" s="56" t="s">
        <v>1300</v>
      </c>
      <c r="C151" s="40" t="s">
        <v>3995</v>
      </c>
      <c r="D151" s="66" t="s">
        <v>1130</v>
      </c>
      <c r="E151" s="68"/>
      <c r="F151" s="67" t="s">
        <v>1037</v>
      </c>
      <c r="G151" s="69"/>
      <c r="H151" s="67" t="s">
        <v>1037</v>
      </c>
      <c r="I151" s="69"/>
      <c r="J151" s="67" t="s">
        <v>1037</v>
      </c>
      <c r="K151" s="69"/>
      <c r="L151" s="67" t="s">
        <v>3537</v>
      </c>
      <c r="M151" s="69"/>
      <c r="N151" s="67" t="s">
        <v>1037</v>
      </c>
      <c r="O151" s="69"/>
      <c r="P151" s="67" t="s">
        <v>1037</v>
      </c>
      <c r="Q151" s="69"/>
      <c r="R151" s="67" t="s">
        <v>1037</v>
      </c>
      <c r="S151" s="69"/>
      <c r="T151" s="67" t="s">
        <v>1037</v>
      </c>
      <c r="U151" s="70"/>
      <c r="V151" s="67" t="s">
        <v>1037</v>
      </c>
      <c r="W151" s="67" t="s">
        <v>1037</v>
      </c>
      <c r="X151" s="72" t="s">
        <v>1037</v>
      </c>
      <c r="Y151" s="67" t="s">
        <v>1037</v>
      </c>
      <c r="Z151" s="67" t="s">
        <v>1037</v>
      </c>
      <c r="AA151" s="67" t="s">
        <v>1037</v>
      </c>
      <c r="AB151" s="110" t="s">
        <v>1037</v>
      </c>
      <c r="AC151" s="67" t="s">
        <v>1037</v>
      </c>
      <c r="AD151" s="67" t="s">
        <v>1037</v>
      </c>
      <c r="AE151" s="110" t="s">
        <v>1037</v>
      </c>
      <c r="AF151" s="67" t="s">
        <v>1037</v>
      </c>
      <c r="AG151" s="67" t="s">
        <v>1037</v>
      </c>
      <c r="AH151" s="71" t="s">
        <v>1037</v>
      </c>
      <c r="AI151" s="110" t="s">
        <v>1037</v>
      </c>
      <c r="AJ151" s="67" t="s">
        <v>1037</v>
      </c>
      <c r="AK151" s="67" t="s">
        <v>1037</v>
      </c>
      <c r="AL151" s="110" t="s">
        <v>1037</v>
      </c>
      <c r="AM151" s="67" t="s">
        <v>1037</v>
      </c>
      <c r="AN151" s="67" t="s">
        <v>1037</v>
      </c>
      <c r="AO151" s="110" t="s">
        <v>1037</v>
      </c>
      <c r="AP151" s="67" t="s">
        <v>1037</v>
      </c>
      <c r="AQ151" s="67" t="s">
        <v>1037</v>
      </c>
      <c r="AR151" s="73" t="s">
        <v>1037</v>
      </c>
      <c r="AS151" s="67" t="s">
        <v>1037</v>
      </c>
      <c r="AT151" s="67" t="s">
        <v>1037</v>
      </c>
      <c r="AU151" s="73" t="s">
        <v>1037</v>
      </c>
      <c r="AV151" s="67" t="s">
        <v>1037</v>
      </c>
      <c r="AW151" s="67" t="s">
        <v>1037</v>
      </c>
      <c r="AX151" s="73" t="s">
        <v>1037</v>
      </c>
      <c r="AY151" s="67" t="s">
        <v>1037</v>
      </c>
      <c r="AZ151" s="40">
        <v>0</v>
      </c>
    </row>
    <row r="152" spans="2:52" ht="22.5" customHeight="1" x14ac:dyDescent="0.6">
      <c r="B152" s="56" t="s">
        <v>1301</v>
      </c>
      <c r="C152" s="66" t="s">
        <v>1302</v>
      </c>
      <c r="D152" s="66" t="s">
        <v>1130</v>
      </c>
      <c r="E152" s="68"/>
      <c r="F152" s="67" t="s">
        <v>1037</v>
      </c>
      <c r="G152" s="69"/>
      <c r="H152" s="67" t="s">
        <v>1037</v>
      </c>
      <c r="I152" s="69"/>
      <c r="J152" s="67" t="s">
        <v>1037</v>
      </c>
      <c r="K152" s="69"/>
      <c r="L152" s="67" t="s">
        <v>3537</v>
      </c>
      <c r="M152" s="69"/>
      <c r="N152" s="67" t="s">
        <v>1037</v>
      </c>
      <c r="O152" s="69"/>
      <c r="P152" s="67" t="s">
        <v>1037</v>
      </c>
      <c r="Q152" s="69"/>
      <c r="R152" s="67" t="s">
        <v>1037</v>
      </c>
      <c r="S152" s="69"/>
      <c r="T152" s="67" t="s">
        <v>1037</v>
      </c>
      <c r="U152" s="70"/>
      <c r="V152" s="67" t="s">
        <v>1037</v>
      </c>
      <c r="W152" s="67" t="s">
        <v>1037</v>
      </c>
      <c r="X152" s="72" t="s">
        <v>1037</v>
      </c>
      <c r="Y152" s="67" t="s">
        <v>1037</v>
      </c>
      <c r="Z152" s="67" t="s">
        <v>1037</v>
      </c>
      <c r="AA152" s="67" t="s">
        <v>1037</v>
      </c>
      <c r="AB152" s="110" t="s">
        <v>1037</v>
      </c>
      <c r="AC152" s="67" t="s">
        <v>1037</v>
      </c>
      <c r="AD152" s="67" t="s">
        <v>1037</v>
      </c>
      <c r="AE152" s="110" t="s">
        <v>1037</v>
      </c>
      <c r="AF152" s="67" t="s">
        <v>1037</v>
      </c>
      <c r="AG152" s="67" t="s">
        <v>1037</v>
      </c>
      <c r="AH152" s="71" t="s">
        <v>1037</v>
      </c>
      <c r="AI152" s="110" t="s">
        <v>1037</v>
      </c>
      <c r="AJ152" s="67" t="s">
        <v>1037</v>
      </c>
      <c r="AK152" s="67" t="s">
        <v>1037</v>
      </c>
      <c r="AL152" s="110" t="s">
        <v>1037</v>
      </c>
      <c r="AM152" s="67" t="s">
        <v>1037</v>
      </c>
      <c r="AN152" s="67" t="s">
        <v>1037</v>
      </c>
      <c r="AO152" s="110" t="s">
        <v>1037</v>
      </c>
      <c r="AP152" s="67" t="s">
        <v>1037</v>
      </c>
      <c r="AQ152" s="67" t="s">
        <v>1037</v>
      </c>
      <c r="AR152" s="73" t="s">
        <v>1037</v>
      </c>
      <c r="AS152" s="67" t="s">
        <v>1037</v>
      </c>
      <c r="AT152" s="67" t="s">
        <v>1037</v>
      </c>
      <c r="AU152" s="73" t="s">
        <v>1037</v>
      </c>
      <c r="AV152" s="67" t="s">
        <v>1037</v>
      </c>
      <c r="AW152" s="67" t="s">
        <v>1037</v>
      </c>
      <c r="AX152" s="73" t="s">
        <v>1037</v>
      </c>
      <c r="AY152" s="67" t="s">
        <v>1037</v>
      </c>
      <c r="AZ152" s="40">
        <v>0</v>
      </c>
    </row>
    <row r="153" spans="2:52" ht="22.5" customHeight="1" x14ac:dyDescent="0.6">
      <c r="B153" s="56" t="s">
        <v>1303</v>
      </c>
      <c r="C153" s="66" t="s">
        <v>1304</v>
      </c>
      <c r="D153" s="66" t="s">
        <v>1130</v>
      </c>
      <c r="E153" s="68"/>
      <c r="F153" s="67" t="s">
        <v>1037</v>
      </c>
      <c r="G153" s="69"/>
      <c r="H153" s="67" t="s">
        <v>1037</v>
      </c>
      <c r="I153" s="69"/>
      <c r="J153" s="67" t="s">
        <v>1037</v>
      </c>
      <c r="K153" s="69"/>
      <c r="L153" s="67" t="s">
        <v>3537</v>
      </c>
      <c r="M153" s="69"/>
      <c r="N153" s="67" t="s">
        <v>1037</v>
      </c>
      <c r="O153" s="69"/>
      <c r="P153" s="67" t="s">
        <v>1037</v>
      </c>
      <c r="Q153" s="69"/>
      <c r="R153" s="67" t="s">
        <v>1037</v>
      </c>
      <c r="S153" s="69"/>
      <c r="T153" s="67" t="s">
        <v>1037</v>
      </c>
      <c r="U153" s="70"/>
      <c r="V153" s="67" t="s">
        <v>1037</v>
      </c>
      <c r="W153" s="67" t="s">
        <v>1037</v>
      </c>
      <c r="X153" s="72" t="s">
        <v>1037</v>
      </c>
      <c r="Y153" s="67" t="s">
        <v>1037</v>
      </c>
      <c r="Z153" s="67" t="s">
        <v>1037</v>
      </c>
      <c r="AA153" s="67" t="s">
        <v>1037</v>
      </c>
      <c r="AB153" s="110" t="s">
        <v>1037</v>
      </c>
      <c r="AC153" s="67" t="s">
        <v>1037</v>
      </c>
      <c r="AD153" s="67" t="s">
        <v>1037</v>
      </c>
      <c r="AE153" s="110" t="s">
        <v>1037</v>
      </c>
      <c r="AF153" s="67" t="s">
        <v>1037</v>
      </c>
      <c r="AG153" s="67" t="s">
        <v>1037</v>
      </c>
      <c r="AH153" s="71" t="s">
        <v>1037</v>
      </c>
      <c r="AI153" s="110" t="s">
        <v>1037</v>
      </c>
      <c r="AJ153" s="67" t="s">
        <v>1037</v>
      </c>
      <c r="AK153" s="67" t="s">
        <v>1037</v>
      </c>
      <c r="AL153" s="110" t="s">
        <v>1037</v>
      </c>
      <c r="AM153" s="67" t="s">
        <v>1037</v>
      </c>
      <c r="AN153" s="67" t="s">
        <v>1037</v>
      </c>
      <c r="AO153" s="110" t="s">
        <v>1037</v>
      </c>
      <c r="AP153" s="67" t="s">
        <v>1037</v>
      </c>
      <c r="AQ153" s="67" t="s">
        <v>1037</v>
      </c>
      <c r="AR153" s="73" t="s">
        <v>1037</v>
      </c>
      <c r="AS153" s="67" t="s">
        <v>1037</v>
      </c>
      <c r="AT153" s="67" t="s">
        <v>1037</v>
      </c>
      <c r="AU153" s="73" t="s">
        <v>1037</v>
      </c>
      <c r="AV153" s="67" t="s">
        <v>1037</v>
      </c>
      <c r="AW153" s="67" t="s">
        <v>1037</v>
      </c>
      <c r="AX153" s="73" t="s">
        <v>1037</v>
      </c>
      <c r="AY153" s="67" t="s">
        <v>1037</v>
      </c>
      <c r="AZ153" s="40">
        <v>0</v>
      </c>
    </row>
    <row r="154" spans="2:52" ht="22.5" customHeight="1" x14ac:dyDescent="0.6">
      <c r="B154" s="56" t="s">
        <v>1305</v>
      </c>
      <c r="C154" s="40" t="s">
        <v>3996</v>
      </c>
      <c r="D154" s="66" t="s">
        <v>1130</v>
      </c>
      <c r="E154" s="68"/>
      <c r="F154" s="67" t="s">
        <v>1037</v>
      </c>
      <c r="G154" s="69"/>
      <c r="H154" s="67" t="s">
        <v>1037</v>
      </c>
      <c r="I154" s="69"/>
      <c r="J154" s="67" t="s">
        <v>1037</v>
      </c>
      <c r="K154" s="69"/>
      <c r="L154" s="67" t="s">
        <v>3537</v>
      </c>
      <c r="M154" s="69"/>
      <c r="N154" s="67" t="s">
        <v>1037</v>
      </c>
      <c r="O154" s="69"/>
      <c r="P154" s="67" t="s">
        <v>1037</v>
      </c>
      <c r="Q154" s="69"/>
      <c r="R154" s="67" t="s">
        <v>1037</v>
      </c>
      <c r="S154" s="69"/>
      <c r="T154" s="67" t="s">
        <v>1037</v>
      </c>
      <c r="U154" s="70"/>
      <c r="V154" s="67" t="s">
        <v>1037</v>
      </c>
      <c r="W154" s="67" t="s">
        <v>1037</v>
      </c>
      <c r="X154" s="72" t="s">
        <v>1037</v>
      </c>
      <c r="Y154" s="67" t="s">
        <v>1037</v>
      </c>
      <c r="Z154" s="67" t="s">
        <v>1037</v>
      </c>
      <c r="AA154" s="67" t="s">
        <v>1037</v>
      </c>
      <c r="AB154" s="110" t="s">
        <v>1037</v>
      </c>
      <c r="AC154" s="67" t="s">
        <v>1037</v>
      </c>
      <c r="AD154" s="67" t="s">
        <v>1037</v>
      </c>
      <c r="AE154" s="110" t="s">
        <v>1037</v>
      </c>
      <c r="AF154" s="67" t="s">
        <v>1037</v>
      </c>
      <c r="AG154" s="67" t="s">
        <v>1037</v>
      </c>
      <c r="AH154" s="71" t="s">
        <v>1037</v>
      </c>
      <c r="AI154" s="110" t="s">
        <v>1037</v>
      </c>
      <c r="AJ154" s="67" t="s">
        <v>1037</v>
      </c>
      <c r="AK154" s="67" t="s">
        <v>1037</v>
      </c>
      <c r="AL154" s="110" t="s">
        <v>1037</v>
      </c>
      <c r="AM154" s="67" t="s">
        <v>1037</v>
      </c>
      <c r="AN154" s="67" t="s">
        <v>1037</v>
      </c>
      <c r="AO154" s="110" t="s">
        <v>1037</v>
      </c>
      <c r="AP154" s="67" t="s">
        <v>1037</v>
      </c>
      <c r="AQ154" s="67" t="s">
        <v>1037</v>
      </c>
      <c r="AR154" s="73" t="s">
        <v>1037</v>
      </c>
      <c r="AS154" s="67" t="s">
        <v>1037</v>
      </c>
      <c r="AT154" s="67" t="s">
        <v>1037</v>
      </c>
      <c r="AU154" s="73" t="s">
        <v>1037</v>
      </c>
      <c r="AV154" s="67" t="s">
        <v>1037</v>
      </c>
      <c r="AW154" s="67" t="s">
        <v>1037</v>
      </c>
      <c r="AX154" s="73" t="s">
        <v>1037</v>
      </c>
      <c r="AY154" s="67" t="s">
        <v>1037</v>
      </c>
      <c r="AZ154" s="40">
        <v>0</v>
      </c>
    </row>
    <row r="155" spans="2:52" ht="22.5" customHeight="1" x14ac:dyDescent="0.6">
      <c r="B155" s="56" t="s">
        <v>1306</v>
      </c>
      <c r="C155" s="40" t="s">
        <v>3997</v>
      </c>
      <c r="D155" s="66" t="s">
        <v>1130</v>
      </c>
      <c r="E155" s="68"/>
      <c r="F155" s="67" t="s">
        <v>1037</v>
      </c>
      <c r="G155" s="69"/>
      <c r="H155" s="67" t="s">
        <v>1037</v>
      </c>
      <c r="I155" s="69"/>
      <c r="J155" s="67" t="s">
        <v>1037</v>
      </c>
      <c r="K155" s="69"/>
      <c r="L155" s="67" t="s">
        <v>3537</v>
      </c>
      <c r="M155" s="69"/>
      <c r="N155" s="67" t="s">
        <v>1037</v>
      </c>
      <c r="O155" s="69"/>
      <c r="P155" s="67" t="s">
        <v>1037</v>
      </c>
      <c r="Q155" s="69"/>
      <c r="R155" s="67" t="s">
        <v>1037</v>
      </c>
      <c r="S155" s="69"/>
      <c r="T155" s="67" t="s">
        <v>1037</v>
      </c>
      <c r="U155" s="70"/>
      <c r="V155" s="67"/>
      <c r="W155" s="67" t="s">
        <v>1037</v>
      </c>
      <c r="X155" s="72"/>
      <c r="Y155" s="67" t="s">
        <v>1037</v>
      </c>
      <c r="Z155" s="67" t="s">
        <v>1037</v>
      </c>
      <c r="AA155" s="67"/>
      <c r="AB155" s="110" t="s">
        <v>1037</v>
      </c>
      <c r="AC155" s="67" t="s">
        <v>1037</v>
      </c>
      <c r="AD155" s="67" t="s">
        <v>1037</v>
      </c>
      <c r="AE155" s="110" t="s">
        <v>1037</v>
      </c>
      <c r="AF155" s="67" t="s">
        <v>1037</v>
      </c>
      <c r="AG155" s="67" t="s">
        <v>1037</v>
      </c>
      <c r="AH155" s="71" t="s">
        <v>1037</v>
      </c>
      <c r="AI155" s="110" t="s">
        <v>1037</v>
      </c>
      <c r="AJ155" s="67" t="s">
        <v>1037</v>
      </c>
      <c r="AK155" s="67" t="s">
        <v>1037</v>
      </c>
      <c r="AL155" s="110" t="s">
        <v>1037</v>
      </c>
      <c r="AM155" s="67" t="s">
        <v>1037</v>
      </c>
      <c r="AN155" s="67" t="s">
        <v>1037</v>
      </c>
      <c r="AO155" s="110" t="s">
        <v>1037</v>
      </c>
      <c r="AP155" s="67" t="s">
        <v>1037</v>
      </c>
      <c r="AQ155" s="67" t="s">
        <v>1037</v>
      </c>
      <c r="AR155" s="73" t="s">
        <v>1037</v>
      </c>
      <c r="AS155" s="67" t="s">
        <v>1037</v>
      </c>
      <c r="AT155" s="67" t="s">
        <v>1037</v>
      </c>
      <c r="AU155" s="73" t="s">
        <v>1037</v>
      </c>
      <c r="AV155" s="67" t="s">
        <v>1037</v>
      </c>
      <c r="AW155" s="67" t="s">
        <v>1037</v>
      </c>
      <c r="AX155" s="73" t="s">
        <v>1037</v>
      </c>
      <c r="AY155" s="67" t="s">
        <v>1037</v>
      </c>
      <c r="AZ155" s="40">
        <v>0</v>
      </c>
    </row>
    <row r="156" spans="2:52" ht="22.5" customHeight="1" x14ac:dyDescent="0.6">
      <c r="B156" s="56" t="s">
        <v>1307</v>
      </c>
      <c r="C156" s="66" t="s">
        <v>1308</v>
      </c>
      <c r="D156" s="66" t="s">
        <v>1130</v>
      </c>
      <c r="E156" s="68"/>
      <c r="F156" s="67" t="s">
        <v>1037</v>
      </c>
      <c r="G156" s="69"/>
      <c r="H156" s="67" t="s">
        <v>1037</v>
      </c>
      <c r="I156" s="69"/>
      <c r="J156" s="67" t="s">
        <v>1037</v>
      </c>
      <c r="K156" s="69"/>
      <c r="L156" s="67" t="s">
        <v>3537</v>
      </c>
      <c r="M156" s="69"/>
      <c r="N156" s="67" t="s">
        <v>1037</v>
      </c>
      <c r="O156" s="69"/>
      <c r="P156" s="67" t="s">
        <v>1037</v>
      </c>
      <c r="Q156" s="69"/>
      <c r="R156" s="67" t="s">
        <v>1037</v>
      </c>
      <c r="S156" s="69"/>
      <c r="T156" s="67"/>
      <c r="U156" s="70"/>
      <c r="V156" s="67" t="s">
        <v>1037</v>
      </c>
      <c r="W156" s="67" t="s">
        <v>1037</v>
      </c>
      <c r="X156" s="72" t="s">
        <v>1037</v>
      </c>
      <c r="Y156" s="67" t="s">
        <v>1037</v>
      </c>
      <c r="Z156" s="67" t="s">
        <v>1037</v>
      </c>
      <c r="AA156" s="67" t="s">
        <v>1037</v>
      </c>
      <c r="AB156" s="110" t="s">
        <v>1037</v>
      </c>
      <c r="AC156" s="67" t="s">
        <v>1037</v>
      </c>
      <c r="AD156" s="67" t="s">
        <v>1037</v>
      </c>
      <c r="AE156" s="110" t="s">
        <v>1037</v>
      </c>
      <c r="AF156" s="67" t="s">
        <v>1037</v>
      </c>
      <c r="AG156" s="67" t="s">
        <v>1037</v>
      </c>
      <c r="AH156" s="71" t="s">
        <v>1037</v>
      </c>
      <c r="AI156" s="110" t="s">
        <v>1037</v>
      </c>
      <c r="AJ156" s="67" t="s">
        <v>1037</v>
      </c>
      <c r="AK156" s="67" t="s">
        <v>1037</v>
      </c>
      <c r="AL156" s="110" t="s">
        <v>1037</v>
      </c>
      <c r="AM156" s="67" t="s">
        <v>1037</v>
      </c>
      <c r="AN156" s="67" t="s">
        <v>1037</v>
      </c>
      <c r="AO156" s="110" t="s">
        <v>1037</v>
      </c>
      <c r="AP156" s="67" t="s">
        <v>1037</v>
      </c>
      <c r="AQ156" s="67" t="s">
        <v>1037</v>
      </c>
      <c r="AR156" s="73" t="s">
        <v>1037</v>
      </c>
      <c r="AS156" s="67" t="s">
        <v>1037</v>
      </c>
      <c r="AT156" s="67" t="s">
        <v>1037</v>
      </c>
      <c r="AU156" s="73" t="s">
        <v>1037</v>
      </c>
      <c r="AV156" s="67" t="s">
        <v>1037</v>
      </c>
      <c r="AW156" s="67" t="s">
        <v>1037</v>
      </c>
      <c r="AX156" s="73" t="s">
        <v>1037</v>
      </c>
      <c r="AY156" s="67" t="s">
        <v>1037</v>
      </c>
      <c r="AZ156" s="40">
        <v>0</v>
      </c>
    </row>
    <row r="157" spans="2:52" ht="22.5" customHeight="1" x14ac:dyDescent="0.6">
      <c r="B157" s="56" t="s">
        <v>1309</v>
      </c>
      <c r="C157" s="66" t="s">
        <v>4518</v>
      </c>
      <c r="D157" s="66" t="s">
        <v>1130</v>
      </c>
      <c r="E157" s="68"/>
      <c r="F157" s="67" t="s">
        <v>1037</v>
      </c>
      <c r="G157" s="69"/>
      <c r="H157" s="67" t="s">
        <v>1037</v>
      </c>
      <c r="I157" s="69"/>
      <c r="J157" s="67" t="s">
        <v>1037</v>
      </c>
      <c r="K157" s="69"/>
      <c r="L157" s="67" t="s">
        <v>3537</v>
      </c>
      <c r="M157" s="69"/>
      <c r="N157" s="67" t="s">
        <v>1037</v>
      </c>
      <c r="O157" s="69"/>
      <c r="P157" s="67" t="s">
        <v>1037</v>
      </c>
      <c r="Q157" s="69"/>
      <c r="R157" s="67" t="s">
        <v>1037</v>
      </c>
      <c r="S157" s="69"/>
      <c r="T157" s="67" t="s">
        <v>1037</v>
      </c>
      <c r="U157" s="70"/>
      <c r="V157" s="67" t="s">
        <v>1037</v>
      </c>
      <c r="W157" s="67" t="s">
        <v>1037</v>
      </c>
      <c r="X157" s="72" t="s">
        <v>1037</v>
      </c>
      <c r="Y157" s="67" t="s">
        <v>1037</v>
      </c>
      <c r="Z157" s="67" t="s">
        <v>1037</v>
      </c>
      <c r="AA157" s="67" t="s">
        <v>1037</v>
      </c>
      <c r="AB157" s="110" t="s">
        <v>1037</v>
      </c>
      <c r="AC157" s="67" t="s">
        <v>1037</v>
      </c>
      <c r="AD157" s="67" t="s">
        <v>1037</v>
      </c>
      <c r="AE157" s="110" t="s">
        <v>1037</v>
      </c>
      <c r="AF157" s="67" t="s">
        <v>1037</v>
      </c>
      <c r="AG157" s="67" t="s">
        <v>1037</v>
      </c>
      <c r="AH157" s="71" t="s">
        <v>1037</v>
      </c>
      <c r="AI157" s="110" t="s">
        <v>1037</v>
      </c>
      <c r="AJ157" s="67" t="s">
        <v>1037</v>
      </c>
      <c r="AK157" s="67" t="s">
        <v>1037</v>
      </c>
      <c r="AL157" s="110" t="s">
        <v>1037</v>
      </c>
      <c r="AM157" s="67" t="s">
        <v>1037</v>
      </c>
      <c r="AN157" s="67" t="s">
        <v>1037</v>
      </c>
      <c r="AO157" s="110" t="s">
        <v>1037</v>
      </c>
      <c r="AP157" s="67" t="s">
        <v>1037</v>
      </c>
      <c r="AQ157" s="67" t="s">
        <v>1037</v>
      </c>
      <c r="AR157" s="73" t="s">
        <v>1037</v>
      </c>
      <c r="AS157" s="67" t="s">
        <v>1037</v>
      </c>
      <c r="AT157" s="67" t="s">
        <v>1037</v>
      </c>
      <c r="AU157" s="73" t="s">
        <v>1037</v>
      </c>
      <c r="AV157" s="67" t="s">
        <v>1037</v>
      </c>
      <c r="AW157" s="67" t="s">
        <v>1037</v>
      </c>
      <c r="AX157" s="73" t="s">
        <v>1037</v>
      </c>
      <c r="AY157" s="67" t="s">
        <v>1037</v>
      </c>
      <c r="AZ157" s="40">
        <v>0</v>
      </c>
    </row>
    <row r="158" spans="2:52" ht="22.5" customHeight="1" x14ac:dyDescent="0.6">
      <c r="B158" s="56" t="s">
        <v>1310</v>
      </c>
      <c r="C158" s="66" t="s">
        <v>4519</v>
      </c>
      <c r="D158" s="66" t="s">
        <v>1130</v>
      </c>
      <c r="E158" s="68"/>
      <c r="F158" s="67" t="s">
        <v>1037</v>
      </c>
      <c r="G158" s="69"/>
      <c r="H158" s="67" t="s">
        <v>1037</v>
      </c>
      <c r="I158" s="69"/>
      <c r="J158" s="67" t="s">
        <v>1037</v>
      </c>
      <c r="K158" s="69"/>
      <c r="L158" s="67" t="s">
        <v>3537</v>
      </c>
      <c r="M158" s="69"/>
      <c r="N158" s="67" t="s">
        <v>1037</v>
      </c>
      <c r="O158" s="69"/>
      <c r="P158" s="67" t="s">
        <v>1037</v>
      </c>
      <c r="Q158" s="69"/>
      <c r="R158" s="67" t="s">
        <v>1037</v>
      </c>
      <c r="S158" s="69"/>
      <c r="T158" s="67" t="s">
        <v>1037</v>
      </c>
      <c r="U158" s="70"/>
      <c r="V158" s="67" t="s">
        <v>1037</v>
      </c>
      <c r="W158" s="67" t="s">
        <v>1037</v>
      </c>
      <c r="X158" s="72" t="s">
        <v>1037</v>
      </c>
      <c r="Y158" s="67" t="s">
        <v>1037</v>
      </c>
      <c r="Z158" s="67" t="s">
        <v>1037</v>
      </c>
      <c r="AA158" s="67" t="s">
        <v>1037</v>
      </c>
      <c r="AB158" s="110" t="s">
        <v>1037</v>
      </c>
      <c r="AC158" s="67" t="s">
        <v>1037</v>
      </c>
      <c r="AD158" s="67" t="s">
        <v>1037</v>
      </c>
      <c r="AE158" s="110" t="s">
        <v>1037</v>
      </c>
      <c r="AF158" s="67" t="s">
        <v>1037</v>
      </c>
      <c r="AG158" s="67" t="s">
        <v>1037</v>
      </c>
      <c r="AH158" s="71" t="s">
        <v>1037</v>
      </c>
      <c r="AI158" s="110" t="s">
        <v>1037</v>
      </c>
      <c r="AJ158" s="67" t="s">
        <v>1037</v>
      </c>
      <c r="AK158" s="67" t="s">
        <v>1037</v>
      </c>
      <c r="AL158" s="110" t="s">
        <v>1037</v>
      </c>
      <c r="AM158" s="67" t="s">
        <v>1037</v>
      </c>
      <c r="AN158" s="67" t="s">
        <v>1037</v>
      </c>
      <c r="AO158" s="110" t="s">
        <v>1037</v>
      </c>
      <c r="AP158" s="67" t="s">
        <v>1037</v>
      </c>
      <c r="AQ158" s="67" t="s">
        <v>1037</v>
      </c>
      <c r="AR158" s="73" t="s">
        <v>1037</v>
      </c>
      <c r="AS158" s="67" t="s">
        <v>1037</v>
      </c>
      <c r="AT158" s="67" t="s">
        <v>1037</v>
      </c>
      <c r="AU158" s="73" t="s">
        <v>1037</v>
      </c>
      <c r="AV158" s="67" t="s">
        <v>1037</v>
      </c>
      <c r="AW158" s="67" t="s">
        <v>1037</v>
      </c>
      <c r="AX158" s="73" t="s">
        <v>1037</v>
      </c>
      <c r="AY158" s="67" t="s">
        <v>1037</v>
      </c>
      <c r="AZ158" s="40">
        <v>0</v>
      </c>
    </row>
    <row r="159" spans="2:52" ht="22.5" customHeight="1" x14ac:dyDescent="0.6">
      <c r="B159" s="80" t="s">
        <v>3790</v>
      </c>
      <c r="C159" s="100" t="s">
        <v>3848</v>
      </c>
      <c r="D159" s="100" t="s">
        <v>1130</v>
      </c>
      <c r="E159" s="82"/>
      <c r="F159" s="81"/>
      <c r="G159" s="83"/>
      <c r="H159" s="81"/>
      <c r="I159" s="83"/>
      <c r="J159" s="81" t="s">
        <v>1133</v>
      </c>
      <c r="K159" s="83"/>
      <c r="L159" s="40" t="s">
        <v>1133</v>
      </c>
      <c r="M159" s="83"/>
      <c r="N159" s="81"/>
      <c r="O159" s="83"/>
      <c r="P159" s="81"/>
      <c r="Q159" s="83"/>
      <c r="R159" s="81"/>
      <c r="S159" s="83"/>
      <c r="T159" s="40" t="s">
        <v>1133</v>
      </c>
      <c r="U159" s="84"/>
      <c r="V159" s="81" t="s">
        <v>3787</v>
      </c>
      <c r="W159" s="81"/>
      <c r="X159" s="86"/>
      <c r="Y159" s="81">
        <v>9</v>
      </c>
      <c r="Z159" s="81" t="s">
        <v>5219</v>
      </c>
      <c r="AA159" s="67" t="s">
        <v>3788</v>
      </c>
      <c r="AB159" s="110" t="s">
        <v>1037</v>
      </c>
      <c r="AC159" s="81" t="s">
        <v>1037</v>
      </c>
      <c r="AD159" s="81"/>
      <c r="AE159" s="110" t="s">
        <v>1037</v>
      </c>
      <c r="AF159" s="81" t="s">
        <v>1037</v>
      </c>
      <c r="AG159" s="81"/>
      <c r="AH159" s="85" t="s">
        <v>1037</v>
      </c>
      <c r="AI159" s="110" t="s">
        <v>1037</v>
      </c>
      <c r="AJ159" s="81" t="s">
        <v>1037</v>
      </c>
      <c r="AK159" s="81"/>
      <c r="AL159" s="110" t="s">
        <v>1037</v>
      </c>
      <c r="AM159" s="81" t="s">
        <v>1037</v>
      </c>
      <c r="AN159" s="81"/>
      <c r="AO159" s="110" t="s">
        <v>1037</v>
      </c>
      <c r="AP159" s="81" t="s">
        <v>1037</v>
      </c>
      <c r="AQ159" s="81"/>
      <c r="AR159" s="87" t="s">
        <v>1037</v>
      </c>
      <c r="AS159" s="81" t="s">
        <v>1037</v>
      </c>
      <c r="AT159" s="81"/>
      <c r="AU159" s="87" t="s">
        <v>1037</v>
      </c>
      <c r="AV159" s="81" t="s">
        <v>1037</v>
      </c>
      <c r="AW159" s="81"/>
      <c r="AX159" s="87" t="s">
        <v>1037</v>
      </c>
      <c r="AY159" s="81" t="s">
        <v>1037</v>
      </c>
      <c r="AZ159" s="40">
        <v>0</v>
      </c>
    </row>
    <row r="160" spans="2:52" ht="22.5" customHeight="1" x14ac:dyDescent="0.6">
      <c r="B160" s="56" t="s">
        <v>1312</v>
      </c>
      <c r="C160" s="66" t="s">
        <v>3777</v>
      </c>
      <c r="D160" s="66" t="s">
        <v>1130</v>
      </c>
      <c r="E160" s="68"/>
      <c r="F160" s="67" t="s">
        <v>1037</v>
      </c>
      <c r="G160" s="69"/>
      <c r="H160" s="67" t="s">
        <v>1037</v>
      </c>
      <c r="I160" s="69"/>
      <c r="J160" s="67" t="s">
        <v>1037</v>
      </c>
      <c r="K160" s="69"/>
      <c r="L160" s="67" t="s">
        <v>3537</v>
      </c>
      <c r="M160" s="69"/>
      <c r="N160" s="67" t="s">
        <v>1037</v>
      </c>
      <c r="O160" s="69"/>
      <c r="P160" s="67" t="s">
        <v>1037</v>
      </c>
      <c r="Q160" s="69"/>
      <c r="R160" s="67" t="s">
        <v>1037</v>
      </c>
      <c r="S160" s="69"/>
      <c r="T160" s="67" t="s">
        <v>1037</v>
      </c>
      <c r="U160" s="70"/>
      <c r="V160" s="67"/>
      <c r="W160" s="67" t="s">
        <v>1037</v>
      </c>
      <c r="X160" s="72"/>
      <c r="Y160" s="67" t="s">
        <v>1037</v>
      </c>
      <c r="Z160" s="67" t="s">
        <v>1037</v>
      </c>
      <c r="AA160" s="67"/>
      <c r="AB160" s="110" t="s">
        <v>1037</v>
      </c>
      <c r="AC160" s="67" t="s">
        <v>1037</v>
      </c>
      <c r="AD160" s="67" t="s">
        <v>1037</v>
      </c>
      <c r="AE160" s="110" t="s">
        <v>1037</v>
      </c>
      <c r="AF160" s="67" t="s">
        <v>1037</v>
      </c>
      <c r="AG160" s="67" t="s">
        <v>1037</v>
      </c>
      <c r="AH160" s="71" t="s">
        <v>1037</v>
      </c>
      <c r="AI160" s="110" t="s">
        <v>1037</v>
      </c>
      <c r="AJ160" s="67" t="s">
        <v>1037</v>
      </c>
      <c r="AK160" s="67" t="s">
        <v>1037</v>
      </c>
      <c r="AL160" s="110" t="s">
        <v>1037</v>
      </c>
      <c r="AM160" s="67" t="s">
        <v>1037</v>
      </c>
      <c r="AN160" s="67" t="s">
        <v>1037</v>
      </c>
      <c r="AO160" s="110" t="s">
        <v>1037</v>
      </c>
      <c r="AP160" s="67" t="s">
        <v>1037</v>
      </c>
      <c r="AQ160" s="67" t="s">
        <v>1037</v>
      </c>
      <c r="AR160" s="73" t="s">
        <v>1037</v>
      </c>
      <c r="AS160" s="67" t="s">
        <v>1037</v>
      </c>
      <c r="AT160" s="67" t="s">
        <v>1037</v>
      </c>
      <c r="AU160" s="73" t="s">
        <v>1037</v>
      </c>
      <c r="AV160" s="67" t="s">
        <v>1037</v>
      </c>
      <c r="AW160" s="67" t="s">
        <v>1037</v>
      </c>
      <c r="AX160" s="73" t="s">
        <v>1037</v>
      </c>
      <c r="AY160" s="67" t="s">
        <v>1037</v>
      </c>
      <c r="AZ160" s="40">
        <v>0</v>
      </c>
    </row>
    <row r="161" spans="2:52" ht="22.5" customHeight="1" x14ac:dyDescent="0.6">
      <c r="B161" s="56" t="s">
        <v>1313</v>
      </c>
      <c r="C161" s="66" t="s">
        <v>3778</v>
      </c>
      <c r="D161" s="66" t="s">
        <v>1130</v>
      </c>
      <c r="E161" s="68"/>
      <c r="F161" s="67" t="s">
        <v>1037</v>
      </c>
      <c r="G161" s="69"/>
      <c r="H161" s="67" t="s">
        <v>1037</v>
      </c>
      <c r="I161" s="69"/>
      <c r="J161" s="67"/>
      <c r="K161" s="69"/>
      <c r="L161" s="67" t="s">
        <v>3537</v>
      </c>
      <c r="M161" s="69"/>
      <c r="N161" s="67" t="s">
        <v>1037</v>
      </c>
      <c r="O161" s="69"/>
      <c r="P161" s="67" t="s">
        <v>1037</v>
      </c>
      <c r="Q161" s="69"/>
      <c r="R161" s="67" t="s">
        <v>1037</v>
      </c>
      <c r="S161" s="69"/>
      <c r="T161" s="67" t="s">
        <v>1037</v>
      </c>
      <c r="U161" s="70"/>
      <c r="V161" s="67" t="s">
        <v>1037</v>
      </c>
      <c r="W161" s="67" t="s">
        <v>1037</v>
      </c>
      <c r="X161" s="72" t="s">
        <v>1037</v>
      </c>
      <c r="Y161" s="67" t="s">
        <v>1037</v>
      </c>
      <c r="Z161" s="67" t="s">
        <v>1037</v>
      </c>
      <c r="AA161" s="67" t="s">
        <v>1037</v>
      </c>
      <c r="AB161" s="110" t="s">
        <v>1037</v>
      </c>
      <c r="AC161" s="67" t="s">
        <v>1037</v>
      </c>
      <c r="AD161" s="67" t="s">
        <v>1037</v>
      </c>
      <c r="AE161" s="110" t="s">
        <v>1037</v>
      </c>
      <c r="AF161" s="67" t="s">
        <v>1037</v>
      </c>
      <c r="AG161" s="67" t="s">
        <v>1037</v>
      </c>
      <c r="AH161" s="71" t="s">
        <v>1037</v>
      </c>
      <c r="AI161" s="110" t="s">
        <v>1037</v>
      </c>
      <c r="AJ161" s="67" t="s">
        <v>1037</v>
      </c>
      <c r="AK161" s="67" t="s">
        <v>1037</v>
      </c>
      <c r="AL161" s="110" t="s">
        <v>1037</v>
      </c>
      <c r="AM161" s="67" t="s">
        <v>1037</v>
      </c>
      <c r="AN161" s="67" t="s">
        <v>1037</v>
      </c>
      <c r="AO161" s="110" t="s">
        <v>1037</v>
      </c>
      <c r="AP161" s="67" t="s">
        <v>1037</v>
      </c>
      <c r="AQ161" s="67" t="s">
        <v>1037</v>
      </c>
      <c r="AR161" s="73" t="s">
        <v>1037</v>
      </c>
      <c r="AS161" s="67" t="s">
        <v>1037</v>
      </c>
      <c r="AT161" s="67" t="s">
        <v>1037</v>
      </c>
      <c r="AU161" s="73" t="s">
        <v>1037</v>
      </c>
      <c r="AV161" s="67" t="s">
        <v>1037</v>
      </c>
      <c r="AW161" s="67" t="s">
        <v>1037</v>
      </c>
      <c r="AX161" s="73" t="s">
        <v>1037</v>
      </c>
      <c r="AY161" s="67" t="s">
        <v>1037</v>
      </c>
      <c r="AZ161" s="40">
        <v>0</v>
      </c>
    </row>
    <row r="162" spans="2:52" ht="22.5" customHeight="1" x14ac:dyDescent="0.6">
      <c r="B162" s="56" t="s">
        <v>1314</v>
      </c>
      <c r="C162" s="66" t="s">
        <v>3779</v>
      </c>
      <c r="D162" s="66" t="s">
        <v>1130</v>
      </c>
      <c r="E162" s="68"/>
      <c r="F162" s="67" t="s">
        <v>1037</v>
      </c>
      <c r="G162" s="69"/>
      <c r="H162" s="67" t="s">
        <v>1037</v>
      </c>
      <c r="I162" s="69"/>
      <c r="J162" s="67" t="s">
        <v>1133</v>
      </c>
      <c r="K162" s="69"/>
      <c r="L162" s="40" t="s">
        <v>1133</v>
      </c>
      <c r="M162" s="69"/>
      <c r="N162" s="67" t="s">
        <v>1037</v>
      </c>
      <c r="O162" s="69"/>
      <c r="P162" s="67" t="s">
        <v>1037</v>
      </c>
      <c r="Q162" s="69"/>
      <c r="R162" s="67" t="s">
        <v>1037</v>
      </c>
      <c r="S162" s="69"/>
      <c r="T162" s="40" t="s">
        <v>1133</v>
      </c>
      <c r="U162" s="70"/>
      <c r="V162" s="67" t="s">
        <v>3787</v>
      </c>
      <c r="W162" s="67" t="s">
        <v>1037</v>
      </c>
      <c r="X162" s="72" t="s">
        <v>1037</v>
      </c>
      <c r="Y162" s="67">
        <v>9</v>
      </c>
      <c r="Z162" s="67" t="s">
        <v>5219</v>
      </c>
      <c r="AA162" s="67" t="s">
        <v>3788</v>
      </c>
      <c r="AB162" s="110" t="s">
        <v>1037</v>
      </c>
      <c r="AC162" s="67" t="s">
        <v>1037</v>
      </c>
      <c r="AD162" s="67" t="s">
        <v>1037</v>
      </c>
      <c r="AE162" s="110" t="s">
        <v>1037</v>
      </c>
      <c r="AF162" s="67" t="s">
        <v>1037</v>
      </c>
      <c r="AG162" s="67" t="s">
        <v>1037</v>
      </c>
      <c r="AH162" s="71" t="s">
        <v>1037</v>
      </c>
      <c r="AI162" s="110" t="s">
        <v>1037</v>
      </c>
      <c r="AJ162" s="67" t="s">
        <v>1037</v>
      </c>
      <c r="AK162" s="67" t="s">
        <v>1037</v>
      </c>
      <c r="AL162" s="110" t="s">
        <v>1037</v>
      </c>
      <c r="AM162" s="67" t="s">
        <v>1037</v>
      </c>
      <c r="AN162" s="67" t="s">
        <v>1037</v>
      </c>
      <c r="AO162" s="110" t="s">
        <v>1037</v>
      </c>
      <c r="AP162" s="67" t="s">
        <v>1037</v>
      </c>
      <c r="AQ162" s="67" t="s">
        <v>1037</v>
      </c>
      <c r="AR162" s="73" t="s">
        <v>1037</v>
      </c>
      <c r="AS162" s="67" t="s">
        <v>1037</v>
      </c>
      <c r="AT162" s="67" t="s">
        <v>1037</v>
      </c>
      <c r="AU162" s="73" t="s">
        <v>1037</v>
      </c>
      <c r="AV162" s="67" t="s">
        <v>1037</v>
      </c>
      <c r="AW162" s="67" t="s">
        <v>1037</v>
      </c>
      <c r="AX162" s="73" t="s">
        <v>1037</v>
      </c>
      <c r="AY162" s="67" t="s">
        <v>1037</v>
      </c>
      <c r="AZ162" s="40">
        <v>0</v>
      </c>
    </row>
    <row r="163" spans="2:52" ht="22.5" customHeight="1" x14ac:dyDescent="0.6">
      <c r="B163" s="56" t="s">
        <v>1315</v>
      </c>
      <c r="C163" s="66" t="s">
        <v>3780</v>
      </c>
      <c r="D163" s="66" t="s">
        <v>1130</v>
      </c>
      <c r="E163" s="68"/>
      <c r="F163" s="67" t="s">
        <v>1037</v>
      </c>
      <c r="G163" s="69"/>
      <c r="H163" s="67" t="s">
        <v>1037</v>
      </c>
      <c r="I163" s="69"/>
      <c r="J163" s="67" t="s">
        <v>1037</v>
      </c>
      <c r="K163" s="69"/>
      <c r="L163" s="67" t="s">
        <v>3537</v>
      </c>
      <c r="M163" s="69"/>
      <c r="N163" s="67" t="s">
        <v>1037</v>
      </c>
      <c r="O163" s="69"/>
      <c r="P163" s="67" t="s">
        <v>1037</v>
      </c>
      <c r="Q163" s="69"/>
      <c r="R163" s="67" t="s">
        <v>1037</v>
      </c>
      <c r="S163" s="69"/>
      <c r="T163" s="67" t="s">
        <v>1037</v>
      </c>
      <c r="U163" s="70"/>
      <c r="V163" s="67" t="s">
        <v>1037</v>
      </c>
      <c r="W163" s="67" t="s">
        <v>1037</v>
      </c>
      <c r="X163" s="72" t="s">
        <v>1037</v>
      </c>
      <c r="Y163" s="67" t="s">
        <v>1037</v>
      </c>
      <c r="Z163" s="67" t="s">
        <v>1037</v>
      </c>
      <c r="AA163" s="67" t="s">
        <v>1037</v>
      </c>
      <c r="AB163" s="110" t="s">
        <v>1037</v>
      </c>
      <c r="AC163" s="67" t="s">
        <v>1037</v>
      </c>
      <c r="AD163" s="67" t="s">
        <v>1037</v>
      </c>
      <c r="AE163" s="110" t="s">
        <v>1037</v>
      </c>
      <c r="AF163" s="67" t="s">
        <v>1037</v>
      </c>
      <c r="AG163" s="67" t="s">
        <v>1037</v>
      </c>
      <c r="AH163" s="71" t="s">
        <v>1037</v>
      </c>
      <c r="AI163" s="110" t="s">
        <v>1037</v>
      </c>
      <c r="AJ163" s="67" t="s">
        <v>1037</v>
      </c>
      <c r="AK163" s="67" t="s">
        <v>1037</v>
      </c>
      <c r="AL163" s="110" t="s">
        <v>1037</v>
      </c>
      <c r="AM163" s="67" t="s">
        <v>1037</v>
      </c>
      <c r="AN163" s="67" t="s">
        <v>1037</v>
      </c>
      <c r="AO163" s="110" t="s">
        <v>1037</v>
      </c>
      <c r="AP163" s="67" t="s">
        <v>1037</v>
      </c>
      <c r="AQ163" s="67" t="s">
        <v>1037</v>
      </c>
      <c r="AR163" s="73" t="s">
        <v>1037</v>
      </c>
      <c r="AS163" s="67" t="s">
        <v>1037</v>
      </c>
      <c r="AT163" s="67" t="s">
        <v>1037</v>
      </c>
      <c r="AU163" s="73" t="s">
        <v>1037</v>
      </c>
      <c r="AV163" s="67" t="s">
        <v>1037</v>
      </c>
      <c r="AW163" s="67" t="s">
        <v>1037</v>
      </c>
      <c r="AX163" s="73" t="s">
        <v>1037</v>
      </c>
      <c r="AY163" s="67" t="s">
        <v>1037</v>
      </c>
      <c r="AZ163" s="40">
        <v>0</v>
      </c>
    </row>
    <row r="164" spans="2:52" ht="22.5" customHeight="1" x14ac:dyDescent="0.6">
      <c r="B164" s="56" t="s">
        <v>1316</v>
      </c>
      <c r="C164" s="66" t="s">
        <v>3781</v>
      </c>
      <c r="D164" s="66" t="s">
        <v>1130</v>
      </c>
      <c r="E164" s="68"/>
      <c r="F164" s="67" t="s">
        <v>1037</v>
      </c>
      <c r="G164" s="69"/>
      <c r="H164" s="67" t="s">
        <v>1037</v>
      </c>
      <c r="I164" s="69"/>
      <c r="J164" s="67" t="s">
        <v>1037</v>
      </c>
      <c r="K164" s="69"/>
      <c r="L164" s="67" t="s">
        <v>3537</v>
      </c>
      <c r="M164" s="69"/>
      <c r="N164" s="67" t="s">
        <v>1037</v>
      </c>
      <c r="O164" s="69"/>
      <c r="P164" s="67" t="s">
        <v>1037</v>
      </c>
      <c r="Q164" s="69"/>
      <c r="R164" s="67" t="s">
        <v>1037</v>
      </c>
      <c r="S164" s="69"/>
      <c r="T164" s="67" t="s">
        <v>1037</v>
      </c>
      <c r="U164" s="70"/>
      <c r="V164" s="67" t="s">
        <v>1037</v>
      </c>
      <c r="W164" s="67" t="s">
        <v>1037</v>
      </c>
      <c r="X164" s="72" t="s">
        <v>1037</v>
      </c>
      <c r="Y164" s="67" t="s">
        <v>1037</v>
      </c>
      <c r="Z164" s="67" t="s">
        <v>1037</v>
      </c>
      <c r="AA164" s="67" t="s">
        <v>1037</v>
      </c>
      <c r="AB164" s="110" t="s">
        <v>1037</v>
      </c>
      <c r="AC164" s="67" t="s">
        <v>1037</v>
      </c>
      <c r="AD164" s="67" t="s">
        <v>1037</v>
      </c>
      <c r="AE164" s="110" t="s">
        <v>1037</v>
      </c>
      <c r="AF164" s="67" t="s">
        <v>1037</v>
      </c>
      <c r="AG164" s="67" t="s">
        <v>1037</v>
      </c>
      <c r="AH164" s="71" t="s">
        <v>1037</v>
      </c>
      <c r="AI164" s="110" t="s">
        <v>1037</v>
      </c>
      <c r="AJ164" s="67" t="s">
        <v>1037</v>
      </c>
      <c r="AK164" s="67" t="s">
        <v>1037</v>
      </c>
      <c r="AL164" s="110" t="s">
        <v>1037</v>
      </c>
      <c r="AM164" s="67" t="s">
        <v>1037</v>
      </c>
      <c r="AN164" s="67" t="s">
        <v>1037</v>
      </c>
      <c r="AO164" s="110" t="s">
        <v>1037</v>
      </c>
      <c r="AP164" s="67" t="s">
        <v>1037</v>
      </c>
      <c r="AQ164" s="67" t="s">
        <v>1037</v>
      </c>
      <c r="AR164" s="73" t="s">
        <v>1037</v>
      </c>
      <c r="AS164" s="67" t="s">
        <v>1037</v>
      </c>
      <c r="AT164" s="67" t="s">
        <v>1037</v>
      </c>
      <c r="AU164" s="73" t="s">
        <v>1037</v>
      </c>
      <c r="AV164" s="67" t="s">
        <v>1037</v>
      </c>
      <c r="AW164" s="67" t="s">
        <v>1037</v>
      </c>
      <c r="AX164" s="73" t="s">
        <v>1037</v>
      </c>
      <c r="AY164" s="67" t="s">
        <v>1037</v>
      </c>
      <c r="AZ164" s="40">
        <v>0</v>
      </c>
    </row>
    <row r="165" spans="2:52" ht="22.5" customHeight="1" x14ac:dyDescent="0.6">
      <c r="B165" s="56" t="s">
        <v>1317</v>
      </c>
      <c r="C165" s="40" t="s">
        <v>3998</v>
      </c>
      <c r="D165" s="66" t="s">
        <v>1130</v>
      </c>
      <c r="E165" s="68"/>
      <c r="F165" s="67" t="s">
        <v>1037</v>
      </c>
      <c r="G165" s="69"/>
      <c r="H165" s="67" t="s">
        <v>1037</v>
      </c>
      <c r="I165" s="69"/>
      <c r="J165" s="67" t="s">
        <v>1037</v>
      </c>
      <c r="K165" s="69"/>
      <c r="L165" s="67" t="s">
        <v>3537</v>
      </c>
      <c r="M165" s="69"/>
      <c r="N165" s="67" t="s">
        <v>1037</v>
      </c>
      <c r="O165" s="69"/>
      <c r="P165" s="67" t="s">
        <v>1037</v>
      </c>
      <c r="Q165" s="69"/>
      <c r="R165" s="67" t="s">
        <v>1037</v>
      </c>
      <c r="S165" s="69"/>
      <c r="T165" s="67" t="s">
        <v>1037</v>
      </c>
      <c r="U165" s="70"/>
      <c r="V165" s="67" t="s">
        <v>1037</v>
      </c>
      <c r="W165" s="67" t="s">
        <v>1037</v>
      </c>
      <c r="X165" s="72" t="s">
        <v>1037</v>
      </c>
      <c r="Y165" s="67" t="s">
        <v>1037</v>
      </c>
      <c r="Z165" s="67" t="s">
        <v>1037</v>
      </c>
      <c r="AA165" s="67" t="s">
        <v>1037</v>
      </c>
      <c r="AB165" s="110" t="s">
        <v>1037</v>
      </c>
      <c r="AC165" s="67" t="s">
        <v>1037</v>
      </c>
      <c r="AD165" s="67" t="s">
        <v>1037</v>
      </c>
      <c r="AE165" s="110" t="s">
        <v>1037</v>
      </c>
      <c r="AF165" s="67" t="s">
        <v>1037</v>
      </c>
      <c r="AG165" s="67" t="s">
        <v>1037</v>
      </c>
      <c r="AH165" s="71" t="s">
        <v>1037</v>
      </c>
      <c r="AI165" s="110" t="s">
        <v>1037</v>
      </c>
      <c r="AJ165" s="67" t="s">
        <v>1037</v>
      </c>
      <c r="AK165" s="67" t="s">
        <v>1037</v>
      </c>
      <c r="AL165" s="110" t="s">
        <v>1037</v>
      </c>
      <c r="AM165" s="67" t="s">
        <v>1037</v>
      </c>
      <c r="AN165" s="67" t="s">
        <v>1037</v>
      </c>
      <c r="AO165" s="110" t="s">
        <v>1037</v>
      </c>
      <c r="AP165" s="67" t="s">
        <v>1037</v>
      </c>
      <c r="AQ165" s="67" t="s">
        <v>1037</v>
      </c>
      <c r="AR165" s="73" t="s">
        <v>1037</v>
      </c>
      <c r="AS165" s="67" t="s">
        <v>1037</v>
      </c>
      <c r="AT165" s="67" t="s">
        <v>1037</v>
      </c>
      <c r="AU165" s="73" t="s">
        <v>1037</v>
      </c>
      <c r="AV165" s="67" t="s">
        <v>1037</v>
      </c>
      <c r="AW165" s="67" t="s">
        <v>1037</v>
      </c>
      <c r="AX165" s="73" t="s">
        <v>1037</v>
      </c>
      <c r="AY165" s="67" t="s">
        <v>1037</v>
      </c>
      <c r="AZ165" s="40">
        <v>0</v>
      </c>
    </row>
    <row r="166" spans="2:52" ht="22.5" customHeight="1" x14ac:dyDescent="0.6">
      <c r="B166" s="56" t="s">
        <v>1318</v>
      </c>
      <c r="C166" s="66" t="s">
        <v>3782</v>
      </c>
      <c r="D166" s="66" t="s">
        <v>1130</v>
      </c>
      <c r="E166" s="68"/>
      <c r="F166" s="67" t="s">
        <v>1037</v>
      </c>
      <c r="G166" s="69"/>
      <c r="H166" s="67" t="s">
        <v>1037</v>
      </c>
      <c r="I166" s="69"/>
      <c r="J166" s="67" t="s">
        <v>1037</v>
      </c>
      <c r="K166" s="69"/>
      <c r="L166" s="67" t="s">
        <v>3537</v>
      </c>
      <c r="M166" s="69"/>
      <c r="N166" s="67" t="s">
        <v>1037</v>
      </c>
      <c r="O166" s="69"/>
      <c r="P166" s="67" t="s">
        <v>1037</v>
      </c>
      <c r="Q166" s="69"/>
      <c r="R166" s="67" t="s">
        <v>1037</v>
      </c>
      <c r="S166" s="69"/>
      <c r="T166" s="67" t="s">
        <v>1037</v>
      </c>
      <c r="U166" s="70"/>
      <c r="V166" s="67" t="s">
        <v>1037</v>
      </c>
      <c r="W166" s="67" t="s">
        <v>1037</v>
      </c>
      <c r="X166" s="72" t="s">
        <v>1037</v>
      </c>
      <c r="Y166" s="67" t="s">
        <v>1037</v>
      </c>
      <c r="Z166" s="67" t="s">
        <v>1037</v>
      </c>
      <c r="AA166" s="67" t="s">
        <v>1037</v>
      </c>
      <c r="AB166" s="110" t="s">
        <v>1037</v>
      </c>
      <c r="AC166" s="67" t="s">
        <v>1037</v>
      </c>
      <c r="AD166" s="67" t="s">
        <v>1037</v>
      </c>
      <c r="AE166" s="110" t="s">
        <v>1037</v>
      </c>
      <c r="AF166" s="67" t="s">
        <v>1037</v>
      </c>
      <c r="AG166" s="67" t="s">
        <v>1037</v>
      </c>
      <c r="AH166" s="71" t="s">
        <v>1037</v>
      </c>
      <c r="AI166" s="110" t="s">
        <v>1037</v>
      </c>
      <c r="AJ166" s="67" t="s">
        <v>1037</v>
      </c>
      <c r="AK166" s="67" t="s">
        <v>1037</v>
      </c>
      <c r="AL166" s="110" t="s">
        <v>1037</v>
      </c>
      <c r="AM166" s="67" t="s">
        <v>1037</v>
      </c>
      <c r="AN166" s="67" t="s">
        <v>1037</v>
      </c>
      <c r="AO166" s="110" t="s">
        <v>1037</v>
      </c>
      <c r="AP166" s="67" t="s">
        <v>1037</v>
      </c>
      <c r="AQ166" s="67" t="s">
        <v>1037</v>
      </c>
      <c r="AR166" s="73" t="s">
        <v>1037</v>
      </c>
      <c r="AS166" s="67" t="s">
        <v>1037</v>
      </c>
      <c r="AT166" s="67" t="s">
        <v>1037</v>
      </c>
      <c r="AU166" s="73" t="s">
        <v>1037</v>
      </c>
      <c r="AV166" s="67" t="s">
        <v>1037</v>
      </c>
      <c r="AW166" s="67" t="s">
        <v>1037</v>
      </c>
      <c r="AX166" s="73" t="s">
        <v>1037</v>
      </c>
      <c r="AY166" s="67" t="s">
        <v>1037</v>
      </c>
      <c r="AZ166" s="40">
        <v>0</v>
      </c>
    </row>
    <row r="167" spans="2:52" ht="22.5" customHeight="1" x14ac:dyDescent="0.6">
      <c r="B167" s="56" t="s">
        <v>1319</v>
      </c>
      <c r="C167" s="66" t="s">
        <v>3783</v>
      </c>
      <c r="D167" s="66" t="s">
        <v>1130</v>
      </c>
      <c r="E167" s="68"/>
      <c r="F167" s="67" t="s">
        <v>1037</v>
      </c>
      <c r="G167" s="69"/>
      <c r="H167" s="67" t="s">
        <v>1037</v>
      </c>
      <c r="I167" s="69"/>
      <c r="J167" s="67" t="s">
        <v>1133</v>
      </c>
      <c r="K167" s="69"/>
      <c r="L167" s="40" t="s">
        <v>1133</v>
      </c>
      <c r="M167" s="69"/>
      <c r="N167" s="67" t="s">
        <v>1037</v>
      </c>
      <c r="O167" s="69"/>
      <c r="P167" s="67" t="s">
        <v>1037</v>
      </c>
      <c r="Q167" s="69"/>
      <c r="R167" s="67" t="s">
        <v>1037</v>
      </c>
      <c r="S167" s="69"/>
      <c r="T167" s="40" t="s">
        <v>1133</v>
      </c>
      <c r="U167" s="70"/>
      <c r="V167" s="67" t="s">
        <v>3787</v>
      </c>
      <c r="W167" s="67" t="s">
        <v>1037</v>
      </c>
      <c r="X167" s="72" t="s">
        <v>1037</v>
      </c>
      <c r="Y167" s="67">
        <v>9</v>
      </c>
      <c r="Z167" s="67" t="s">
        <v>5219</v>
      </c>
      <c r="AA167" s="67" t="s">
        <v>3788</v>
      </c>
      <c r="AB167" s="110" t="s">
        <v>1037</v>
      </c>
      <c r="AC167" s="67" t="s">
        <v>1037</v>
      </c>
      <c r="AD167" s="67" t="s">
        <v>1037</v>
      </c>
      <c r="AE167" s="110" t="s">
        <v>1037</v>
      </c>
      <c r="AF167" s="67" t="s">
        <v>1037</v>
      </c>
      <c r="AG167" s="67" t="s">
        <v>1037</v>
      </c>
      <c r="AH167" s="71" t="s">
        <v>1037</v>
      </c>
      <c r="AI167" s="110" t="s">
        <v>1037</v>
      </c>
      <c r="AJ167" s="67" t="s">
        <v>1037</v>
      </c>
      <c r="AK167" s="67" t="s">
        <v>1037</v>
      </c>
      <c r="AL167" s="110" t="s">
        <v>1037</v>
      </c>
      <c r="AM167" s="67" t="s">
        <v>1037</v>
      </c>
      <c r="AN167" s="67" t="s">
        <v>1037</v>
      </c>
      <c r="AO167" s="110" t="s">
        <v>1037</v>
      </c>
      <c r="AP167" s="67" t="s">
        <v>1037</v>
      </c>
      <c r="AQ167" s="67" t="s">
        <v>1037</v>
      </c>
      <c r="AR167" s="73" t="s">
        <v>1037</v>
      </c>
      <c r="AS167" s="67" t="s">
        <v>1037</v>
      </c>
      <c r="AT167" s="67" t="s">
        <v>1037</v>
      </c>
      <c r="AU167" s="73" t="s">
        <v>1037</v>
      </c>
      <c r="AV167" s="67" t="s">
        <v>1037</v>
      </c>
      <c r="AW167" s="67" t="s">
        <v>1037</v>
      </c>
      <c r="AX167" s="73" t="s">
        <v>1037</v>
      </c>
      <c r="AY167" s="67" t="s">
        <v>1037</v>
      </c>
      <c r="AZ167" s="40">
        <v>0</v>
      </c>
    </row>
    <row r="168" spans="2:52" ht="22.5" customHeight="1" x14ac:dyDescent="0.6">
      <c r="B168" s="56" t="s">
        <v>1320</v>
      </c>
      <c r="C168" s="66" t="s">
        <v>3784</v>
      </c>
      <c r="D168" s="66" t="s">
        <v>1130</v>
      </c>
      <c r="E168" s="68"/>
      <c r="F168" s="67" t="s">
        <v>1037</v>
      </c>
      <c r="G168" s="69"/>
      <c r="H168" s="67" t="s">
        <v>1037</v>
      </c>
      <c r="I168" s="69"/>
      <c r="J168" s="67" t="s">
        <v>1037</v>
      </c>
      <c r="K168" s="69"/>
      <c r="L168" s="67" t="s">
        <v>3537</v>
      </c>
      <c r="M168" s="69"/>
      <c r="N168" s="67" t="s">
        <v>1037</v>
      </c>
      <c r="O168" s="69"/>
      <c r="P168" s="67" t="s">
        <v>1037</v>
      </c>
      <c r="Q168" s="69"/>
      <c r="R168" s="67" t="s">
        <v>1037</v>
      </c>
      <c r="S168" s="69"/>
      <c r="T168" s="67" t="s">
        <v>1037</v>
      </c>
      <c r="U168" s="70"/>
      <c r="V168" s="67" t="s">
        <v>1037</v>
      </c>
      <c r="W168" s="67" t="s">
        <v>1037</v>
      </c>
      <c r="X168" s="72" t="s">
        <v>1037</v>
      </c>
      <c r="Y168" s="67" t="s">
        <v>1037</v>
      </c>
      <c r="Z168" s="67" t="s">
        <v>1037</v>
      </c>
      <c r="AA168" s="67" t="s">
        <v>1037</v>
      </c>
      <c r="AB168" s="110" t="s">
        <v>1037</v>
      </c>
      <c r="AC168" s="67" t="s">
        <v>1037</v>
      </c>
      <c r="AD168" s="67" t="s">
        <v>1037</v>
      </c>
      <c r="AE168" s="110" t="s">
        <v>1037</v>
      </c>
      <c r="AF168" s="67" t="s">
        <v>1037</v>
      </c>
      <c r="AG168" s="67" t="s">
        <v>1037</v>
      </c>
      <c r="AH168" s="71" t="s">
        <v>1037</v>
      </c>
      <c r="AI168" s="110" t="s">
        <v>1037</v>
      </c>
      <c r="AJ168" s="67" t="s">
        <v>1037</v>
      </c>
      <c r="AK168" s="67" t="s">
        <v>1037</v>
      </c>
      <c r="AL168" s="110" t="s">
        <v>1037</v>
      </c>
      <c r="AM168" s="67" t="s">
        <v>1037</v>
      </c>
      <c r="AN168" s="67" t="s">
        <v>1037</v>
      </c>
      <c r="AO168" s="110" t="s">
        <v>1037</v>
      </c>
      <c r="AP168" s="67" t="s">
        <v>1037</v>
      </c>
      <c r="AQ168" s="67" t="s">
        <v>1037</v>
      </c>
      <c r="AR168" s="73" t="s">
        <v>1037</v>
      </c>
      <c r="AS168" s="67" t="s">
        <v>1037</v>
      </c>
      <c r="AT168" s="67" t="s">
        <v>1037</v>
      </c>
      <c r="AU168" s="73" t="s">
        <v>1037</v>
      </c>
      <c r="AV168" s="67" t="s">
        <v>1037</v>
      </c>
      <c r="AW168" s="67" t="s">
        <v>1037</v>
      </c>
      <c r="AX168" s="73" t="s">
        <v>1037</v>
      </c>
      <c r="AY168" s="67" t="s">
        <v>1037</v>
      </c>
      <c r="AZ168" s="40">
        <v>0</v>
      </c>
    </row>
    <row r="169" spans="2:52" ht="22.5" customHeight="1" x14ac:dyDescent="0.6">
      <c r="B169" s="80" t="s">
        <v>3815</v>
      </c>
      <c r="C169" s="100" t="s">
        <v>3849</v>
      </c>
      <c r="D169" s="100" t="s">
        <v>1130</v>
      </c>
      <c r="E169" s="82"/>
      <c r="F169" s="81"/>
      <c r="G169" s="83"/>
      <c r="H169" s="81"/>
      <c r="I169" s="83"/>
      <c r="J169" s="81"/>
      <c r="K169" s="83"/>
      <c r="L169" s="40" t="s">
        <v>3537</v>
      </c>
      <c r="M169" s="83"/>
      <c r="N169" s="81"/>
      <c r="O169" s="83"/>
      <c r="P169" s="81"/>
      <c r="Q169" s="83"/>
      <c r="R169" s="81"/>
      <c r="S169" s="83"/>
      <c r="T169" s="81"/>
      <c r="U169" s="84"/>
      <c r="V169" s="81"/>
      <c r="W169" s="81"/>
      <c r="X169" s="86"/>
      <c r="Y169" s="81" t="s">
        <v>1037</v>
      </c>
      <c r="Z169" s="81" t="s">
        <v>1037</v>
      </c>
      <c r="AA169" s="81"/>
      <c r="AB169" s="110" t="s">
        <v>1037</v>
      </c>
      <c r="AC169" s="81" t="s">
        <v>1037</v>
      </c>
      <c r="AD169" s="81"/>
      <c r="AE169" s="110" t="s">
        <v>1037</v>
      </c>
      <c r="AF169" s="81" t="s">
        <v>1037</v>
      </c>
      <c r="AG169" s="81"/>
      <c r="AH169" s="85" t="s">
        <v>1037</v>
      </c>
      <c r="AI169" s="110" t="s">
        <v>1037</v>
      </c>
      <c r="AJ169" s="81" t="s">
        <v>1037</v>
      </c>
      <c r="AK169" s="81"/>
      <c r="AL169" s="110" t="s">
        <v>1037</v>
      </c>
      <c r="AM169" s="81" t="s">
        <v>1037</v>
      </c>
      <c r="AN169" s="81"/>
      <c r="AO169" s="110" t="s">
        <v>1037</v>
      </c>
      <c r="AP169" s="81" t="s">
        <v>1037</v>
      </c>
      <c r="AQ169" s="81"/>
      <c r="AR169" s="87" t="s">
        <v>1037</v>
      </c>
      <c r="AS169" s="81" t="s">
        <v>1037</v>
      </c>
      <c r="AT169" s="81"/>
      <c r="AU169" s="87" t="s">
        <v>1037</v>
      </c>
      <c r="AV169" s="81" t="s">
        <v>1037</v>
      </c>
      <c r="AW169" s="81"/>
      <c r="AX169" s="87" t="s">
        <v>1037</v>
      </c>
      <c r="AY169" s="81" t="s">
        <v>1037</v>
      </c>
      <c r="AZ169" s="40">
        <v>0</v>
      </c>
    </row>
    <row r="170" spans="2:52" ht="22.5" customHeight="1" x14ac:dyDescent="0.6">
      <c r="B170" s="80" t="s">
        <v>3791</v>
      </c>
      <c r="C170" s="100" t="s">
        <v>3850</v>
      </c>
      <c r="D170" s="100" t="s">
        <v>1130</v>
      </c>
      <c r="E170" s="82"/>
      <c r="F170" s="81"/>
      <c r="G170" s="83"/>
      <c r="H170" s="81"/>
      <c r="I170" s="83"/>
      <c r="J170" s="81" t="s">
        <v>1133</v>
      </c>
      <c r="K170" s="83"/>
      <c r="L170" s="40" t="s">
        <v>1133</v>
      </c>
      <c r="M170" s="83"/>
      <c r="N170" s="81"/>
      <c r="O170" s="83"/>
      <c r="P170" s="81"/>
      <c r="Q170" s="83"/>
      <c r="R170" s="81"/>
      <c r="S170" s="83"/>
      <c r="T170" s="40" t="s">
        <v>1133</v>
      </c>
      <c r="U170" s="84"/>
      <c r="V170" s="81" t="s">
        <v>3787</v>
      </c>
      <c r="W170" s="81"/>
      <c r="X170" s="86"/>
      <c r="Y170" s="81">
        <v>9</v>
      </c>
      <c r="Z170" s="81" t="s">
        <v>5219</v>
      </c>
      <c r="AA170" s="67" t="s">
        <v>3788</v>
      </c>
      <c r="AB170" s="110" t="s">
        <v>1037</v>
      </c>
      <c r="AC170" s="81" t="s">
        <v>1037</v>
      </c>
      <c r="AD170" s="81"/>
      <c r="AE170" s="110" t="s">
        <v>1037</v>
      </c>
      <c r="AF170" s="81" t="s">
        <v>1037</v>
      </c>
      <c r="AG170" s="81"/>
      <c r="AH170" s="85" t="s">
        <v>1037</v>
      </c>
      <c r="AI170" s="110" t="s">
        <v>1037</v>
      </c>
      <c r="AJ170" s="81" t="s">
        <v>1037</v>
      </c>
      <c r="AK170" s="81"/>
      <c r="AL170" s="110" t="s">
        <v>1037</v>
      </c>
      <c r="AM170" s="81" t="s">
        <v>1037</v>
      </c>
      <c r="AN170" s="81"/>
      <c r="AO170" s="110" t="s">
        <v>1037</v>
      </c>
      <c r="AP170" s="81" t="s">
        <v>1037</v>
      </c>
      <c r="AQ170" s="81"/>
      <c r="AR170" s="87" t="s">
        <v>1037</v>
      </c>
      <c r="AS170" s="81" t="s">
        <v>1037</v>
      </c>
      <c r="AT170" s="81"/>
      <c r="AU170" s="87" t="s">
        <v>1037</v>
      </c>
      <c r="AV170" s="81" t="s">
        <v>1037</v>
      </c>
      <c r="AW170" s="81"/>
      <c r="AX170" s="87" t="s">
        <v>1037</v>
      </c>
      <c r="AY170" s="81" t="s">
        <v>1037</v>
      </c>
      <c r="AZ170" s="40">
        <v>0</v>
      </c>
    </row>
    <row r="171" spans="2:52" ht="22.5" customHeight="1" x14ac:dyDescent="0.6">
      <c r="B171" s="80" t="s">
        <v>3802</v>
      </c>
      <c r="C171" s="100" t="s">
        <v>3851</v>
      </c>
      <c r="D171" s="100" t="s">
        <v>1130</v>
      </c>
      <c r="E171" s="82"/>
      <c r="F171" s="81"/>
      <c r="G171" s="83"/>
      <c r="H171" s="81"/>
      <c r="I171" s="83"/>
      <c r="J171" s="81" t="s">
        <v>1133</v>
      </c>
      <c r="K171" s="83"/>
      <c r="L171" s="40" t="s">
        <v>3537</v>
      </c>
      <c r="M171" s="83"/>
      <c r="N171" s="81"/>
      <c r="O171" s="83"/>
      <c r="P171" s="81"/>
      <c r="Q171" s="83"/>
      <c r="R171" s="81"/>
      <c r="S171" s="83"/>
      <c r="T171" s="81"/>
      <c r="U171" s="84"/>
      <c r="V171" s="81"/>
      <c r="W171" s="81"/>
      <c r="X171" s="86"/>
      <c r="Y171" s="81" t="s">
        <v>1037</v>
      </c>
      <c r="Z171" s="81" t="s">
        <v>1037</v>
      </c>
      <c r="AA171" s="81"/>
      <c r="AB171" s="110" t="s">
        <v>1037</v>
      </c>
      <c r="AC171" s="81" t="s">
        <v>1037</v>
      </c>
      <c r="AD171" s="81"/>
      <c r="AE171" s="110" t="s">
        <v>1037</v>
      </c>
      <c r="AF171" s="81" t="s">
        <v>1037</v>
      </c>
      <c r="AG171" s="81"/>
      <c r="AH171" s="85" t="s">
        <v>1037</v>
      </c>
      <c r="AI171" s="110" t="s">
        <v>1037</v>
      </c>
      <c r="AJ171" s="81" t="s">
        <v>1037</v>
      </c>
      <c r="AK171" s="81"/>
      <c r="AL171" s="110" t="s">
        <v>1037</v>
      </c>
      <c r="AM171" s="81" t="s">
        <v>1037</v>
      </c>
      <c r="AN171" s="81"/>
      <c r="AO171" s="110" t="s">
        <v>1037</v>
      </c>
      <c r="AP171" s="81" t="s">
        <v>1037</v>
      </c>
      <c r="AQ171" s="81"/>
      <c r="AR171" s="87" t="s">
        <v>1037</v>
      </c>
      <c r="AS171" s="81" t="s">
        <v>1037</v>
      </c>
      <c r="AT171" s="81"/>
      <c r="AU171" s="87" t="s">
        <v>1037</v>
      </c>
      <c r="AV171" s="81" t="s">
        <v>1037</v>
      </c>
      <c r="AW171" s="81"/>
      <c r="AX171" s="87" t="s">
        <v>1037</v>
      </c>
      <c r="AY171" s="81" t="s">
        <v>1037</v>
      </c>
      <c r="AZ171" s="40">
        <v>0</v>
      </c>
    </row>
    <row r="172" spans="2:52" ht="22.5" customHeight="1" x14ac:dyDescent="0.6">
      <c r="B172" s="80" t="s">
        <v>3816</v>
      </c>
      <c r="C172" s="100" t="s">
        <v>3852</v>
      </c>
      <c r="D172" s="100" t="s">
        <v>1130</v>
      </c>
      <c r="E172" s="82"/>
      <c r="F172" s="81"/>
      <c r="G172" s="83"/>
      <c r="H172" s="81"/>
      <c r="I172" s="83"/>
      <c r="J172" s="81"/>
      <c r="K172" s="83"/>
      <c r="L172" s="40" t="s">
        <v>3537</v>
      </c>
      <c r="M172" s="83"/>
      <c r="N172" s="81"/>
      <c r="O172" s="83"/>
      <c r="P172" s="81"/>
      <c r="Q172" s="83"/>
      <c r="R172" s="81"/>
      <c r="S172" s="83"/>
      <c r="T172" s="81"/>
      <c r="U172" s="84"/>
      <c r="V172" s="81"/>
      <c r="W172" s="81"/>
      <c r="X172" s="86"/>
      <c r="Y172" s="81" t="s">
        <v>1037</v>
      </c>
      <c r="Z172" s="81" t="s">
        <v>1037</v>
      </c>
      <c r="AA172" s="81"/>
      <c r="AB172" s="110" t="s">
        <v>1037</v>
      </c>
      <c r="AC172" s="81" t="s">
        <v>1037</v>
      </c>
      <c r="AD172" s="81"/>
      <c r="AE172" s="110" t="s">
        <v>1037</v>
      </c>
      <c r="AF172" s="81" t="s">
        <v>1037</v>
      </c>
      <c r="AG172" s="81"/>
      <c r="AH172" s="85" t="s">
        <v>1037</v>
      </c>
      <c r="AI172" s="110" t="s">
        <v>1037</v>
      </c>
      <c r="AJ172" s="81" t="s">
        <v>1037</v>
      </c>
      <c r="AK172" s="81"/>
      <c r="AL172" s="110" t="s">
        <v>1037</v>
      </c>
      <c r="AM172" s="81" t="s">
        <v>1037</v>
      </c>
      <c r="AN172" s="81"/>
      <c r="AO172" s="110" t="s">
        <v>1037</v>
      </c>
      <c r="AP172" s="81" t="s">
        <v>1037</v>
      </c>
      <c r="AQ172" s="81"/>
      <c r="AR172" s="87" t="s">
        <v>1037</v>
      </c>
      <c r="AS172" s="81" t="s">
        <v>1037</v>
      </c>
      <c r="AT172" s="81"/>
      <c r="AU172" s="87" t="s">
        <v>1037</v>
      </c>
      <c r="AV172" s="81" t="s">
        <v>1037</v>
      </c>
      <c r="AW172" s="81"/>
      <c r="AX172" s="87" t="s">
        <v>1037</v>
      </c>
      <c r="AY172" s="81" t="s">
        <v>1037</v>
      </c>
      <c r="AZ172" s="40">
        <v>0</v>
      </c>
    </row>
    <row r="173" spans="2:52" ht="22.5" customHeight="1" x14ac:dyDescent="0.6">
      <c r="B173" s="80" t="s">
        <v>3792</v>
      </c>
      <c r="C173" s="100" t="s">
        <v>3853</v>
      </c>
      <c r="D173" s="100" t="s">
        <v>1130</v>
      </c>
      <c r="E173" s="82"/>
      <c r="F173" s="81"/>
      <c r="G173" s="83"/>
      <c r="H173" s="81"/>
      <c r="I173" s="83"/>
      <c r="J173" s="81" t="s">
        <v>1133</v>
      </c>
      <c r="K173" s="83"/>
      <c r="L173" s="40" t="s">
        <v>1133</v>
      </c>
      <c r="M173" s="83"/>
      <c r="N173" s="81"/>
      <c r="O173" s="83"/>
      <c r="P173" s="81"/>
      <c r="Q173" s="83"/>
      <c r="R173" s="81"/>
      <c r="S173" s="83"/>
      <c r="T173" s="40" t="s">
        <v>1133</v>
      </c>
      <c r="U173" s="84"/>
      <c r="V173" s="81" t="s">
        <v>3787</v>
      </c>
      <c r="W173" s="81"/>
      <c r="X173" s="86"/>
      <c r="Y173" s="81">
        <v>9</v>
      </c>
      <c r="Z173" s="81" t="s">
        <v>5219</v>
      </c>
      <c r="AA173" s="67" t="s">
        <v>3788</v>
      </c>
      <c r="AB173" s="110" t="s">
        <v>1037</v>
      </c>
      <c r="AC173" s="81" t="s">
        <v>1037</v>
      </c>
      <c r="AD173" s="81"/>
      <c r="AE173" s="110" t="s">
        <v>1037</v>
      </c>
      <c r="AF173" s="81" t="s">
        <v>1037</v>
      </c>
      <c r="AG173" s="81"/>
      <c r="AH173" s="85" t="s">
        <v>1037</v>
      </c>
      <c r="AI173" s="110" t="s">
        <v>1037</v>
      </c>
      <c r="AJ173" s="81" t="s">
        <v>1037</v>
      </c>
      <c r="AK173" s="81"/>
      <c r="AL173" s="110" t="s">
        <v>1037</v>
      </c>
      <c r="AM173" s="81" t="s">
        <v>1037</v>
      </c>
      <c r="AN173" s="81"/>
      <c r="AO173" s="110" t="s">
        <v>1037</v>
      </c>
      <c r="AP173" s="81" t="s">
        <v>1037</v>
      </c>
      <c r="AQ173" s="81"/>
      <c r="AR173" s="87" t="s">
        <v>1037</v>
      </c>
      <c r="AS173" s="81" t="s">
        <v>1037</v>
      </c>
      <c r="AT173" s="81"/>
      <c r="AU173" s="87" t="s">
        <v>1037</v>
      </c>
      <c r="AV173" s="81" t="s">
        <v>1037</v>
      </c>
      <c r="AW173" s="81"/>
      <c r="AX173" s="87" t="s">
        <v>1037</v>
      </c>
      <c r="AY173" s="81" t="s">
        <v>1037</v>
      </c>
      <c r="AZ173" s="40">
        <v>0</v>
      </c>
    </row>
    <row r="174" spans="2:52" ht="22.5" customHeight="1" x14ac:dyDescent="0.6">
      <c r="B174" s="80" t="s">
        <v>3803</v>
      </c>
      <c r="C174" s="100" t="s">
        <v>3854</v>
      </c>
      <c r="D174" s="100" t="s">
        <v>1130</v>
      </c>
      <c r="E174" s="82"/>
      <c r="F174" s="81"/>
      <c r="G174" s="83"/>
      <c r="H174" s="81"/>
      <c r="I174" s="83"/>
      <c r="J174" s="81" t="s">
        <v>1133</v>
      </c>
      <c r="K174" s="83"/>
      <c r="L174" s="40" t="s">
        <v>3537</v>
      </c>
      <c r="M174" s="83"/>
      <c r="N174" s="81"/>
      <c r="O174" s="83"/>
      <c r="P174" s="81"/>
      <c r="Q174" s="83"/>
      <c r="R174" s="81"/>
      <c r="S174" s="83"/>
      <c r="T174" s="81"/>
      <c r="U174" s="84"/>
      <c r="V174" s="81"/>
      <c r="W174" s="81"/>
      <c r="X174" s="86"/>
      <c r="Y174" s="81" t="s">
        <v>1037</v>
      </c>
      <c r="Z174" s="81" t="s">
        <v>1037</v>
      </c>
      <c r="AA174" s="81"/>
      <c r="AB174" s="110" t="s">
        <v>1037</v>
      </c>
      <c r="AC174" s="81" t="s">
        <v>1037</v>
      </c>
      <c r="AD174" s="81"/>
      <c r="AE174" s="110" t="s">
        <v>1037</v>
      </c>
      <c r="AF174" s="81" t="s">
        <v>1037</v>
      </c>
      <c r="AG174" s="81"/>
      <c r="AH174" s="85" t="s">
        <v>1037</v>
      </c>
      <c r="AI174" s="110" t="s">
        <v>1037</v>
      </c>
      <c r="AJ174" s="81" t="s">
        <v>1037</v>
      </c>
      <c r="AK174" s="81"/>
      <c r="AL174" s="110" t="s">
        <v>1037</v>
      </c>
      <c r="AM174" s="81" t="s">
        <v>1037</v>
      </c>
      <c r="AN174" s="81"/>
      <c r="AO174" s="110" t="s">
        <v>1037</v>
      </c>
      <c r="AP174" s="81" t="s">
        <v>1037</v>
      </c>
      <c r="AQ174" s="81"/>
      <c r="AR174" s="87" t="s">
        <v>1037</v>
      </c>
      <c r="AS174" s="81" t="s">
        <v>1037</v>
      </c>
      <c r="AT174" s="81"/>
      <c r="AU174" s="87" t="s">
        <v>1037</v>
      </c>
      <c r="AV174" s="81" t="s">
        <v>1037</v>
      </c>
      <c r="AW174" s="81"/>
      <c r="AX174" s="87" t="s">
        <v>1037</v>
      </c>
      <c r="AY174" s="81" t="s">
        <v>1037</v>
      </c>
      <c r="AZ174" s="40">
        <v>0</v>
      </c>
    </row>
    <row r="175" spans="2:52" ht="22.5" customHeight="1" x14ac:dyDescent="0.6">
      <c r="B175" s="80" t="s">
        <v>3817</v>
      </c>
      <c r="C175" s="100" t="s">
        <v>3855</v>
      </c>
      <c r="D175" s="100" t="s">
        <v>1130</v>
      </c>
      <c r="E175" s="82"/>
      <c r="F175" s="81"/>
      <c r="G175" s="83"/>
      <c r="H175" s="81"/>
      <c r="I175" s="83"/>
      <c r="J175" s="81"/>
      <c r="K175" s="83"/>
      <c r="L175" s="40" t="s">
        <v>3537</v>
      </c>
      <c r="M175" s="83"/>
      <c r="N175" s="81"/>
      <c r="O175" s="83"/>
      <c r="P175" s="81"/>
      <c r="Q175" s="83"/>
      <c r="R175" s="81"/>
      <c r="S175" s="83"/>
      <c r="T175" s="81"/>
      <c r="U175" s="84"/>
      <c r="V175" s="81"/>
      <c r="W175" s="81"/>
      <c r="X175" s="86"/>
      <c r="Y175" s="81" t="s">
        <v>1037</v>
      </c>
      <c r="Z175" s="81" t="s">
        <v>1037</v>
      </c>
      <c r="AA175" s="81"/>
      <c r="AB175" s="110" t="s">
        <v>1037</v>
      </c>
      <c r="AC175" s="81" t="s">
        <v>1037</v>
      </c>
      <c r="AD175" s="81"/>
      <c r="AE175" s="110" t="s">
        <v>1037</v>
      </c>
      <c r="AF175" s="81" t="s">
        <v>1037</v>
      </c>
      <c r="AG175" s="81"/>
      <c r="AH175" s="85" t="s">
        <v>1037</v>
      </c>
      <c r="AI175" s="110" t="s">
        <v>1037</v>
      </c>
      <c r="AJ175" s="81" t="s">
        <v>1037</v>
      </c>
      <c r="AK175" s="81"/>
      <c r="AL175" s="110" t="s">
        <v>1037</v>
      </c>
      <c r="AM175" s="81" t="s">
        <v>1037</v>
      </c>
      <c r="AN175" s="81"/>
      <c r="AO175" s="110" t="s">
        <v>1037</v>
      </c>
      <c r="AP175" s="81" t="s">
        <v>1037</v>
      </c>
      <c r="AQ175" s="81"/>
      <c r="AR175" s="87" t="s">
        <v>1037</v>
      </c>
      <c r="AS175" s="81" t="s">
        <v>1037</v>
      </c>
      <c r="AT175" s="81"/>
      <c r="AU175" s="87" t="s">
        <v>1037</v>
      </c>
      <c r="AV175" s="81" t="s">
        <v>1037</v>
      </c>
      <c r="AW175" s="81"/>
      <c r="AX175" s="87" t="s">
        <v>1037</v>
      </c>
      <c r="AY175" s="81" t="s">
        <v>1037</v>
      </c>
      <c r="AZ175" s="40">
        <v>0</v>
      </c>
    </row>
    <row r="176" spans="2:52" ht="22.5" customHeight="1" x14ac:dyDescent="0.6">
      <c r="B176" s="80" t="s">
        <v>3793</v>
      </c>
      <c r="C176" s="100" t="s">
        <v>3856</v>
      </c>
      <c r="D176" s="100" t="s">
        <v>1130</v>
      </c>
      <c r="E176" s="82"/>
      <c r="F176" s="81"/>
      <c r="G176" s="83"/>
      <c r="H176" s="81"/>
      <c r="I176" s="83"/>
      <c r="J176" s="81" t="s">
        <v>1133</v>
      </c>
      <c r="K176" s="83"/>
      <c r="L176" s="40" t="s">
        <v>1133</v>
      </c>
      <c r="M176" s="83"/>
      <c r="N176" s="81"/>
      <c r="O176" s="83"/>
      <c r="P176" s="81"/>
      <c r="Q176" s="83"/>
      <c r="R176" s="81"/>
      <c r="S176" s="83"/>
      <c r="T176" s="40" t="s">
        <v>1133</v>
      </c>
      <c r="U176" s="84"/>
      <c r="V176" s="81" t="s">
        <v>3787</v>
      </c>
      <c r="W176" s="81"/>
      <c r="X176" s="86"/>
      <c r="Y176" s="81">
        <v>9</v>
      </c>
      <c r="Z176" s="81" t="s">
        <v>5219</v>
      </c>
      <c r="AA176" s="67" t="s">
        <v>3788</v>
      </c>
      <c r="AB176" s="110" t="s">
        <v>1037</v>
      </c>
      <c r="AC176" s="81" t="s">
        <v>1037</v>
      </c>
      <c r="AD176" s="81"/>
      <c r="AE176" s="110" t="s">
        <v>1037</v>
      </c>
      <c r="AF176" s="81" t="s">
        <v>1037</v>
      </c>
      <c r="AG176" s="81"/>
      <c r="AH176" s="85" t="s">
        <v>1037</v>
      </c>
      <c r="AI176" s="110" t="s">
        <v>1037</v>
      </c>
      <c r="AJ176" s="81" t="s">
        <v>1037</v>
      </c>
      <c r="AK176" s="81"/>
      <c r="AL176" s="110" t="s">
        <v>1037</v>
      </c>
      <c r="AM176" s="81" t="s">
        <v>1037</v>
      </c>
      <c r="AN176" s="81"/>
      <c r="AO176" s="110" t="s">
        <v>1037</v>
      </c>
      <c r="AP176" s="81" t="s">
        <v>1037</v>
      </c>
      <c r="AQ176" s="81"/>
      <c r="AR176" s="87" t="s">
        <v>1037</v>
      </c>
      <c r="AS176" s="81" t="s">
        <v>1037</v>
      </c>
      <c r="AT176" s="81"/>
      <c r="AU176" s="87" t="s">
        <v>1037</v>
      </c>
      <c r="AV176" s="81" t="s">
        <v>1037</v>
      </c>
      <c r="AW176" s="81"/>
      <c r="AX176" s="87" t="s">
        <v>1037</v>
      </c>
      <c r="AY176" s="81" t="s">
        <v>1037</v>
      </c>
      <c r="AZ176" s="40">
        <v>0</v>
      </c>
    </row>
    <row r="177" spans="2:52" ht="22.5" customHeight="1" x14ac:dyDescent="0.6">
      <c r="B177" s="80" t="s">
        <v>3804</v>
      </c>
      <c r="C177" s="100" t="s">
        <v>3857</v>
      </c>
      <c r="D177" s="100" t="s">
        <v>1130</v>
      </c>
      <c r="E177" s="82"/>
      <c r="F177" s="81"/>
      <c r="G177" s="83"/>
      <c r="H177" s="81"/>
      <c r="I177" s="83"/>
      <c r="J177" s="81" t="s">
        <v>1133</v>
      </c>
      <c r="K177" s="83"/>
      <c r="L177" s="40" t="s">
        <v>3537</v>
      </c>
      <c r="M177" s="83"/>
      <c r="N177" s="81"/>
      <c r="O177" s="83"/>
      <c r="P177" s="81"/>
      <c r="Q177" s="83"/>
      <c r="R177" s="81"/>
      <c r="S177" s="83"/>
      <c r="T177" s="81"/>
      <c r="U177" s="84"/>
      <c r="V177" s="81"/>
      <c r="W177" s="81"/>
      <c r="X177" s="86"/>
      <c r="Y177" s="81" t="s">
        <v>1037</v>
      </c>
      <c r="Z177" s="81" t="s">
        <v>1037</v>
      </c>
      <c r="AA177" s="81"/>
      <c r="AB177" s="110" t="s">
        <v>1037</v>
      </c>
      <c r="AC177" s="81" t="s">
        <v>1037</v>
      </c>
      <c r="AD177" s="81"/>
      <c r="AE177" s="110" t="s">
        <v>1037</v>
      </c>
      <c r="AF177" s="81" t="s">
        <v>1037</v>
      </c>
      <c r="AG177" s="81"/>
      <c r="AH177" s="85" t="s">
        <v>1037</v>
      </c>
      <c r="AI177" s="110" t="s">
        <v>1037</v>
      </c>
      <c r="AJ177" s="81" t="s">
        <v>1037</v>
      </c>
      <c r="AK177" s="81"/>
      <c r="AL177" s="110" t="s">
        <v>1037</v>
      </c>
      <c r="AM177" s="81" t="s">
        <v>1037</v>
      </c>
      <c r="AN177" s="81"/>
      <c r="AO177" s="110" t="s">
        <v>1037</v>
      </c>
      <c r="AP177" s="81" t="s">
        <v>1037</v>
      </c>
      <c r="AQ177" s="81"/>
      <c r="AR177" s="87" t="s">
        <v>1037</v>
      </c>
      <c r="AS177" s="81" t="s">
        <v>1037</v>
      </c>
      <c r="AT177" s="81"/>
      <c r="AU177" s="87" t="s">
        <v>1037</v>
      </c>
      <c r="AV177" s="81" t="s">
        <v>1037</v>
      </c>
      <c r="AW177" s="81"/>
      <c r="AX177" s="87" t="s">
        <v>1037</v>
      </c>
      <c r="AY177" s="81" t="s">
        <v>1037</v>
      </c>
      <c r="AZ177" s="40">
        <v>0</v>
      </c>
    </row>
    <row r="178" spans="2:52" ht="22.5" customHeight="1" x14ac:dyDescent="0.6">
      <c r="B178" s="56" t="s">
        <v>1321</v>
      </c>
      <c r="C178" s="66" t="s">
        <v>3785</v>
      </c>
      <c r="D178" s="66" t="s">
        <v>1130</v>
      </c>
      <c r="E178" s="68"/>
      <c r="F178" s="67" t="s">
        <v>1037</v>
      </c>
      <c r="G178" s="69"/>
      <c r="H178" s="67" t="s">
        <v>1037</v>
      </c>
      <c r="I178" s="69"/>
      <c r="J178" s="67" t="s">
        <v>1037</v>
      </c>
      <c r="K178" s="69"/>
      <c r="L178" s="67" t="s">
        <v>3537</v>
      </c>
      <c r="M178" s="69"/>
      <c r="N178" s="67" t="s">
        <v>1037</v>
      </c>
      <c r="O178" s="69"/>
      <c r="P178" s="67" t="s">
        <v>1037</v>
      </c>
      <c r="Q178" s="69"/>
      <c r="R178" s="67" t="s">
        <v>1037</v>
      </c>
      <c r="S178" s="69"/>
      <c r="T178" s="67" t="s">
        <v>1037</v>
      </c>
      <c r="U178" s="70"/>
      <c r="V178" s="67"/>
      <c r="W178" s="67" t="s">
        <v>1037</v>
      </c>
      <c r="X178" s="72"/>
      <c r="Y178" s="67" t="s">
        <v>1037</v>
      </c>
      <c r="Z178" s="67" t="s">
        <v>1037</v>
      </c>
      <c r="AA178" s="67"/>
      <c r="AB178" s="110" t="s">
        <v>1037</v>
      </c>
      <c r="AC178" s="67" t="s">
        <v>1037</v>
      </c>
      <c r="AD178" s="67" t="s">
        <v>1037</v>
      </c>
      <c r="AE178" s="110" t="s">
        <v>1037</v>
      </c>
      <c r="AF178" s="67" t="s">
        <v>1037</v>
      </c>
      <c r="AG178" s="67" t="s">
        <v>1037</v>
      </c>
      <c r="AH178" s="71" t="s">
        <v>1037</v>
      </c>
      <c r="AI178" s="110" t="s">
        <v>1037</v>
      </c>
      <c r="AJ178" s="67" t="s">
        <v>1037</v>
      </c>
      <c r="AK178" s="67" t="s">
        <v>1037</v>
      </c>
      <c r="AL178" s="110" t="s">
        <v>1037</v>
      </c>
      <c r="AM178" s="67" t="s">
        <v>1037</v>
      </c>
      <c r="AN178" s="67" t="s">
        <v>1037</v>
      </c>
      <c r="AO178" s="110" t="s">
        <v>1037</v>
      </c>
      <c r="AP178" s="67" t="s">
        <v>1037</v>
      </c>
      <c r="AQ178" s="67" t="s">
        <v>1037</v>
      </c>
      <c r="AR178" s="73" t="s">
        <v>1037</v>
      </c>
      <c r="AS178" s="67" t="s">
        <v>1037</v>
      </c>
      <c r="AT178" s="67" t="s">
        <v>1037</v>
      </c>
      <c r="AU178" s="73" t="s">
        <v>1037</v>
      </c>
      <c r="AV178" s="67" t="s">
        <v>1037</v>
      </c>
      <c r="AW178" s="67" t="s">
        <v>1037</v>
      </c>
      <c r="AX178" s="73" t="s">
        <v>1037</v>
      </c>
      <c r="AY178" s="67" t="s">
        <v>1037</v>
      </c>
      <c r="AZ178" s="40">
        <v>0</v>
      </c>
    </row>
    <row r="179" spans="2:52" ht="22.5" customHeight="1" x14ac:dyDescent="0.6">
      <c r="B179" s="80" t="s">
        <v>3818</v>
      </c>
      <c r="C179" s="100" t="s">
        <v>3859</v>
      </c>
      <c r="D179" s="100" t="s">
        <v>1130</v>
      </c>
      <c r="E179" s="82"/>
      <c r="F179" s="81"/>
      <c r="G179" s="83"/>
      <c r="H179" s="81"/>
      <c r="I179" s="83"/>
      <c r="J179" s="81"/>
      <c r="K179" s="83"/>
      <c r="L179" s="40" t="s">
        <v>3537</v>
      </c>
      <c r="M179" s="83"/>
      <c r="N179" s="81"/>
      <c r="O179" s="83"/>
      <c r="P179" s="81"/>
      <c r="Q179" s="83"/>
      <c r="R179" s="81"/>
      <c r="S179" s="83"/>
      <c r="T179" s="81"/>
      <c r="U179" s="84"/>
      <c r="V179" s="81"/>
      <c r="W179" s="81"/>
      <c r="X179" s="86"/>
      <c r="Y179" s="81" t="s">
        <v>1037</v>
      </c>
      <c r="Z179" s="81" t="s">
        <v>1037</v>
      </c>
      <c r="AA179" s="81"/>
      <c r="AB179" s="110" t="s">
        <v>1037</v>
      </c>
      <c r="AC179" s="81" t="s">
        <v>1037</v>
      </c>
      <c r="AD179" s="81"/>
      <c r="AE179" s="110" t="s">
        <v>1037</v>
      </c>
      <c r="AF179" s="81" t="s">
        <v>1037</v>
      </c>
      <c r="AG179" s="81"/>
      <c r="AH179" s="85" t="s">
        <v>1037</v>
      </c>
      <c r="AI179" s="110" t="s">
        <v>1037</v>
      </c>
      <c r="AJ179" s="81" t="s">
        <v>1037</v>
      </c>
      <c r="AK179" s="81"/>
      <c r="AL179" s="110" t="s">
        <v>1037</v>
      </c>
      <c r="AM179" s="81" t="s">
        <v>1037</v>
      </c>
      <c r="AN179" s="81"/>
      <c r="AO179" s="110" t="s">
        <v>1037</v>
      </c>
      <c r="AP179" s="81" t="s">
        <v>1037</v>
      </c>
      <c r="AQ179" s="81"/>
      <c r="AR179" s="87" t="s">
        <v>1037</v>
      </c>
      <c r="AS179" s="81" t="s">
        <v>1037</v>
      </c>
      <c r="AT179" s="81"/>
      <c r="AU179" s="87" t="s">
        <v>1037</v>
      </c>
      <c r="AV179" s="81" t="s">
        <v>1037</v>
      </c>
      <c r="AW179" s="81"/>
      <c r="AX179" s="87" t="s">
        <v>1037</v>
      </c>
      <c r="AY179" s="81" t="s">
        <v>1037</v>
      </c>
      <c r="AZ179" s="40">
        <v>0</v>
      </c>
    </row>
    <row r="180" spans="2:52" ht="22.5" customHeight="1" x14ac:dyDescent="0.6">
      <c r="B180" s="80" t="s">
        <v>3819</v>
      </c>
      <c r="C180" s="40" t="s">
        <v>3999</v>
      </c>
      <c r="D180" s="100" t="s">
        <v>1130</v>
      </c>
      <c r="E180" s="82"/>
      <c r="F180" s="81"/>
      <c r="G180" s="83"/>
      <c r="H180" s="81"/>
      <c r="I180" s="83"/>
      <c r="J180" s="81"/>
      <c r="K180" s="83"/>
      <c r="L180" s="40" t="s">
        <v>3537</v>
      </c>
      <c r="M180" s="83"/>
      <c r="N180" s="81"/>
      <c r="O180" s="83"/>
      <c r="P180" s="81"/>
      <c r="Q180" s="83"/>
      <c r="R180" s="81"/>
      <c r="S180" s="83"/>
      <c r="T180" s="81"/>
      <c r="U180" s="84"/>
      <c r="V180" s="81"/>
      <c r="W180" s="81"/>
      <c r="X180" s="86"/>
      <c r="Y180" s="81" t="s">
        <v>1037</v>
      </c>
      <c r="Z180" s="81" t="s">
        <v>1037</v>
      </c>
      <c r="AA180" s="81"/>
      <c r="AB180" s="110" t="s">
        <v>1037</v>
      </c>
      <c r="AC180" s="81" t="s">
        <v>1037</v>
      </c>
      <c r="AD180" s="81"/>
      <c r="AE180" s="110" t="s">
        <v>1037</v>
      </c>
      <c r="AF180" s="81" t="s">
        <v>1037</v>
      </c>
      <c r="AG180" s="81"/>
      <c r="AH180" s="85" t="s">
        <v>1037</v>
      </c>
      <c r="AI180" s="110" t="s">
        <v>1037</v>
      </c>
      <c r="AJ180" s="81" t="s">
        <v>1037</v>
      </c>
      <c r="AK180" s="81"/>
      <c r="AL180" s="110" t="s">
        <v>1037</v>
      </c>
      <c r="AM180" s="81" t="s">
        <v>1037</v>
      </c>
      <c r="AN180" s="81"/>
      <c r="AO180" s="110" t="s">
        <v>1037</v>
      </c>
      <c r="AP180" s="81" t="s">
        <v>1037</v>
      </c>
      <c r="AQ180" s="81"/>
      <c r="AR180" s="87" t="s">
        <v>1037</v>
      </c>
      <c r="AS180" s="81" t="s">
        <v>1037</v>
      </c>
      <c r="AT180" s="81"/>
      <c r="AU180" s="87" t="s">
        <v>1037</v>
      </c>
      <c r="AV180" s="81" t="s">
        <v>1037</v>
      </c>
      <c r="AW180" s="81"/>
      <c r="AX180" s="87" t="s">
        <v>1037</v>
      </c>
      <c r="AY180" s="81" t="s">
        <v>1037</v>
      </c>
      <c r="AZ180" s="40">
        <v>0</v>
      </c>
    </row>
    <row r="181" spans="2:52" ht="22.5" customHeight="1" x14ac:dyDescent="0.6">
      <c r="B181" s="80" t="s">
        <v>3820</v>
      </c>
      <c r="C181" s="100" t="s">
        <v>3860</v>
      </c>
      <c r="D181" s="100" t="s">
        <v>1130</v>
      </c>
      <c r="E181" s="82"/>
      <c r="F181" s="81"/>
      <c r="G181" s="83"/>
      <c r="H181" s="81"/>
      <c r="I181" s="83"/>
      <c r="J181" s="81"/>
      <c r="K181" s="83"/>
      <c r="L181" s="40" t="s">
        <v>3537</v>
      </c>
      <c r="M181" s="83"/>
      <c r="N181" s="81"/>
      <c r="O181" s="83"/>
      <c r="P181" s="81"/>
      <c r="Q181" s="83"/>
      <c r="R181" s="81"/>
      <c r="S181" s="83"/>
      <c r="T181" s="81"/>
      <c r="U181" s="84"/>
      <c r="V181" s="81"/>
      <c r="W181" s="81"/>
      <c r="X181" s="86"/>
      <c r="Y181" s="81" t="s">
        <v>1037</v>
      </c>
      <c r="Z181" s="81" t="s">
        <v>1037</v>
      </c>
      <c r="AA181" s="81"/>
      <c r="AB181" s="110" t="s">
        <v>1037</v>
      </c>
      <c r="AC181" s="81" t="s">
        <v>1037</v>
      </c>
      <c r="AD181" s="81"/>
      <c r="AE181" s="110" t="s">
        <v>1037</v>
      </c>
      <c r="AF181" s="81" t="s">
        <v>1037</v>
      </c>
      <c r="AG181" s="81"/>
      <c r="AH181" s="85" t="s">
        <v>1037</v>
      </c>
      <c r="AI181" s="110" t="s">
        <v>1037</v>
      </c>
      <c r="AJ181" s="81" t="s">
        <v>1037</v>
      </c>
      <c r="AK181" s="81"/>
      <c r="AL181" s="110" t="s">
        <v>1037</v>
      </c>
      <c r="AM181" s="81" t="s">
        <v>1037</v>
      </c>
      <c r="AN181" s="81"/>
      <c r="AO181" s="110" t="s">
        <v>1037</v>
      </c>
      <c r="AP181" s="81" t="s">
        <v>1037</v>
      </c>
      <c r="AQ181" s="81"/>
      <c r="AR181" s="87" t="s">
        <v>1037</v>
      </c>
      <c r="AS181" s="81" t="s">
        <v>1037</v>
      </c>
      <c r="AT181" s="81"/>
      <c r="AU181" s="87" t="s">
        <v>1037</v>
      </c>
      <c r="AV181" s="81" t="s">
        <v>1037</v>
      </c>
      <c r="AW181" s="81"/>
      <c r="AX181" s="87" t="s">
        <v>1037</v>
      </c>
      <c r="AY181" s="81" t="s">
        <v>1037</v>
      </c>
      <c r="AZ181" s="40">
        <v>0</v>
      </c>
    </row>
    <row r="182" spans="2:52" ht="22.5" customHeight="1" x14ac:dyDescent="0.6">
      <c r="B182" s="80" t="s">
        <v>3794</v>
      </c>
      <c r="C182" s="100" t="s">
        <v>3861</v>
      </c>
      <c r="D182" s="100" t="s">
        <v>1130</v>
      </c>
      <c r="E182" s="82"/>
      <c r="F182" s="81"/>
      <c r="G182" s="83"/>
      <c r="H182" s="81"/>
      <c r="I182" s="83"/>
      <c r="J182" s="81" t="s">
        <v>1133</v>
      </c>
      <c r="K182" s="83"/>
      <c r="L182" s="40" t="s">
        <v>1133</v>
      </c>
      <c r="M182" s="83"/>
      <c r="N182" s="81"/>
      <c r="O182" s="83"/>
      <c r="P182" s="81"/>
      <c r="Q182" s="83"/>
      <c r="R182" s="81"/>
      <c r="S182" s="83"/>
      <c r="T182" s="40" t="s">
        <v>1133</v>
      </c>
      <c r="U182" s="84"/>
      <c r="V182" s="81" t="s">
        <v>3787</v>
      </c>
      <c r="W182" s="81"/>
      <c r="X182" s="86"/>
      <c r="Y182" s="81">
        <v>9</v>
      </c>
      <c r="Z182" s="81" t="s">
        <v>5219</v>
      </c>
      <c r="AA182" s="67" t="s">
        <v>3788</v>
      </c>
      <c r="AB182" s="110" t="s">
        <v>1037</v>
      </c>
      <c r="AC182" s="81" t="s">
        <v>1037</v>
      </c>
      <c r="AD182" s="81"/>
      <c r="AE182" s="110" t="s">
        <v>1037</v>
      </c>
      <c r="AF182" s="81" t="s">
        <v>1037</v>
      </c>
      <c r="AG182" s="81"/>
      <c r="AH182" s="85" t="s">
        <v>1037</v>
      </c>
      <c r="AI182" s="110" t="s">
        <v>1037</v>
      </c>
      <c r="AJ182" s="81" t="s">
        <v>1037</v>
      </c>
      <c r="AK182" s="81"/>
      <c r="AL182" s="110" t="s">
        <v>1037</v>
      </c>
      <c r="AM182" s="81" t="s">
        <v>1037</v>
      </c>
      <c r="AN182" s="81"/>
      <c r="AO182" s="110" t="s">
        <v>1037</v>
      </c>
      <c r="AP182" s="81" t="s">
        <v>1037</v>
      </c>
      <c r="AQ182" s="81"/>
      <c r="AR182" s="87" t="s">
        <v>1037</v>
      </c>
      <c r="AS182" s="81" t="s">
        <v>1037</v>
      </c>
      <c r="AT182" s="81"/>
      <c r="AU182" s="87" t="s">
        <v>1037</v>
      </c>
      <c r="AV182" s="81" t="s">
        <v>1037</v>
      </c>
      <c r="AW182" s="81"/>
      <c r="AX182" s="87" t="s">
        <v>1037</v>
      </c>
      <c r="AY182" s="81" t="s">
        <v>1037</v>
      </c>
      <c r="AZ182" s="40">
        <v>0</v>
      </c>
    </row>
    <row r="183" spans="2:52" ht="22.5" customHeight="1" x14ac:dyDescent="0.6">
      <c r="B183" s="80" t="s">
        <v>3805</v>
      </c>
      <c r="C183" s="100" t="s">
        <v>3862</v>
      </c>
      <c r="D183" s="100" t="s">
        <v>1130</v>
      </c>
      <c r="E183" s="82"/>
      <c r="F183" s="81"/>
      <c r="G183" s="83"/>
      <c r="H183" s="81"/>
      <c r="I183" s="83"/>
      <c r="J183" s="81" t="s">
        <v>1133</v>
      </c>
      <c r="K183" s="83"/>
      <c r="L183" s="40" t="s">
        <v>3537</v>
      </c>
      <c r="M183" s="83"/>
      <c r="N183" s="81"/>
      <c r="O183" s="83"/>
      <c r="P183" s="81"/>
      <c r="Q183" s="83"/>
      <c r="R183" s="81"/>
      <c r="S183" s="83"/>
      <c r="T183" s="81"/>
      <c r="U183" s="84"/>
      <c r="V183" s="81"/>
      <c r="W183" s="81"/>
      <c r="X183" s="86"/>
      <c r="Y183" s="81" t="s">
        <v>1037</v>
      </c>
      <c r="Z183" s="81" t="s">
        <v>1037</v>
      </c>
      <c r="AA183" s="81"/>
      <c r="AB183" s="110" t="s">
        <v>1037</v>
      </c>
      <c r="AC183" s="81" t="s">
        <v>1037</v>
      </c>
      <c r="AD183" s="81"/>
      <c r="AE183" s="110" t="s">
        <v>1037</v>
      </c>
      <c r="AF183" s="81" t="s">
        <v>1037</v>
      </c>
      <c r="AG183" s="81"/>
      <c r="AH183" s="85" t="s">
        <v>1037</v>
      </c>
      <c r="AI183" s="110" t="s">
        <v>1037</v>
      </c>
      <c r="AJ183" s="81" t="s">
        <v>1037</v>
      </c>
      <c r="AK183" s="81"/>
      <c r="AL183" s="110" t="s">
        <v>1037</v>
      </c>
      <c r="AM183" s="81" t="s">
        <v>1037</v>
      </c>
      <c r="AN183" s="81"/>
      <c r="AO183" s="110" t="s">
        <v>1037</v>
      </c>
      <c r="AP183" s="81" t="s">
        <v>1037</v>
      </c>
      <c r="AQ183" s="81"/>
      <c r="AR183" s="87" t="s">
        <v>1037</v>
      </c>
      <c r="AS183" s="81" t="s">
        <v>1037</v>
      </c>
      <c r="AT183" s="81"/>
      <c r="AU183" s="87" t="s">
        <v>1037</v>
      </c>
      <c r="AV183" s="81" t="s">
        <v>1037</v>
      </c>
      <c r="AW183" s="81"/>
      <c r="AX183" s="87" t="s">
        <v>1037</v>
      </c>
      <c r="AY183" s="81" t="s">
        <v>1037</v>
      </c>
      <c r="AZ183" s="40">
        <v>0</v>
      </c>
    </row>
    <row r="184" spans="2:52" ht="22.5" customHeight="1" x14ac:dyDescent="0.6">
      <c r="B184" s="80" t="s">
        <v>3821</v>
      </c>
      <c r="C184" s="100" t="s">
        <v>3863</v>
      </c>
      <c r="D184" s="100" t="s">
        <v>1130</v>
      </c>
      <c r="E184" s="82"/>
      <c r="F184" s="81"/>
      <c r="G184" s="83"/>
      <c r="H184" s="81"/>
      <c r="I184" s="83"/>
      <c r="J184" s="81"/>
      <c r="K184" s="83"/>
      <c r="L184" s="40" t="s">
        <v>3537</v>
      </c>
      <c r="M184" s="83"/>
      <c r="N184" s="81"/>
      <c r="O184" s="83"/>
      <c r="P184" s="81"/>
      <c r="Q184" s="83"/>
      <c r="R184" s="81"/>
      <c r="S184" s="83"/>
      <c r="T184" s="81"/>
      <c r="U184" s="84"/>
      <c r="V184" s="81"/>
      <c r="W184" s="81"/>
      <c r="X184" s="86"/>
      <c r="Y184" s="81" t="s">
        <v>1037</v>
      </c>
      <c r="Z184" s="81" t="s">
        <v>1037</v>
      </c>
      <c r="AA184" s="81"/>
      <c r="AB184" s="110" t="s">
        <v>1037</v>
      </c>
      <c r="AC184" s="81" t="s">
        <v>1037</v>
      </c>
      <c r="AD184" s="81"/>
      <c r="AE184" s="110" t="s">
        <v>1037</v>
      </c>
      <c r="AF184" s="81" t="s">
        <v>1037</v>
      </c>
      <c r="AG184" s="81"/>
      <c r="AH184" s="85" t="s">
        <v>1037</v>
      </c>
      <c r="AI184" s="110" t="s">
        <v>1037</v>
      </c>
      <c r="AJ184" s="81" t="s">
        <v>1037</v>
      </c>
      <c r="AK184" s="81"/>
      <c r="AL184" s="110" t="s">
        <v>1037</v>
      </c>
      <c r="AM184" s="81" t="s">
        <v>1037</v>
      </c>
      <c r="AN184" s="81"/>
      <c r="AO184" s="110" t="s">
        <v>1037</v>
      </c>
      <c r="AP184" s="81" t="s">
        <v>1037</v>
      </c>
      <c r="AQ184" s="81"/>
      <c r="AR184" s="87" t="s">
        <v>1037</v>
      </c>
      <c r="AS184" s="81" t="s">
        <v>1037</v>
      </c>
      <c r="AT184" s="81"/>
      <c r="AU184" s="87" t="s">
        <v>1037</v>
      </c>
      <c r="AV184" s="81" t="s">
        <v>1037</v>
      </c>
      <c r="AW184" s="81"/>
      <c r="AX184" s="87" t="s">
        <v>1037</v>
      </c>
      <c r="AY184" s="81" t="s">
        <v>1037</v>
      </c>
      <c r="AZ184" s="40">
        <v>0</v>
      </c>
    </row>
    <row r="185" spans="2:52" ht="22.5" customHeight="1" x14ac:dyDescent="0.6">
      <c r="B185" s="80" t="s">
        <v>3822</v>
      </c>
      <c r="C185" s="100" t="s">
        <v>3864</v>
      </c>
      <c r="D185" s="100" t="s">
        <v>1130</v>
      </c>
      <c r="E185" s="82"/>
      <c r="F185" s="81"/>
      <c r="G185" s="83"/>
      <c r="H185" s="81"/>
      <c r="I185" s="83"/>
      <c r="J185" s="81"/>
      <c r="K185" s="83"/>
      <c r="L185" s="40" t="s">
        <v>3537</v>
      </c>
      <c r="M185" s="83"/>
      <c r="N185" s="81"/>
      <c r="O185" s="83"/>
      <c r="P185" s="81"/>
      <c r="Q185" s="83"/>
      <c r="R185" s="81"/>
      <c r="S185" s="83"/>
      <c r="T185" s="81"/>
      <c r="U185" s="84"/>
      <c r="V185" s="81"/>
      <c r="W185" s="81"/>
      <c r="X185" s="86"/>
      <c r="Y185" s="81" t="s">
        <v>1037</v>
      </c>
      <c r="Z185" s="81" t="s">
        <v>1037</v>
      </c>
      <c r="AA185" s="81"/>
      <c r="AB185" s="110" t="s">
        <v>1037</v>
      </c>
      <c r="AC185" s="81" t="s">
        <v>1037</v>
      </c>
      <c r="AD185" s="81"/>
      <c r="AE185" s="110" t="s">
        <v>1037</v>
      </c>
      <c r="AF185" s="81" t="s">
        <v>1037</v>
      </c>
      <c r="AG185" s="81"/>
      <c r="AH185" s="85" t="s">
        <v>1037</v>
      </c>
      <c r="AI185" s="110" t="s">
        <v>1037</v>
      </c>
      <c r="AJ185" s="81" t="s">
        <v>1037</v>
      </c>
      <c r="AK185" s="81"/>
      <c r="AL185" s="110" t="s">
        <v>1037</v>
      </c>
      <c r="AM185" s="81" t="s">
        <v>1037</v>
      </c>
      <c r="AN185" s="81"/>
      <c r="AO185" s="110" t="s">
        <v>1037</v>
      </c>
      <c r="AP185" s="81" t="s">
        <v>1037</v>
      </c>
      <c r="AQ185" s="81"/>
      <c r="AR185" s="87" t="s">
        <v>1037</v>
      </c>
      <c r="AS185" s="81" t="s">
        <v>1037</v>
      </c>
      <c r="AT185" s="81"/>
      <c r="AU185" s="87" t="s">
        <v>1037</v>
      </c>
      <c r="AV185" s="81" t="s">
        <v>1037</v>
      </c>
      <c r="AW185" s="81"/>
      <c r="AX185" s="87" t="s">
        <v>1037</v>
      </c>
      <c r="AY185" s="81" t="s">
        <v>1037</v>
      </c>
      <c r="AZ185" s="40">
        <v>0</v>
      </c>
    </row>
    <row r="186" spans="2:52" ht="22.5" customHeight="1" x14ac:dyDescent="0.6">
      <c r="B186" s="80" t="s">
        <v>3823</v>
      </c>
      <c r="C186" s="100" t="s">
        <v>3865</v>
      </c>
      <c r="D186" s="100" t="s">
        <v>1130</v>
      </c>
      <c r="E186" s="82"/>
      <c r="F186" s="81"/>
      <c r="G186" s="83"/>
      <c r="H186" s="81"/>
      <c r="I186" s="83"/>
      <c r="J186" s="81"/>
      <c r="K186" s="83"/>
      <c r="L186" s="40" t="s">
        <v>3537</v>
      </c>
      <c r="M186" s="83"/>
      <c r="N186" s="81"/>
      <c r="O186" s="83"/>
      <c r="P186" s="81"/>
      <c r="Q186" s="83"/>
      <c r="R186" s="81"/>
      <c r="S186" s="83"/>
      <c r="T186" s="81"/>
      <c r="U186" s="84"/>
      <c r="V186" s="81"/>
      <c r="W186" s="81"/>
      <c r="X186" s="86"/>
      <c r="Y186" s="81" t="s">
        <v>1037</v>
      </c>
      <c r="Z186" s="81" t="s">
        <v>1037</v>
      </c>
      <c r="AA186" s="81"/>
      <c r="AB186" s="110" t="s">
        <v>1037</v>
      </c>
      <c r="AC186" s="81" t="s">
        <v>1037</v>
      </c>
      <c r="AD186" s="81"/>
      <c r="AE186" s="110" t="s">
        <v>1037</v>
      </c>
      <c r="AF186" s="81" t="s">
        <v>1037</v>
      </c>
      <c r="AG186" s="81"/>
      <c r="AH186" s="85" t="s">
        <v>1037</v>
      </c>
      <c r="AI186" s="110" t="s">
        <v>1037</v>
      </c>
      <c r="AJ186" s="81" t="s">
        <v>1037</v>
      </c>
      <c r="AK186" s="81"/>
      <c r="AL186" s="110" t="s">
        <v>1037</v>
      </c>
      <c r="AM186" s="81" t="s">
        <v>1037</v>
      </c>
      <c r="AN186" s="81"/>
      <c r="AO186" s="110" t="s">
        <v>1037</v>
      </c>
      <c r="AP186" s="81" t="s">
        <v>1037</v>
      </c>
      <c r="AQ186" s="81"/>
      <c r="AR186" s="87" t="s">
        <v>1037</v>
      </c>
      <c r="AS186" s="81" t="s">
        <v>1037</v>
      </c>
      <c r="AT186" s="81"/>
      <c r="AU186" s="87" t="s">
        <v>1037</v>
      </c>
      <c r="AV186" s="81" t="s">
        <v>1037</v>
      </c>
      <c r="AW186" s="81"/>
      <c r="AX186" s="87" t="s">
        <v>1037</v>
      </c>
      <c r="AY186" s="81" t="s">
        <v>1037</v>
      </c>
      <c r="AZ186" s="40">
        <v>0</v>
      </c>
    </row>
    <row r="187" spans="2:52" ht="22.5" customHeight="1" x14ac:dyDescent="0.6">
      <c r="B187" s="80" t="s">
        <v>3824</v>
      </c>
      <c r="C187" s="40" t="s">
        <v>4000</v>
      </c>
      <c r="D187" s="100" t="s">
        <v>1130</v>
      </c>
      <c r="E187" s="82"/>
      <c r="F187" s="81"/>
      <c r="G187" s="83"/>
      <c r="H187" s="81"/>
      <c r="I187" s="83"/>
      <c r="J187" s="81"/>
      <c r="K187" s="83"/>
      <c r="L187" s="40" t="s">
        <v>3537</v>
      </c>
      <c r="M187" s="83"/>
      <c r="N187" s="81"/>
      <c r="O187" s="83"/>
      <c r="P187" s="81"/>
      <c r="Q187" s="83"/>
      <c r="R187" s="81"/>
      <c r="S187" s="83"/>
      <c r="T187" s="81"/>
      <c r="U187" s="84"/>
      <c r="V187" s="81"/>
      <c r="W187" s="81"/>
      <c r="X187" s="86"/>
      <c r="Y187" s="81" t="s">
        <v>1037</v>
      </c>
      <c r="Z187" s="81" t="s">
        <v>1037</v>
      </c>
      <c r="AA187" s="81"/>
      <c r="AB187" s="110" t="s">
        <v>1037</v>
      </c>
      <c r="AC187" s="81" t="s">
        <v>1037</v>
      </c>
      <c r="AD187" s="81"/>
      <c r="AE187" s="110" t="s">
        <v>1037</v>
      </c>
      <c r="AF187" s="81" t="s">
        <v>1037</v>
      </c>
      <c r="AG187" s="81"/>
      <c r="AH187" s="85" t="s">
        <v>1037</v>
      </c>
      <c r="AI187" s="110" t="s">
        <v>1037</v>
      </c>
      <c r="AJ187" s="81" t="s">
        <v>1037</v>
      </c>
      <c r="AK187" s="81"/>
      <c r="AL187" s="110" t="s">
        <v>1037</v>
      </c>
      <c r="AM187" s="81" t="s">
        <v>1037</v>
      </c>
      <c r="AN187" s="81"/>
      <c r="AO187" s="110" t="s">
        <v>1037</v>
      </c>
      <c r="AP187" s="81" t="s">
        <v>1037</v>
      </c>
      <c r="AQ187" s="81"/>
      <c r="AR187" s="87" t="s">
        <v>1037</v>
      </c>
      <c r="AS187" s="81" t="s">
        <v>1037</v>
      </c>
      <c r="AT187" s="81"/>
      <c r="AU187" s="87" t="s">
        <v>1037</v>
      </c>
      <c r="AV187" s="81" t="s">
        <v>1037</v>
      </c>
      <c r="AW187" s="81"/>
      <c r="AX187" s="87" t="s">
        <v>1037</v>
      </c>
      <c r="AY187" s="81" t="s">
        <v>1037</v>
      </c>
      <c r="AZ187" s="40">
        <v>0</v>
      </c>
    </row>
    <row r="188" spans="2:52" ht="22.5" customHeight="1" x14ac:dyDescent="0.6">
      <c r="B188" s="80" t="s">
        <v>3825</v>
      </c>
      <c r="C188" s="100" t="s">
        <v>3866</v>
      </c>
      <c r="D188" s="100" t="s">
        <v>1130</v>
      </c>
      <c r="E188" s="82"/>
      <c r="F188" s="81"/>
      <c r="G188" s="83"/>
      <c r="H188" s="81"/>
      <c r="I188" s="83"/>
      <c r="J188" s="81"/>
      <c r="K188" s="83"/>
      <c r="L188" s="40" t="s">
        <v>3537</v>
      </c>
      <c r="M188" s="83"/>
      <c r="N188" s="81"/>
      <c r="O188" s="83"/>
      <c r="P188" s="81"/>
      <c r="Q188" s="83"/>
      <c r="R188" s="81"/>
      <c r="S188" s="83"/>
      <c r="T188" s="81"/>
      <c r="U188" s="84"/>
      <c r="V188" s="81"/>
      <c r="W188" s="81"/>
      <c r="X188" s="86"/>
      <c r="Y188" s="81" t="s">
        <v>1037</v>
      </c>
      <c r="Z188" s="81" t="s">
        <v>1037</v>
      </c>
      <c r="AA188" s="81"/>
      <c r="AB188" s="110" t="s">
        <v>1037</v>
      </c>
      <c r="AC188" s="81" t="s">
        <v>1037</v>
      </c>
      <c r="AD188" s="81"/>
      <c r="AE188" s="110" t="s">
        <v>1037</v>
      </c>
      <c r="AF188" s="81" t="s">
        <v>1037</v>
      </c>
      <c r="AG188" s="81"/>
      <c r="AH188" s="85" t="s">
        <v>1037</v>
      </c>
      <c r="AI188" s="110" t="s">
        <v>1037</v>
      </c>
      <c r="AJ188" s="81" t="s">
        <v>1037</v>
      </c>
      <c r="AK188" s="81"/>
      <c r="AL188" s="110" t="s">
        <v>1037</v>
      </c>
      <c r="AM188" s="81" t="s">
        <v>1037</v>
      </c>
      <c r="AN188" s="81"/>
      <c r="AO188" s="110" t="s">
        <v>1037</v>
      </c>
      <c r="AP188" s="81" t="s">
        <v>1037</v>
      </c>
      <c r="AQ188" s="81"/>
      <c r="AR188" s="87" t="s">
        <v>1037</v>
      </c>
      <c r="AS188" s="81" t="s">
        <v>1037</v>
      </c>
      <c r="AT188" s="81"/>
      <c r="AU188" s="87" t="s">
        <v>1037</v>
      </c>
      <c r="AV188" s="81" t="s">
        <v>1037</v>
      </c>
      <c r="AW188" s="81"/>
      <c r="AX188" s="87" t="s">
        <v>1037</v>
      </c>
      <c r="AY188" s="81" t="s">
        <v>1037</v>
      </c>
      <c r="AZ188" s="40">
        <v>0</v>
      </c>
    </row>
    <row r="189" spans="2:52" ht="22.5" customHeight="1" x14ac:dyDescent="0.6">
      <c r="B189" s="80" t="s">
        <v>3795</v>
      </c>
      <c r="C189" s="100" t="s">
        <v>3867</v>
      </c>
      <c r="D189" s="100" t="s">
        <v>1130</v>
      </c>
      <c r="E189" s="82"/>
      <c r="F189" s="81"/>
      <c r="G189" s="83"/>
      <c r="H189" s="81"/>
      <c r="I189" s="83"/>
      <c r="J189" s="81" t="s">
        <v>1133</v>
      </c>
      <c r="K189" s="83"/>
      <c r="L189" s="40" t="s">
        <v>1133</v>
      </c>
      <c r="M189" s="83"/>
      <c r="N189" s="81"/>
      <c r="O189" s="83"/>
      <c r="P189" s="81"/>
      <c r="Q189" s="83"/>
      <c r="R189" s="81"/>
      <c r="S189" s="83"/>
      <c r="T189" s="40" t="s">
        <v>1133</v>
      </c>
      <c r="U189" s="84"/>
      <c r="V189" s="81" t="s">
        <v>3787</v>
      </c>
      <c r="W189" s="81"/>
      <c r="X189" s="86"/>
      <c r="Y189" s="81">
        <v>9</v>
      </c>
      <c r="Z189" s="81" t="s">
        <v>5219</v>
      </c>
      <c r="AA189" s="67" t="s">
        <v>3788</v>
      </c>
      <c r="AB189" s="110" t="s">
        <v>1037</v>
      </c>
      <c r="AC189" s="81" t="s">
        <v>1037</v>
      </c>
      <c r="AD189" s="81"/>
      <c r="AE189" s="110" t="s">
        <v>1037</v>
      </c>
      <c r="AF189" s="81" t="s">
        <v>1037</v>
      </c>
      <c r="AG189" s="81"/>
      <c r="AH189" s="85" t="s">
        <v>1037</v>
      </c>
      <c r="AI189" s="110" t="s">
        <v>1037</v>
      </c>
      <c r="AJ189" s="81" t="s">
        <v>1037</v>
      </c>
      <c r="AK189" s="81"/>
      <c r="AL189" s="110" t="s">
        <v>1037</v>
      </c>
      <c r="AM189" s="81" t="s">
        <v>1037</v>
      </c>
      <c r="AN189" s="81"/>
      <c r="AO189" s="110" t="s">
        <v>1037</v>
      </c>
      <c r="AP189" s="81" t="s">
        <v>1037</v>
      </c>
      <c r="AQ189" s="81"/>
      <c r="AR189" s="87" t="s">
        <v>1037</v>
      </c>
      <c r="AS189" s="81" t="s">
        <v>1037</v>
      </c>
      <c r="AT189" s="81"/>
      <c r="AU189" s="87" t="s">
        <v>1037</v>
      </c>
      <c r="AV189" s="81" t="s">
        <v>1037</v>
      </c>
      <c r="AW189" s="81"/>
      <c r="AX189" s="87" t="s">
        <v>1037</v>
      </c>
      <c r="AY189" s="81" t="s">
        <v>1037</v>
      </c>
      <c r="AZ189" s="40">
        <v>0</v>
      </c>
    </row>
    <row r="190" spans="2:52" ht="22.5" customHeight="1" x14ac:dyDescent="0.6">
      <c r="B190" s="80" t="s">
        <v>3806</v>
      </c>
      <c r="C190" s="100" t="s">
        <v>3868</v>
      </c>
      <c r="D190" s="100" t="s">
        <v>1130</v>
      </c>
      <c r="E190" s="82"/>
      <c r="F190" s="81"/>
      <c r="G190" s="83"/>
      <c r="H190" s="81"/>
      <c r="I190" s="83"/>
      <c r="J190" s="81" t="s">
        <v>1133</v>
      </c>
      <c r="K190" s="83"/>
      <c r="L190" s="40" t="s">
        <v>3537</v>
      </c>
      <c r="M190" s="83"/>
      <c r="N190" s="81"/>
      <c r="O190" s="83"/>
      <c r="P190" s="81"/>
      <c r="Q190" s="83"/>
      <c r="R190" s="81"/>
      <c r="S190" s="83"/>
      <c r="T190" s="81"/>
      <c r="U190" s="84"/>
      <c r="V190" s="81"/>
      <c r="W190" s="81"/>
      <c r="X190" s="86"/>
      <c r="Y190" s="81" t="s">
        <v>1037</v>
      </c>
      <c r="Z190" s="81" t="s">
        <v>1037</v>
      </c>
      <c r="AA190" s="81"/>
      <c r="AB190" s="110" t="s">
        <v>1037</v>
      </c>
      <c r="AC190" s="81" t="s">
        <v>1037</v>
      </c>
      <c r="AD190" s="81"/>
      <c r="AE190" s="110" t="s">
        <v>1037</v>
      </c>
      <c r="AF190" s="81" t="s">
        <v>1037</v>
      </c>
      <c r="AG190" s="81"/>
      <c r="AH190" s="85" t="s">
        <v>1037</v>
      </c>
      <c r="AI190" s="110" t="s">
        <v>1037</v>
      </c>
      <c r="AJ190" s="81" t="s">
        <v>1037</v>
      </c>
      <c r="AK190" s="81"/>
      <c r="AL190" s="110" t="s">
        <v>1037</v>
      </c>
      <c r="AM190" s="81" t="s">
        <v>1037</v>
      </c>
      <c r="AN190" s="81"/>
      <c r="AO190" s="110" t="s">
        <v>1037</v>
      </c>
      <c r="AP190" s="81" t="s">
        <v>1037</v>
      </c>
      <c r="AQ190" s="81"/>
      <c r="AR190" s="87" t="s">
        <v>1037</v>
      </c>
      <c r="AS190" s="81" t="s">
        <v>1037</v>
      </c>
      <c r="AT190" s="81"/>
      <c r="AU190" s="87" t="s">
        <v>1037</v>
      </c>
      <c r="AV190" s="81" t="s">
        <v>1037</v>
      </c>
      <c r="AW190" s="81"/>
      <c r="AX190" s="87" t="s">
        <v>1037</v>
      </c>
      <c r="AY190" s="81" t="s">
        <v>1037</v>
      </c>
      <c r="AZ190" s="40">
        <v>0</v>
      </c>
    </row>
    <row r="191" spans="2:52" ht="22.5" customHeight="1" x14ac:dyDescent="0.6">
      <c r="B191" s="80" t="s">
        <v>3826</v>
      </c>
      <c r="C191" s="100" t="s">
        <v>3869</v>
      </c>
      <c r="D191" s="100" t="s">
        <v>1130</v>
      </c>
      <c r="E191" s="82"/>
      <c r="F191" s="81"/>
      <c r="G191" s="83"/>
      <c r="H191" s="81"/>
      <c r="I191" s="83"/>
      <c r="J191" s="81"/>
      <c r="K191" s="83"/>
      <c r="L191" s="40" t="s">
        <v>3537</v>
      </c>
      <c r="M191" s="83"/>
      <c r="N191" s="81"/>
      <c r="O191" s="83"/>
      <c r="P191" s="81"/>
      <c r="Q191" s="83"/>
      <c r="R191" s="81"/>
      <c r="S191" s="83"/>
      <c r="T191" s="81"/>
      <c r="U191" s="84"/>
      <c r="V191" s="81"/>
      <c r="W191" s="81"/>
      <c r="X191" s="86"/>
      <c r="Y191" s="81" t="s">
        <v>1037</v>
      </c>
      <c r="Z191" s="81" t="s">
        <v>1037</v>
      </c>
      <c r="AA191" s="81"/>
      <c r="AB191" s="110" t="s">
        <v>1037</v>
      </c>
      <c r="AC191" s="81" t="s">
        <v>1037</v>
      </c>
      <c r="AD191" s="81"/>
      <c r="AE191" s="110" t="s">
        <v>1037</v>
      </c>
      <c r="AF191" s="81" t="s">
        <v>1037</v>
      </c>
      <c r="AG191" s="81"/>
      <c r="AH191" s="85" t="s">
        <v>1037</v>
      </c>
      <c r="AI191" s="110" t="s">
        <v>1037</v>
      </c>
      <c r="AJ191" s="81" t="s">
        <v>1037</v>
      </c>
      <c r="AK191" s="81"/>
      <c r="AL191" s="110" t="s">
        <v>1037</v>
      </c>
      <c r="AM191" s="81" t="s">
        <v>1037</v>
      </c>
      <c r="AN191" s="81"/>
      <c r="AO191" s="110" t="s">
        <v>1037</v>
      </c>
      <c r="AP191" s="81" t="s">
        <v>1037</v>
      </c>
      <c r="AQ191" s="81"/>
      <c r="AR191" s="87" t="s">
        <v>1037</v>
      </c>
      <c r="AS191" s="81" t="s">
        <v>1037</v>
      </c>
      <c r="AT191" s="81"/>
      <c r="AU191" s="87" t="s">
        <v>1037</v>
      </c>
      <c r="AV191" s="81" t="s">
        <v>1037</v>
      </c>
      <c r="AW191" s="81"/>
      <c r="AX191" s="87" t="s">
        <v>1037</v>
      </c>
      <c r="AY191" s="81" t="s">
        <v>1037</v>
      </c>
      <c r="AZ191" s="40">
        <v>0</v>
      </c>
    </row>
    <row r="192" spans="2:52" ht="22.5" customHeight="1" x14ac:dyDescent="0.6">
      <c r="B192" s="80" t="s">
        <v>3827</v>
      </c>
      <c r="C192" s="100" t="s">
        <v>3870</v>
      </c>
      <c r="D192" s="100" t="s">
        <v>1130</v>
      </c>
      <c r="E192" s="82"/>
      <c r="F192" s="81"/>
      <c r="G192" s="83"/>
      <c r="H192" s="81"/>
      <c r="I192" s="83"/>
      <c r="J192" s="81"/>
      <c r="K192" s="83"/>
      <c r="L192" s="40" t="s">
        <v>3537</v>
      </c>
      <c r="M192" s="83"/>
      <c r="N192" s="81"/>
      <c r="O192" s="83"/>
      <c r="P192" s="81"/>
      <c r="Q192" s="83"/>
      <c r="R192" s="81"/>
      <c r="S192" s="83"/>
      <c r="T192" s="81"/>
      <c r="U192" s="84"/>
      <c r="V192" s="81"/>
      <c r="W192" s="81"/>
      <c r="X192" s="86"/>
      <c r="Y192" s="81" t="s">
        <v>1037</v>
      </c>
      <c r="Z192" s="81" t="s">
        <v>1037</v>
      </c>
      <c r="AA192" s="81"/>
      <c r="AB192" s="110" t="s">
        <v>1037</v>
      </c>
      <c r="AC192" s="81" t="s">
        <v>1037</v>
      </c>
      <c r="AD192" s="81"/>
      <c r="AE192" s="110" t="s">
        <v>1037</v>
      </c>
      <c r="AF192" s="81" t="s">
        <v>1037</v>
      </c>
      <c r="AG192" s="81"/>
      <c r="AH192" s="85" t="s">
        <v>1037</v>
      </c>
      <c r="AI192" s="110" t="s">
        <v>1037</v>
      </c>
      <c r="AJ192" s="81" t="s">
        <v>1037</v>
      </c>
      <c r="AK192" s="81"/>
      <c r="AL192" s="110" t="s">
        <v>1037</v>
      </c>
      <c r="AM192" s="81" t="s">
        <v>1037</v>
      </c>
      <c r="AN192" s="81"/>
      <c r="AO192" s="110" t="s">
        <v>1037</v>
      </c>
      <c r="AP192" s="81" t="s">
        <v>1037</v>
      </c>
      <c r="AQ192" s="81"/>
      <c r="AR192" s="87" t="s">
        <v>1037</v>
      </c>
      <c r="AS192" s="81" t="s">
        <v>1037</v>
      </c>
      <c r="AT192" s="81"/>
      <c r="AU192" s="87" t="s">
        <v>1037</v>
      </c>
      <c r="AV192" s="81" t="s">
        <v>1037</v>
      </c>
      <c r="AW192" s="81"/>
      <c r="AX192" s="87" t="s">
        <v>1037</v>
      </c>
      <c r="AY192" s="81" t="s">
        <v>1037</v>
      </c>
      <c r="AZ192" s="40">
        <v>0</v>
      </c>
    </row>
    <row r="193" spans="2:52" ht="22.5" customHeight="1" x14ac:dyDescent="0.6">
      <c r="B193" s="80" t="s">
        <v>3828</v>
      </c>
      <c r="C193" s="100" t="s">
        <v>3871</v>
      </c>
      <c r="D193" s="100" t="s">
        <v>1130</v>
      </c>
      <c r="E193" s="82"/>
      <c r="F193" s="81"/>
      <c r="G193" s="83"/>
      <c r="H193" s="81"/>
      <c r="I193" s="83"/>
      <c r="J193" s="81"/>
      <c r="K193" s="83"/>
      <c r="L193" s="40" t="s">
        <v>3537</v>
      </c>
      <c r="M193" s="83"/>
      <c r="N193" s="81"/>
      <c r="O193" s="83"/>
      <c r="P193" s="81"/>
      <c r="Q193" s="83"/>
      <c r="R193" s="81"/>
      <c r="S193" s="83"/>
      <c r="T193" s="81"/>
      <c r="U193" s="84"/>
      <c r="V193" s="81"/>
      <c r="W193" s="81"/>
      <c r="X193" s="86"/>
      <c r="Y193" s="81" t="s">
        <v>1037</v>
      </c>
      <c r="Z193" s="81" t="s">
        <v>1037</v>
      </c>
      <c r="AA193" s="81"/>
      <c r="AB193" s="110" t="s">
        <v>1037</v>
      </c>
      <c r="AC193" s="81" t="s">
        <v>1037</v>
      </c>
      <c r="AD193" s="81"/>
      <c r="AE193" s="110" t="s">
        <v>1037</v>
      </c>
      <c r="AF193" s="81" t="s">
        <v>1037</v>
      </c>
      <c r="AG193" s="81"/>
      <c r="AH193" s="85" t="s">
        <v>1037</v>
      </c>
      <c r="AI193" s="110" t="s">
        <v>1037</v>
      </c>
      <c r="AJ193" s="81" t="s">
        <v>1037</v>
      </c>
      <c r="AK193" s="81"/>
      <c r="AL193" s="110" t="s">
        <v>1037</v>
      </c>
      <c r="AM193" s="81" t="s">
        <v>1037</v>
      </c>
      <c r="AN193" s="81"/>
      <c r="AO193" s="110" t="s">
        <v>1037</v>
      </c>
      <c r="AP193" s="81" t="s">
        <v>1037</v>
      </c>
      <c r="AQ193" s="81"/>
      <c r="AR193" s="87" t="s">
        <v>1037</v>
      </c>
      <c r="AS193" s="81" t="s">
        <v>1037</v>
      </c>
      <c r="AT193" s="81"/>
      <c r="AU193" s="87" t="s">
        <v>1037</v>
      </c>
      <c r="AV193" s="81" t="s">
        <v>1037</v>
      </c>
      <c r="AW193" s="81"/>
      <c r="AX193" s="87" t="s">
        <v>1037</v>
      </c>
      <c r="AY193" s="81" t="s">
        <v>1037</v>
      </c>
      <c r="AZ193" s="40">
        <v>0</v>
      </c>
    </row>
    <row r="194" spans="2:52" ht="22.5" customHeight="1" x14ac:dyDescent="0.6">
      <c r="B194" s="80" t="s">
        <v>3829</v>
      </c>
      <c r="C194" s="40" t="s">
        <v>4001</v>
      </c>
      <c r="D194" s="100" t="s">
        <v>1130</v>
      </c>
      <c r="E194" s="82"/>
      <c r="F194" s="81"/>
      <c r="G194" s="83"/>
      <c r="H194" s="81"/>
      <c r="I194" s="83"/>
      <c r="J194" s="81"/>
      <c r="K194" s="83"/>
      <c r="L194" s="40" t="s">
        <v>3537</v>
      </c>
      <c r="M194" s="83"/>
      <c r="N194" s="81"/>
      <c r="O194" s="83"/>
      <c r="P194" s="81"/>
      <c r="Q194" s="83"/>
      <c r="R194" s="81"/>
      <c r="S194" s="83"/>
      <c r="T194" s="81"/>
      <c r="U194" s="84"/>
      <c r="V194" s="81"/>
      <c r="W194" s="81"/>
      <c r="X194" s="86"/>
      <c r="Y194" s="81" t="s">
        <v>1037</v>
      </c>
      <c r="Z194" s="81" t="s">
        <v>1037</v>
      </c>
      <c r="AA194" s="81"/>
      <c r="AB194" s="110" t="s">
        <v>1037</v>
      </c>
      <c r="AC194" s="81" t="s">
        <v>1037</v>
      </c>
      <c r="AD194" s="81"/>
      <c r="AE194" s="110" t="s">
        <v>1037</v>
      </c>
      <c r="AF194" s="81" t="s">
        <v>1037</v>
      </c>
      <c r="AG194" s="81"/>
      <c r="AH194" s="85" t="s">
        <v>1037</v>
      </c>
      <c r="AI194" s="110" t="s">
        <v>1037</v>
      </c>
      <c r="AJ194" s="81" t="s">
        <v>1037</v>
      </c>
      <c r="AK194" s="81"/>
      <c r="AL194" s="110" t="s">
        <v>1037</v>
      </c>
      <c r="AM194" s="81" t="s">
        <v>1037</v>
      </c>
      <c r="AN194" s="81"/>
      <c r="AO194" s="110" t="s">
        <v>1037</v>
      </c>
      <c r="AP194" s="81" t="s">
        <v>1037</v>
      </c>
      <c r="AQ194" s="81"/>
      <c r="AR194" s="87" t="s">
        <v>1037</v>
      </c>
      <c r="AS194" s="81" t="s">
        <v>1037</v>
      </c>
      <c r="AT194" s="81"/>
      <c r="AU194" s="87" t="s">
        <v>1037</v>
      </c>
      <c r="AV194" s="81" t="s">
        <v>1037</v>
      </c>
      <c r="AW194" s="81"/>
      <c r="AX194" s="87" t="s">
        <v>1037</v>
      </c>
      <c r="AY194" s="81" t="s">
        <v>1037</v>
      </c>
      <c r="AZ194" s="40">
        <v>0</v>
      </c>
    </row>
    <row r="195" spans="2:52" ht="22.5" customHeight="1" x14ac:dyDescent="0.6">
      <c r="B195" s="80" t="s">
        <v>3830</v>
      </c>
      <c r="C195" s="100" t="s">
        <v>3872</v>
      </c>
      <c r="D195" s="100" t="s">
        <v>1130</v>
      </c>
      <c r="E195" s="82"/>
      <c r="F195" s="81"/>
      <c r="G195" s="83"/>
      <c r="H195" s="81"/>
      <c r="I195" s="83"/>
      <c r="J195" s="81"/>
      <c r="K195" s="83"/>
      <c r="L195" s="40" t="s">
        <v>3537</v>
      </c>
      <c r="M195" s="83"/>
      <c r="N195" s="81"/>
      <c r="O195" s="83"/>
      <c r="P195" s="81"/>
      <c r="Q195" s="83"/>
      <c r="R195" s="81"/>
      <c r="S195" s="83"/>
      <c r="T195" s="81"/>
      <c r="U195" s="84"/>
      <c r="V195" s="81"/>
      <c r="W195" s="81"/>
      <c r="X195" s="86"/>
      <c r="Y195" s="81" t="s">
        <v>1037</v>
      </c>
      <c r="Z195" s="81" t="s">
        <v>1037</v>
      </c>
      <c r="AA195" s="81"/>
      <c r="AB195" s="110" t="s">
        <v>1037</v>
      </c>
      <c r="AC195" s="81" t="s">
        <v>1037</v>
      </c>
      <c r="AD195" s="81"/>
      <c r="AE195" s="110" t="s">
        <v>1037</v>
      </c>
      <c r="AF195" s="81" t="s">
        <v>1037</v>
      </c>
      <c r="AG195" s="81"/>
      <c r="AH195" s="85" t="s">
        <v>1037</v>
      </c>
      <c r="AI195" s="110" t="s">
        <v>1037</v>
      </c>
      <c r="AJ195" s="81" t="s">
        <v>1037</v>
      </c>
      <c r="AK195" s="81"/>
      <c r="AL195" s="110" t="s">
        <v>1037</v>
      </c>
      <c r="AM195" s="81" t="s">
        <v>1037</v>
      </c>
      <c r="AN195" s="81"/>
      <c r="AO195" s="110" t="s">
        <v>1037</v>
      </c>
      <c r="AP195" s="81" t="s">
        <v>1037</v>
      </c>
      <c r="AQ195" s="81"/>
      <c r="AR195" s="87" t="s">
        <v>1037</v>
      </c>
      <c r="AS195" s="81" t="s">
        <v>1037</v>
      </c>
      <c r="AT195" s="81"/>
      <c r="AU195" s="87" t="s">
        <v>1037</v>
      </c>
      <c r="AV195" s="81" t="s">
        <v>1037</v>
      </c>
      <c r="AW195" s="81"/>
      <c r="AX195" s="87" t="s">
        <v>1037</v>
      </c>
      <c r="AY195" s="81" t="s">
        <v>1037</v>
      </c>
      <c r="AZ195" s="40">
        <v>0</v>
      </c>
    </row>
    <row r="196" spans="2:52" ht="22.5" customHeight="1" x14ac:dyDescent="0.6">
      <c r="B196" s="80" t="s">
        <v>3831</v>
      </c>
      <c r="C196" s="100" t="s">
        <v>3873</v>
      </c>
      <c r="D196" s="100" t="s">
        <v>1130</v>
      </c>
      <c r="E196" s="82"/>
      <c r="F196" s="81"/>
      <c r="G196" s="83"/>
      <c r="H196" s="81"/>
      <c r="I196" s="83"/>
      <c r="J196" s="81"/>
      <c r="K196" s="83"/>
      <c r="L196" s="40" t="s">
        <v>3537</v>
      </c>
      <c r="M196" s="83"/>
      <c r="N196" s="81"/>
      <c r="O196" s="83"/>
      <c r="P196" s="81"/>
      <c r="Q196" s="83"/>
      <c r="R196" s="81"/>
      <c r="S196" s="83"/>
      <c r="T196" s="81"/>
      <c r="U196" s="84"/>
      <c r="V196" s="81"/>
      <c r="W196" s="81"/>
      <c r="X196" s="86"/>
      <c r="Y196" s="81" t="s">
        <v>1037</v>
      </c>
      <c r="Z196" s="81" t="s">
        <v>1037</v>
      </c>
      <c r="AA196" s="81"/>
      <c r="AB196" s="110" t="s">
        <v>1037</v>
      </c>
      <c r="AC196" s="81" t="s">
        <v>1037</v>
      </c>
      <c r="AD196" s="81"/>
      <c r="AE196" s="110" t="s">
        <v>1037</v>
      </c>
      <c r="AF196" s="81" t="s">
        <v>1037</v>
      </c>
      <c r="AG196" s="81"/>
      <c r="AH196" s="85" t="s">
        <v>1037</v>
      </c>
      <c r="AI196" s="110" t="s">
        <v>1037</v>
      </c>
      <c r="AJ196" s="81" t="s">
        <v>1037</v>
      </c>
      <c r="AK196" s="81"/>
      <c r="AL196" s="110" t="s">
        <v>1037</v>
      </c>
      <c r="AM196" s="81" t="s">
        <v>1037</v>
      </c>
      <c r="AN196" s="81"/>
      <c r="AO196" s="110" t="s">
        <v>1037</v>
      </c>
      <c r="AP196" s="81" t="s">
        <v>1037</v>
      </c>
      <c r="AQ196" s="81"/>
      <c r="AR196" s="87" t="s">
        <v>1037</v>
      </c>
      <c r="AS196" s="81" t="s">
        <v>1037</v>
      </c>
      <c r="AT196" s="81"/>
      <c r="AU196" s="87" t="s">
        <v>1037</v>
      </c>
      <c r="AV196" s="81" t="s">
        <v>1037</v>
      </c>
      <c r="AW196" s="81"/>
      <c r="AX196" s="87" t="s">
        <v>1037</v>
      </c>
      <c r="AY196" s="81" t="s">
        <v>1037</v>
      </c>
      <c r="AZ196" s="40">
        <v>0</v>
      </c>
    </row>
    <row r="197" spans="2:52" ht="22.5" customHeight="1" x14ac:dyDescent="0.6">
      <c r="B197" s="80" t="s">
        <v>3832</v>
      </c>
      <c r="C197" s="100" t="s">
        <v>3874</v>
      </c>
      <c r="D197" s="100" t="s">
        <v>1130</v>
      </c>
      <c r="E197" s="82"/>
      <c r="F197" s="81"/>
      <c r="G197" s="83"/>
      <c r="H197" s="81"/>
      <c r="I197" s="83"/>
      <c r="J197" s="81"/>
      <c r="K197" s="83"/>
      <c r="L197" s="40" t="s">
        <v>3537</v>
      </c>
      <c r="M197" s="83"/>
      <c r="N197" s="81"/>
      <c r="O197" s="83"/>
      <c r="P197" s="81"/>
      <c r="Q197" s="83"/>
      <c r="R197" s="81"/>
      <c r="S197" s="83"/>
      <c r="T197" s="81"/>
      <c r="U197" s="84"/>
      <c r="V197" s="81"/>
      <c r="W197" s="81"/>
      <c r="X197" s="86"/>
      <c r="Y197" s="81" t="s">
        <v>1037</v>
      </c>
      <c r="Z197" s="81" t="s">
        <v>1037</v>
      </c>
      <c r="AA197" s="81"/>
      <c r="AB197" s="110" t="s">
        <v>1037</v>
      </c>
      <c r="AC197" s="81" t="s">
        <v>1037</v>
      </c>
      <c r="AD197" s="81"/>
      <c r="AE197" s="110" t="s">
        <v>1037</v>
      </c>
      <c r="AF197" s="81" t="s">
        <v>1037</v>
      </c>
      <c r="AG197" s="81"/>
      <c r="AH197" s="85" t="s">
        <v>1037</v>
      </c>
      <c r="AI197" s="110" t="s">
        <v>1037</v>
      </c>
      <c r="AJ197" s="81" t="s">
        <v>1037</v>
      </c>
      <c r="AK197" s="81"/>
      <c r="AL197" s="110" t="s">
        <v>1037</v>
      </c>
      <c r="AM197" s="81" t="s">
        <v>1037</v>
      </c>
      <c r="AN197" s="81"/>
      <c r="AO197" s="110" t="s">
        <v>1037</v>
      </c>
      <c r="AP197" s="81" t="s">
        <v>1037</v>
      </c>
      <c r="AQ197" s="81"/>
      <c r="AR197" s="87" t="s">
        <v>1037</v>
      </c>
      <c r="AS197" s="81" t="s">
        <v>1037</v>
      </c>
      <c r="AT197" s="81"/>
      <c r="AU197" s="87" t="s">
        <v>1037</v>
      </c>
      <c r="AV197" s="81" t="s">
        <v>1037</v>
      </c>
      <c r="AW197" s="81"/>
      <c r="AX197" s="87" t="s">
        <v>1037</v>
      </c>
      <c r="AY197" s="81" t="s">
        <v>1037</v>
      </c>
      <c r="AZ197" s="40">
        <v>0</v>
      </c>
    </row>
    <row r="198" spans="2:52" ht="22.5" customHeight="1" x14ac:dyDescent="0.6">
      <c r="B198" s="80" t="s">
        <v>3833</v>
      </c>
      <c r="C198" s="40" t="s">
        <v>4002</v>
      </c>
      <c r="D198" s="100" t="s">
        <v>1130</v>
      </c>
      <c r="E198" s="82"/>
      <c r="F198" s="81"/>
      <c r="G198" s="83"/>
      <c r="H198" s="81"/>
      <c r="I198" s="83"/>
      <c r="J198" s="81"/>
      <c r="K198" s="83"/>
      <c r="L198" s="40" t="s">
        <v>3537</v>
      </c>
      <c r="M198" s="83"/>
      <c r="N198" s="81"/>
      <c r="O198" s="83"/>
      <c r="P198" s="81"/>
      <c r="Q198" s="83"/>
      <c r="R198" s="81"/>
      <c r="S198" s="83"/>
      <c r="T198" s="81"/>
      <c r="U198" s="84"/>
      <c r="V198" s="81"/>
      <c r="W198" s="81"/>
      <c r="X198" s="86"/>
      <c r="Y198" s="81" t="s">
        <v>1037</v>
      </c>
      <c r="Z198" s="81" t="s">
        <v>1037</v>
      </c>
      <c r="AA198" s="81"/>
      <c r="AB198" s="110" t="s">
        <v>1037</v>
      </c>
      <c r="AC198" s="81" t="s">
        <v>1037</v>
      </c>
      <c r="AD198" s="81"/>
      <c r="AE198" s="110" t="s">
        <v>1037</v>
      </c>
      <c r="AF198" s="81" t="s">
        <v>1037</v>
      </c>
      <c r="AG198" s="81"/>
      <c r="AH198" s="85" t="s">
        <v>1037</v>
      </c>
      <c r="AI198" s="110" t="s">
        <v>1037</v>
      </c>
      <c r="AJ198" s="81" t="s">
        <v>1037</v>
      </c>
      <c r="AK198" s="81"/>
      <c r="AL198" s="110" t="s">
        <v>1037</v>
      </c>
      <c r="AM198" s="81" t="s">
        <v>1037</v>
      </c>
      <c r="AN198" s="81"/>
      <c r="AO198" s="110" t="s">
        <v>1037</v>
      </c>
      <c r="AP198" s="81" t="s">
        <v>1037</v>
      </c>
      <c r="AQ198" s="81"/>
      <c r="AR198" s="87" t="s">
        <v>1037</v>
      </c>
      <c r="AS198" s="81" t="s">
        <v>1037</v>
      </c>
      <c r="AT198" s="81"/>
      <c r="AU198" s="87" t="s">
        <v>1037</v>
      </c>
      <c r="AV198" s="81" t="s">
        <v>1037</v>
      </c>
      <c r="AW198" s="81"/>
      <c r="AX198" s="87" t="s">
        <v>1037</v>
      </c>
      <c r="AY198" s="81" t="s">
        <v>1037</v>
      </c>
      <c r="AZ198" s="40">
        <v>0</v>
      </c>
    </row>
    <row r="199" spans="2:52" ht="22.5" customHeight="1" x14ac:dyDescent="0.6">
      <c r="B199" s="80" t="s">
        <v>3834</v>
      </c>
      <c r="C199" s="40" t="s">
        <v>4003</v>
      </c>
      <c r="D199" s="100" t="s">
        <v>1130</v>
      </c>
      <c r="E199" s="82"/>
      <c r="F199" s="81"/>
      <c r="G199" s="83"/>
      <c r="H199" s="81"/>
      <c r="I199" s="83"/>
      <c r="J199" s="81"/>
      <c r="K199" s="83"/>
      <c r="L199" s="40" t="s">
        <v>3537</v>
      </c>
      <c r="M199" s="83"/>
      <c r="N199" s="81"/>
      <c r="O199" s="83"/>
      <c r="P199" s="81"/>
      <c r="Q199" s="83"/>
      <c r="R199" s="81"/>
      <c r="S199" s="83"/>
      <c r="T199" s="81"/>
      <c r="U199" s="84"/>
      <c r="V199" s="81"/>
      <c r="W199" s="81"/>
      <c r="X199" s="86"/>
      <c r="Y199" s="81" t="s">
        <v>1037</v>
      </c>
      <c r="Z199" s="81" t="s">
        <v>1037</v>
      </c>
      <c r="AA199" s="81"/>
      <c r="AB199" s="110" t="s">
        <v>1037</v>
      </c>
      <c r="AC199" s="81" t="s">
        <v>1037</v>
      </c>
      <c r="AD199" s="81"/>
      <c r="AE199" s="110" t="s">
        <v>1037</v>
      </c>
      <c r="AF199" s="81" t="s">
        <v>1037</v>
      </c>
      <c r="AG199" s="81"/>
      <c r="AH199" s="85" t="s">
        <v>1037</v>
      </c>
      <c r="AI199" s="110" t="s">
        <v>1037</v>
      </c>
      <c r="AJ199" s="81" t="s">
        <v>1037</v>
      </c>
      <c r="AK199" s="81"/>
      <c r="AL199" s="110" t="s">
        <v>1037</v>
      </c>
      <c r="AM199" s="81" t="s">
        <v>1037</v>
      </c>
      <c r="AN199" s="81"/>
      <c r="AO199" s="110" t="s">
        <v>1037</v>
      </c>
      <c r="AP199" s="81" t="s">
        <v>1037</v>
      </c>
      <c r="AQ199" s="81"/>
      <c r="AR199" s="87" t="s">
        <v>1037</v>
      </c>
      <c r="AS199" s="81" t="s">
        <v>1037</v>
      </c>
      <c r="AT199" s="81"/>
      <c r="AU199" s="87" t="s">
        <v>1037</v>
      </c>
      <c r="AV199" s="81" t="s">
        <v>1037</v>
      </c>
      <c r="AW199" s="81"/>
      <c r="AX199" s="87" t="s">
        <v>1037</v>
      </c>
      <c r="AY199" s="81" t="s">
        <v>1037</v>
      </c>
      <c r="AZ199" s="40">
        <v>0</v>
      </c>
    </row>
    <row r="200" spans="2:52" ht="22.5" customHeight="1" x14ac:dyDescent="0.6">
      <c r="B200" s="80" t="s">
        <v>3835</v>
      </c>
      <c r="C200" s="40" t="s">
        <v>4004</v>
      </c>
      <c r="D200" s="100" t="s">
        <v>1130</v>
      </c>
      <c r="E200" s="82"/>
      <c r="F200" s="81"/>
      <c r="G200" s="83"/>
      <c r="H200" s="81"/>
      <c r="I200" s="83"/>
      <c r="J200" s="81"/>
      <c r="K200" s="83"/>
      <c r="L200" s="40" t="s">
        <v>3537</v>
      </c>
      <c r="M200" s="83"/>
      <c r="N200" s="81"/>
      <c r="O200" s="83"/>
      <c r="P200" s="81"/>
      <c r="Q200" s="83"/>
      <c r="R200" s="81"/>
      <c r="S200" s="83"/>
      <c r="T200" s="81"/>
      <c r="U200" s="84"/>
      <c r="V200" s="81"/>
      <c r="W200" s="81"/>
      <c r="X200" s="86"/>
      <c r="Y200" s="81" t="s">
        <v>1037</v>
      </c>
      <c r="Z200" s="81" t="s">
        <v>1037</v>
      </c>
      <c r="AA200" s="81"/>
      <c r="AB200" s="110" t="s">
        <v>1037</v>
      </c>
      <c r="AC200" s="81" t="s">
        <v>1037</v>
      </c>
      <c r="AD200" s="81"/>
      <c r="AE200" s="110" t="s">
        <v>1037</v>
      </c>
      <c r="AF200" s="81" t="s">
        <v>1037</v>
      </c>
      <c r="AG200" s="81"/>
      <c r="AH200" s="85" t="s">
        <v>1037</v>
      </c>
      <c r="AI200" s="110" t="s">
        <v>1037</v>
      </c>
      <c r="AJ200" s="81" t="s">
        <v>1037</v>
      </c>
      <c r="AK200" s="81"/>
      <c r="AL200" s="110" t="s">
        <v>1037</v>
      </c>
      <c r="AM200" s="81" t="s">
        <v>1037</v>
      </c>
      <c r="AN200" s="81"/>
      <c r="AO200" s="110" t="s">
        <v>1037</v>
      </c>
      <c r="AP200" s="81" t="s">
        <v>1037</v>
      </c>
      <c r="AQ200" s="81"/>
      <c r="AR200" s="87" t="s">
        <v>1037</v>
      </c>
      <c r="AS200" s="81" t="s">
        <v>1037</v>
      </c>
      <c r="AT200" s="81"/>
      <c r="AU200" s="87" t="s">
        <v>1037</v>
      </c>
      <c r="AV200" s="81" t="s">
        <v>1037</v>
      </c>
      <c r="AW200" s="81"/>
      <c r="AX200" s="87" t="s">
        <v>1037</v>
      </c>
      <c r="AY200" s="81" t="s">
        <v>1037</v>
      </c>
      <c r="AZ200" s="40">
        <v>0</v>
      </c>
    </row>
    <row r="201" spans="2:52" ht="22.5" customHeight="1" x14ac:dyDescent="0.6">
      <c r="B201" s="80" t="s">
        <v>3836</v>
      </c>
      <c r="C201" s="40" t="s">
        <v>4005</v>
      </c>
      <c r="D201" s="100" t="s">
        <v>1130</v>
      </c>
      <c r="E201" s="82"/>
      <c r="F201" s="81"/>
      <c r="G201" s="83"/>
      <c r="H201" s="81"/>
      <c r="I201" s="83"/>
      <c r="J201" s="81"/>
      <c r="K201" s="83"/>
      <c r="L201" s="40" t="s">
        <v>3537</v>
      </c>
      <c r="M201" s="83"/>
      <c r="N201" s="81"/>
      <c r="O201" s="83"/>
      <c r="P201" s="81"/>
      <c r="Q201" s="83"/>
      <c r="R201" s="81"/>
      <c r="S201" s="83"/>
      <c r="T201" s="81"/>
      <c r="U201" s="84"/>
      <c r="V201" s="81"/>
      <c r="W201" s="81"/>
      <c r="X201" s="86"/>
      <c r="Y201" s="81" t="s">
        <v>1037</v>
      </c>
      <c r="Z201" s="81" t="s">
        <v>1037</v>
      </c>
      <c r="AA201" s="81"/>
      <c r="AB201" s="110" t="s">
        <v>1037</v>
      </c>
      <c r="AC201" s="81" t="s">
        <v>1037</v>
      </c>
      <c r="AD201" s="81"/>
      <c r="AE201" s="110" t="s">
        <v>1037</v>
      </c>
      <c r="AF201" s="81" t="s">
        <v>1037</v>
      </c>
      <c r="AG201" s="81"/>
      <c r="AH201" s="85" t="s">
        <v>1037</v>
      </c>
      <c r="AI201" s="110" t="s">
        <v>1037</v>
      </c>
      <c r="AJ201" s="81" t="s">
        <v>1037</v>
      </c>
      <c r="AK201" s="81"/>
      <c r="AL201" s="110" t="s">
        <v>1037</v>
      </c>
      <c r="AM201" s="81" t="s">
        <v>1037</v>
      </c>
      <c r="AN201" s="81"/>
      <c r="AO201" s="110" t="s">
        <v>1037</v>
      </c>
      <c r="AP201" s="81" t="s">
        <v>1037</v>
      </c>
      <c r="AQ201" s="81"/>
      <c r="AR201" s="87" t="s">
        <v>1037</v>
      </c>
      <c r="AS201" s="81" t="s">
        <v>1037</v>
      </c>
      <c r="AT201" s="81"/>
      <c r="AU201" s="87" t="s">
        <v>1037</v>
      </c>
      <c r="AV201" s="81" t="s">
        <v>1037</v>
      </c>
      <c r="AW201" s="81"/>
      <c r="AX201" s="87" t="s">
        <v>1037</v>
      </c>
      <c r="AY201" s="81" t="s">
        <v>1037</v>
      </c>
      <c r="AZ201" s="40">
        <v>0</v>
      </c>
    </row>
    <row r="202" spans="2:52" ht="22.5" customHeight="1" x14ac:dyDescent="0.6">
      <c r="B202" s="80" t="s">
        <v>3837</v>
      </c>
      <c r="C202" s="100" t="s">
        <v>1322</v>
      </c>
      <c r="D202" s="100" t="s">
        <v>1130</v>
      </c>
      <c r="E202" s="82"/>
      <c r="F202" s="81"/>
      <c r="G202" s="83"/>
      <c r="H202" s="81"/>
      <c r="I202" s="83"/>
      <c r="J202" s="81"/>
      <c r="K202" s="83"/>
      <c r="L202" s="40" t="s">
        <v>3537</v>
      </c>
      <c r="M202" s="83"/>
      <c r="N202" s="81"/>
      <c r="O202" s="83"/>
      <c r="P202" s="81"/>
      <c r="Q202" s="83"/>
      <c r="R202" s="81"/>
      <c r="S202" s="83"/>
      <c r="T202" s="81"/>
      <c r="U202" s="84"/>
      <c r="V202" s="81"/>
      <c r="W202" s="81"/>
      <c r="X202" s="86"/>
      <c r="Y202" s="81" t="s">
        <v>1037</v>
      </c>
      <c r="Z202" s="81" t="s">
        <v>1037</v>
      </c>
      <c r="AA202" s="81"/>
      <c r="AB202" s="110" t="s">
        <v>1037</v>
      </c>
      <c r="AC202" s="81" t="s">
        <v>1037</v>
      </c>
      <c r="AD202" s="81"/>
      <c r="AE202" s="110" t="s">
        <v>1037</v>
      </c>
      <c r="AF202" s="81" t="s">
        <v>1037</v>
      </c>
      <c r="AG202" s="81"/>
      <c r="AH202" s="85" t="s">
        <v>1037</v>
      </c>
      <c r="AI202" s="110" t="s">
        <v>1037</v>
      </c>
      <c r="AJ202" s="81" t="s">
        <v>1037</v>
      </c>
      <c r="AK202" s="81"/>
      <c r="AL202" s="110" t="s">
        <v>1037</v>
      </c>
      <c r="AM202" s="81" t="s">
        <v>1037</v>
      </c>
      <c r="AN202" s="81"/>
      <c r="AO202" s="110" t="s">
        <v>1037</v>
      </c>
      <c r="AP202" s="81" t="s">
        <v>1037</v>
      </c>
      <c r="AQ202" s="81"/>
      <c r="AR202" s="87" t="s">
        <v>1037</v>
      </c>
      <c r="AS202" s="81" t="s">
        <v>1037</v>
      </c>
      <c r="AT202" s="81"/>
      <c r="AU202" s="87" t="s">
        <v>1037</v>
      </c>
      <c r="AV202" s="81" t="s">
        <v>1037</v>
      </c>
      <c r="AW202" s="81"/>
      <c r="AX202" s="87" t="s">
        <v>1037</v>
      </c>
      <c r="AY202" s="81" t="s">
        <v>1037</v>
      </c>
      <c r="AZ202" s="40">
        <v>0</v>
      </c>
    </row>
    <row r="203" spans="2:52" ht="22.5" customHeight="1" x14ac:dyDescent="0.6">
      <c r="B203" s="80" t="s">
        <v>3807</v>
      </c>
      <c r="C203" s="100" t="s">
        <v>1323</v>
      </c>
      <c r="D203" s="100" t="s">
        <v>1130</v>
      </c>
      <c r="E203" s="82"/>
      <c r="F203" s="81"/>
      <c r="G203" s="83"/>
      <c r="H203" s="81"/>
      <c r="I203" s="83"/>
      <c r="J203" s="81" t="s">
        <v>1133</v>
      </c>
      <c r="K203" s="83"/>
      <c r="L203" s="40" t="s">
        <v>3537</v>
      </c>
      <c r="M203" s="83"/>
      <c r="N203" s="81"/>
      <c r="O203" s="83"/>
      <c r="P203" s="81"/>
      <c r="Q203" s="83"/>
      <c r="R203" s="81"/>
      <c r="S203" s="83"/>
      <c r="T203" s="81"/>
      <c r="U203" s="84"/>
      <c r="V203" s="81"/>
      <c r="W203" s="81"/>
      <c r="X203" s="86"/>
      <c r="Y203" s="81" t="s">
        <v>1037</v>
      </c>
      <c r="Z203" s="81" t="s">
        <v>1037</v>
      </c>
      <c r="AA203" s="81"/>
      <c r="AB203" s="110" t="s">
        <v>1037</v>
      </c>
      <c r="AC203" s="81" t="s">
        <v>1037</v>
      </c>
      <c r="AD203" s="81"/>
      <c r="AE203" s="110" t="s">
        <v>1037</v>
      </c>
      <c r="AF203" s="81" t="s">
        <v>1037</v>
      </c>
      <c r="AG203" s="81"/>
      <c r="AH203" s="85" t="s">
        <v>1037</v>
      </c>
      <c r="AI203" s="110" t="s">
        <v>1037</v>
      </c>
      <c r="AJ203" s="81" t="s">
        <v>1037</v>
      </c>
      <c r="AK203" s="81"/>
      <c r="AL203" s="110" t="s">
        <v>1037</v>
      </c>
      <c r="AM203" s="81" t="s">
        <v>1037</v>
      </c>
      <c r="AN203" s="81"/>
      <c r="AO203" s="110" t="s">
        <v>1037</v>
      </c>
      <c r="AP203" s="81" t="s">
        <v>1037</v>
      </c>
      <c r="AQ203" s="81"/>
      <c r="AR203" s="87" t="s">
        <v>1037</v>
      </c>
      <c r="AS203" s="81" t="s">
        <v>1037</v>
      </c>
      <c r="AT203" s="81"/>
      <c r="AU203" s="87" t="s">
        <v>1037</v>
      </c>
      <c r="AV203" s="81" t="s">
        <v>1037</v>
      </c>
      <c r="AW203" s="81"/>
      <c r="AX203" s="87" t="s">
        <v>1037</v>
      </c>
      <c r="AY203" s="81" t="s">
        <v>1037</v>
      </c>
      <c r="AZ203" s="40">
        <v>0</v>
      </c>
    </row>
    <row r="204" spans="2:52" ht="22.5" customHeight="1" x14ac:dyDescent="0.6">
      <c r="B204" s="80" t="s">
        <v>3838</v>
      </c>
      <c r="C204" s="100" t="s">
        <v>1324</v>
      </c>
      <c r="D204" s="100" t="s">
        <v>1130</v>
      </c>
      <c r="E204" s="82"/>
      <c r="F204" s="81"/>
      <c r="G204" s="83"/>
      <c r="H204" s="81"/>
      <c r="I204" s="83"/>
      <c r="J204" s="81"/>
      <c r="K204" s="83"/>
      <c r="L204" s="40" t="s">
        <v>3537</v>
      </c>
      <c r="M204" s="83"/>
      <c r="N204" s="81"/>
      <c r="O204" s="83"/>
      <c r="P204" s="81"/>
      <c r="Q204" s="83"/>
      <c r="R204" s="81"/>
      <c r="S204" s="83"/>
      <c r="T204" s="81"/>
      <c r="U204" s="84"/>
      <c r="V204" s="81"/>
      <c r="W204" s="81"/>
      <c r="X204" s="86"/>
      <c r="Y204" s="81" t="s">
        <v>1037</v>
      </c>
      <c r="Z204" s="81" t="s">
        <v>1037</v>
      </c>
      <c r="AA204" s="81"/>
      <c r="AB204" s="110" t="s">
        <v>1037</v>
      </c>
      <c r="AC204" s="81" t="s">
        <v>1037</v>
      </c>
      <c r="AD204" s="81"/>
      <c r="AE204" s="110" t="s">
        <v>1037</v>
      </c>
      <c r="AF204" s="81" t="s">
        <v>1037</v>
      </c>
      <c r="AG204" s="81"/>
      <c r="AH204" s="85" t="s">
        <v>1037</v>
      </c>
      <c r="AI204" s="110" t="s">
        <v>1037</v>
      </c>
      <c r="AJ204" s="81" t="s">
        <v>1037</v>
      </c>
      <c r="AK204" s="81"/>
      <c r="AL204" s="110" t="s">
        <v>1037</v>
      </c>
      <c r="AM204" s="81" t="s">
        <v>1037</v>
      </c>
      <c r="AN204" s="81"/>
      <c r="AO204" s="110" t="s">
        <v>1037</v>
      </c>
      <c r="AP204" s="81" t="s">
        <v>1037</v>
      </c>
      <c r="AQ204" s="81"/>
      <c r="AR204" s="87" t="s">
        <v>1037</v>
      </c>
      <c r="AS204" s="81" t="s">
        <v>1037</v>
      </c>
      <c r="AT204" s="81"/>
      <c r="AU204" s="87" t="s">
        <v>1037</v>
      </c>
      <c r="AV204" s="81" t="s">
        <v>1037</v>
      </c>
      <c r="AW204" s="81"/>
      <c r="AX204" s="87" t="s">
        <v>1037</v>
      </c>
      <c r="AY204" s="81" t="s">
        <v>1037</v>
      </c>
      <c r="AZ204" s="40">
        <v>0</v>
      </c>
    </row>
    <row r="205" spans="2:52" ht="22.5" customHeight="1" x14ac:dyDescent="0.6">
      <c r="B205" s="80" t="s">
        <v>3808</v>
      </c>
      <c r="C205" s="100" t="s">
        <v>1325</v>
      </c>
      <c r="D205" s="100" t="s">
        <v>1130</v>
      </c>
      <c r="E205" s="82"/>
      <c r="F205" s="81"/>
      <c r="G205" s="83"/>
      <c r="H205" s="81"/>
      <c r="I205" s="83"/>
      <c r="J205" s="81" t="s">
        <v>1133</v>
      </c>
      <c r="K205" s="83"/>
      <c r="L205" s="40" t="s">
        <v>3537</v>
      </c>
      <c r="M205" s="83"/>
      <c r="N205" s="81"/>
      <c r="O205" s="83"/>
      <c r="P205" s="81"/>
      <c r="Q205" s="83"/>
      <c r="R205" s="81"/>
      <c r="S205" s="83"/>
      <c r="T205" s="81"/>
      <c r="U205" s="84"/>
      <c r="V205" s="81"/>
      <c r="W205" s="81"/>
      <c r="X205" s="86"/>
      <c r="Y205" s="81" t="s">
        <v>1037</v>
      </c>
      <c r="Z205" s="81" t="s">
        <v>1037</v>
      </c>
      <c r="AA205" s="81"/>
      <c r="AB205" s="110" t="s">
        <v>1037</v>
      </c>
      <c r="AC205" s="81" t="s">
        <v>1037</v>
      </c>
      <c r="AD205" s="81"/>
      <c r="AE205" s="110" t="s">
        <v>1037</v>
      </c>
      <c r="AF205" s="81" t="s">
        <v>1037</v>
      </c>
      <c r="AG205" s="81"/>
      <c r="AH205" s="85" t="s">
        <v>1037</v>
      </c>
      <c r="AI205" s="110" t="s">
        <v>1037</v>
      </c>
      <c r="AJ205" s="81" t="s">
        <v>1037</v>
      </c>
      <c r="AK205" s="81"/>
      <c r="AL205" s="110" t="s">
        <v>1037</v>
      </c>
      <c r="AM205" s="81" t="s">
        <v>1037</v>
      </c>
      <c r="AN205" s="81"/>
      <c r="AO205" s="110" t="s">
        <v>1037</v>
      </c>
      <c r="AP205" s="81" t="s">
        <v>1037</v>
      </c>
      <c r="AQ205" s="81"/>
      <c r="AR205" s="87" t="s">
        <v>1037</v>
      </c>
      <c r="AS205" s="81" t="s">
        <v>1037</v>
      </c>
      <c r="AT205" s="81"/>
      <c r="AU205" s="87" t="s">
        <v>1037</v>
      </c>
      <c r="AV205" s="81" t="s">
        <v>1037</v>
      </c>
      <c r="AW205" s="81"/>
      <c r="AX205" s="87" t="s">
        <v>1037</v>
      </c>
      <c r="AY205" s="81" t="s">
        <v>1037</v>
      </c>
      <c r="AZ205" s="40">
        <v>0</v>
      </c>
    </row>
    <row r="206" spans="2:52" ht="22.5" customHeight="1" x14ac:dyDescent="0.6">
      <c r="B206" s="80" t="s">
        <v>3809</v>
      </c>
      <c r="C206" s="100" t="s">
        <v>1326</v>
      </c>
      <c r="D206" s="100" t="s">
        <v>1130</v>
      </c>
      <c r="E206" s="82"/>
      <c r="F206" s="81"/>
      <c r="G206" s="83"/>
      <c r="H206" s="81"/>
      <c r="I206" s="83"/>
      <c r="J206" s="81" t="s">
        <v>1133</v>
      </c>
      <c r="K206" s="83"/>
      <c r="L206" s="40" t="s">
        <v>3537</v>
      </c>
      <c r="M206" s="83"/>
      <c r="N206" s="81"/>
      <c r="O206" s="83"/>
      <c r="P206" s="81"/>
      <c r="Q206" s="83"/>
      <c r="R206" s="81"/>
      <c r="S206" s="83"/>
      <c r="T206" s="81"/>
      <c r="U206" s="84"/>
      <c r="V206" s="81"/>
      <c r="W206" s="81"/>
      <c r="X206" s="86"/>
      <c r="Y206" s="81" t="s">
        <v>1037</v>
      </c>
      <c r="Z206" s="81" t="s">
        <v>1037</v>
      </c>
      <c r="AA206" s="81"/>
      <c r="AB206" s="110" t="s">
        <v>1037</v>
      </c>
      <c r="AC206" s="81" t="s">
        <v>1037</v>
      </c>
      <c r="AD206" s="81"/>
      <c r="AE206" s="110" t="s">
        <v>1037</v>
      </c>
      <c r="AF206" s="81" t="s">
        <v>1037</v>
      </c>
      <c r="AG206" s="81"/>
      <c r="AH206" s="85" t="s">
        <v>1037</v>
      </c>
      <c r="AI206" s="110" t="s">
        <v>1037</v>
      </c>
      <c r="AJ206" s="81" t="s">
        <v>1037</v>
      </c>
      <c r="AK206" s="81"/>
      <c r="AL206" s="110" t="s">
        <v>1037</v>
      </c>
      <c r="AM206" s="81" t="s">
        <v>1037</v>
      </c>
      <c r="AN206" s="81"/>
      <c r="AO206" s="110" t="s">
        <v>1037</v>
      </c>
      <c r="AP206" s="81" t="s">
        <v>1037</v>
      </c>
      <c r="AQ206" s="81"/>
      <c r="AR206" s="87" t="s">
        <v>1037</v>
      </c>
      <c r="AS206" s="81" t="s">
        <v>1037</v>
      </c>
      <c r="AT206" s="81"/>
      <c r="AU206" s="87" t="s">
        <v>1037</v>
      </c>
      <c r="AV206" s="81" t="s">
        <v>1037</v>
      </c>
      <c r="AW206" s="81"/>
      <c r="AX206" s="87" t="s">
        <v>1037</v>
      </c>
      <c r="AY206" s="81" t="s">
        <v>1037</v>
      </c>
      <c r="AZ206" s="40">
        <v>0</v>
      </c>
    </row>
    <row r="207" spans="2:52" ht="22.5" customHeight="1" x14ac:dyDescent="0.6">
      <c r="B207" s="80" t="s">
        <v>3810</v>
      </c>
      <c r="C207" s="100" t="s">
        <v>1327</v>
      </c>
      <c r="D207" s="100" t="s">
        <v>1130</v>
      </c>
      <c r="E207" s="82"/>
      <c r="F207" s="81"/>
      <c r="G207" s="83"/>
      <c r="H207" s="81"/>
      <c r="I207" s="83"/>
      <c r="J207" s="81" t="s">
        <v>1133</v>
      </c>
      <c r="K207" s="83"/>
      <c r="L207" s="40" t="s">
        <v>3537</v>
      </c>
      <c r="M207" s="83"/>
      <c r="N207" s="81"/>
      <c r="O207" s="83"/>
      <c r="P207" s="81"/>
      <c r="Q207" s="83"/>
      <c r="R207" s="81"/>
      <c r="S207" s="83"/>
      <c r="T207" s="81"/>
      <c r="U207" s="84"/>
      <c r="V207" s="81"/>
      <c r="W207" s="81"/>
      <c r="X207" s="86"/>
      <c r="Y207" s="81" t="s">
        <v>1037</v>
      </c>
      <c r="Z207" s="81" t="s">
        <v>1037</v>
      </c>
      <c r="AA207" s="81"/>
      <c r="AB207" s="110" t="s">
        <v>1037</v>
      </c>
      <c r="AC207" s="81" t="s">
        <v>1037</v>
      </c>
      <c r="AD207" s="81"/>
      <c r="AE207" s="110" t="s">
        <v>1037</v>
      </c>
      <c r="AF207" s="81" t="s">
        <v>1037</v>
      </c>
      <c r="AG207" s="81"/>
      <c r="AH207" s="85" t="s">
        <v>1037</v>
      </c>
      <c r="AI207" s="110" t="s">
        <v>1037</v>
      </c>
      <c r="AJ207" s="81" t="s">
        <v>1037</v>
      </c>
      <c r="AK207" s="81"/>
      <c r="AL207" s="110" t="s">
        <v>1037</v>
      </c>
      <c r="AM207" s="81" t="s">
        <v>1037</v>
      </c>
      <c r="AN207" s="81"/>
      <c r="AO207" s="110" t="s">
        <v>1037</v>
      </c>
      <c r="AP207" s="81" t="s">
        <v>1037</v>
      </c>
      <c r="AQ207" s="81"/>
      <c r="AR207" s="87" t="s">
        <v>1037</v>
      </c>
      <c r="AS207" s="81" t="s">
        <v>1037</v>
      </c>
      <c r="AT207" s="81"/>
      <c r="AU207" s="87" t="s">
        <v>1037</v>
      </c>
      <c r="AV207" s="81" t="s">
        <v>1037</v>
      </c>
      <c r="AW207" s="81"/>
      <c r="AX207" s="87" t="s">
        <v>1037</v>
      </c>
      <c r="AY207" s="81" t="s">
        <v>1037</v>
      </c>
      <c r="AZ207" s="40">
        <v>0</v>
      </c>
    </row>
    <row r="208" spans="2:52" ht="22.5" customHeight="1" x14ac:dyDescent="0.6">
      <c r="B208" s="80" t="s">
        <v>3811</v>
      </c>
      <c r="C208" s="100" t="s">
        <v>3858</v>
      </c>
      <c r="D208" s="100" t="s">
        <v>1130</v>
      </c>
      <c r="E208" s="82"/>
      <c r="F208" s="81"/>
      <c r="G208" s="83"/>
      <c r="H208" s="81"/>
      <c r="I208" s="83"/>
      <c r="J208" s="81" t="s">
        <v>1133</v>
      </c>
      <c r="K208" s="83"/>
      <c r="L208" s="40" t="s">
        <v>3537</v>
      </c>
      <c r="M208" s="83"/>
      <c r="N208" s="81"/>
      <c r="O208" s="83"/>
      <c r="P208" s="81"/>
      <c r="Q208" s="83"/>
      <c r="R208" s="81"/>
      <c r="S208" s="83"/>
      <c r="T208" s="81"/>
      <c r="U208" s="84"/>
      <c r="V208" s="81"/>
      <c r="W208" s="81"/>
      <c r="X208" s="86"/>
      <c r="Y208" s="81" t="s">
        <v>1037</v>
      </c>
      <c r="Z208" s="81" t="s">
        <v>1037</v>
      </c>
      <c r="AA208" s="81"/>
      <c r="AB208" s="110" t="s">
        <v>1037</v>
      </c>
      <c r="AC208" s="81" t="s">
        <v>1037</v>
      </c>
      <c r="AD208" s="81"/>
      <c r="AE208" s="110" t="s">
        <v>1037</v>
      </c>
      <c r="AF208" s="81" t="s">
        <v>1037</v>
      </c>
      <c r="AG208" s="81"/>
      <c r="AH208" s="85" t="s">
        <v>1037</v>
      </c>
      <c r="AI208" s="110" t="s">
        <v>1037</v>
      </c>
      <c r="AJ208" s="81" t="s">
        <v>1037</v>
      </c>
      <c r="AK208" s="81"/>
      <c r="AL208" s="110" t="s">
        <v>1037</v>
      </c>
      <c r="AM208" s="81" t="s">
        <v>1037</v>
      </c>
      <c r="AN208" s="81"/>
      <c r="AO208" s="110" t="s">
        <v>1037</v>
      </c>
      <c r="AP208" s="81" t="s">
        <v>1037</v>
      </c>
      <c r="AQ208" s="81"/>
      <c r="AR208" s="87" t="s">
        <v>1037</v>
      </c>
      <c r="AS208" s="81" t="s">
        <v>1037</v>
      </c>
      <c r="AT208" s="81"/>
      <c r="AU208" s="87" t="s">
        <v>1037</v>
      </c>
      <c r="AV208" s="81" t="s">
        <v>1037</v>
      </c>
      <c r="AW208" s="81"/>
      <c r="AX208" s="87" t="s">
        <v>1037</v>
      </c>
      <c r="AY208" s="81" t="s">
        <v>1037</v>
      </c>
      <c r="AZ208" s="40">
        <v>0</v>
      </c>
    </row>
    <row r="209" spans="2:52" ht="22.5" customHeight="1" x14ac:dyDescent="0.6">
      <c r="B209" s="80" t="s">
        <v>3839</v>
      </c>
      <c r="C209" s="100" t="s">
        <v>1328</v>
      </c>
      <c r="D209" s="100" t="s">
        <v>1130</v>
      </c>
      <c r="E209" s="82"/>
      <c r="F209" s="81"/>
      <c r="G209" s="83"/>
      <c r="H209" s="81"/>
      <c r="I209" s="83"/>
      <c r="J209" s="81"/>
      <c r="K209" s="83"/>
      <c r="L209" s="40" t="s">
        <v>3537</v>
      </c>
      <c r="M209" s="83"/>
      <c r="N209" s="81"/>
      <c r="O209" s="83"/>
      <c r="P209" s="81"/>
      <c r="Q209" s="83"/>
      <c r="R209" s="81"/>
      <c r="S209" s="83"/>
      <c r="T209" s="81"/>
      <c r="U209" s="84"/>
      <c r="V209" s="81"/>
      <c r="W209" s="81"/>
      <c r="X209" s="86"/>
      <c r="Y209" s="81" t="s">
        <v>1037</v>
      </c>
      <c r="Z209" s="81" t="s">
        <v>1037</v>
      </c>
      <c r="AA209" s="81"/>
      <c r="AB209" s="110" t="s">
        <v>1037</v>
      </c>
      <c r="AC209" s="81" t="s">
        <v>1037</v>
      </c>
      <c r="AD209" s="81"/>
      <c r="AE209" s="110" t="s">
        <v>1037</v>
      </c>
      <c r="AF209" s="81" t="s">
        <v>1037</v>
      </c>
      <c r="AG209" s="81"/>
      <c r="AH209" s="85" t="s">
        <v>1037</v>
      </c>
      <c r="AI209" s="110" t="s">
        <v>1037</v>
      </c>
      <c r="AJ209" s="81" t="s">
        <v>1037</v>
      </c>
      <c r="AK209" s="81"/>
      <c r="AL209" s="110" t="s">
        <v>1037</v>
      </c>
      <c r="AM209" s="81" t="s">
        <v>1037</v>
      </c>
      <c r="AN209" s="81"/>
      <c r="AO209" s="110" t="s">
        <v>1037</v>
      </c>
      <c r="AP209" s="81" t="s">
        <v>1037</v>
      </c>
      <c r="AQ209" s="81"/>
      <c r="AR209" s="87" t="s">
        <v>1037</v>
      </c>
      <c r="AS209" s="81" t="s">
        <v>1037</v>
      </c>
      <c r="AT209" s="81"/>
      <c r="AU209" s="87" t="s">
        <v>1037</v>
      </c>
      <c r="AV209" s="81" t="s">
        <v>1037</v>
      </c>
      <c r="AW209" s="81"/>
      <c r="AX209" s="87" t="s">
        <v>1037</v>
      </c>
      <c r="AY209" s="81" t="s">
        <v>1037</v>
      </c>
      <c r="AZ209" s="40">
        <v>0</v>
      </c>
    </row>
    <row r="210" spans="2:52" ht="22.5" customHeight="1" x14ac:dyDescent="0.6">
      <c r="B210" s="91" t="s">
        <v>3919</v>
      </c>
      <c r="C210" s="92" t="s">
        <v>3920</v>
      </c>
      <c r="D210" s="92" t="s">
        <v>1130</v>
      </c>
      <c r="E210" s="94"/>
      <c r="F210" s="93"/>
      <c r="G210" s="95"/>
      <c r="H210" s="93"/>
      <c r="I210" s="95"/>
      <c r="J210" s="93" t="s">
        <v>2527</v>
      </c>
      <c r="K210" s="95"/>
      <c r="L210" s="93"/>
      <c r="M210" s="95"/>
      <c r="N210" s="93"/>
      <c r="O210" s="95"/>
      <c r="P210" s="93"/>
      <c r="Q210" s="95"/>
      <c r="R210" s="93"/>
      <c r="S210" s="95"/>
      <c r="T210" s="93"/>
      <c r="U210" s="96"/>
      <c r="V210" s="93"/>
      <c r="W210" s="93"/>
      <c r="X210" s="98"/>
      <c r="Y210" s="93" t="s">
        <v>1037</v>
      </c>
      <c r="Z210" s="93" t="s">
        <v>1037</v>
      </c>
      <c r="AA210" s="93"/>
      <c r="AB210" s="110" t="s">
        <v>1037</v>
      </c>
      <c r="AC210" s="93" t="s">
        <v>1037</v>
      </c>
      <c r="AD210" s="93"/>
      <c r="AE210" s="110" t="s">
        <v>1037</v>
      </c>
      <c r="AF210" s="93" t="s">
        <v>1037</v>
      </c>
      <c r="AG210" s="93"/>
      <c r="AH210" s="97" t="s">
        <v>1037</v>
      </c>
      <c r="AI210" s="110" t="s">
        <v>1037</v>
      </c>
      <c r="AJ210" s="93" t="s">
        <v>1037</v>
      </c>
      <c r="AK210" s="93"/>
      <c r="AL210" s="110" t="s">
        <v>1037</v>
      </c>
      <c r="AM210" s="93" t="s">
        <v>1037</v>
      </c>
      <c r="AN210" s="93"/>
      <c r="AO210" s="110" t="s">
        <v>1037</v>
      </c>
      <c r="AP210" s="93" t="s">
        <v>1037</v>
      </c>
      <c r="AQ210" s="93"/>
      <c r="AR210" s="99" t="s">
        <v>1037</v>
      </c>
      <c r="AS210" s="93" t="s">
        <v>1037</v>
      </c>
      <c r="AT210" s="93"/>
      <c r="AU210" s="99" t="s">
        <v>1037</v>
      </c>
      <c r="AV210" s="93" t="s">
        <v>1037</v>
      </c>
      <c r="AW210" s="93"/>
      <c r="AX210" s="99" t="s">
        <v>1037</v>
      </c>
      <c r="AY210" s="93" t="s">
        <v>1037</v>
      </c>
      <c r="AZ210" s="40">
        <v>0</v>
      </c>
    </row>
    <row r="211" spans="2:52" ht="22.5" customHeight="1" x14ac:dyDescent="0.6">
      <c r="B211" s="80" t="s">
        <v>3840</v>
      </c>
      <c r="C211" s="100" t="s">
        <v>1311</v>
      </c>
      <c r="D211" s="100" t="s">
        <v>1130</v>
      </c>
      <c r="E211" s="82"/>
      <c r="F211" s="81"/>
      <c r="G211" s="83"/>
      <c r="H211" s="81"/>
      <c r="I211" s="83"/>
      <c r="J211" s="81"/>
      <c r="K211" s="83"/>
      <c r="L211" s="40" t="s">
        <v>3537</v>
      </c>
      <c r="M211" s="83"/>
      <c r="N211" s="81"/>
      <c r="O211" s="83"/>
      <c r="P211" s="81"/>
      <c r="Q211" s="83"/>
      <c r="R211" s="81"/>
      <c r="S211" s="83"/>
      <c r="T211" s="81"/>
      <c r="U211" s="84"/>
      <c r="V211" s="81"/>
      <c r="W211" s="81"/>
      <c r="X211" s="86"/>
      <c r="Y211" s="81" t="s">
        <v>1037</v>
      </c>
      <c r="Z211" s="81" t="s">
        <v>1037</v>
      </c>
      <c r="AA211" s="81"/>
      <c r="AB211" s="110" t="s">
        <v>1037</v>
      </c>
      <c r="AC211" s="81" t="s">
        <v>1037</v>
      </c>
      <c r="AD211" s="81"/>
      <c r="AE211" s="110" t="s">
        <v>1037</v>
      </c>
      <c r="AF211" s="81" t="s">
        <v>1037</v>
      </c>
      <c r="AG211" s="81"/>
      <c r="AH211" s="85" t="s">
        <v>1037</v>
      </c>
      <c r="AI211" s="110" t="s">
        <v>1037</v>
      </c>
      <c r="AJ211" s="81" t="s">
        <v>1037</v>
      </c>
      <c r="AK211" s="81"/>
      <c r="AL211" s="110" t="s">
        <v>1037</v>
      </c>
      <c r="AM211" s="81" t="s">
        <v>1037</v>
      </c>
      <c r="AN211" s="81"/>
      <c r="AO211" s="110" t="s">
        <v>1037</v>
      </c>
      <c r="AP211" s="81" t="s">
        <v>1037</v>
      </c>
      <c r="AQ211" s="81"/>
      <c r="AR211" s="87" t="s">
        <v>1037</v>
      </c>
      <c r="AS211" s="81" t="s">
        <v>1037</v>
      </c>
      <c r="AT211" s="81"/>
      <c r="AU211" s="87" t="s">
        <v>1037</v>
      </c>
      <c r="AV211" s="81" t="s">
        <v>1037</v>
      </c>
      <c r="AW211" s="81"/>
      <c r="AX211" s="87" t="s">
        <v>1037</v>
      </c>
      <c r="AY211" s="81" t="s">
        <v>1037</v>
      </c>
      <c r="AZ211" s="40">
        <v>0</v>
      </c>
    </row>
    <row r="212" spans="2:52" ht="22.5" customHeight="1" x14ac:dyDescent="0.6">
      <c r="B212" s="56" t="s">
        <v>1329</v>
      </c>
      <c r="C212" s="66" t="s">
        <v>1330</v>
      </c>
      <c r="D212" s="66" t="s">
        <v>1130</v>
      </c>
      <c r="E212" s="68"/>
      <c r="F212" s="67" t="s">
        <v>1037</v>
      </c>
      <c r="G212" s="69"/>
      <c r="H212" s="67" t="s">
        <v>1037</v>
      </c>
      <c r="I212" s="69"/>
      <c r="J212" s="67" t="s">
        <v>1133</v>
      </c>
      <c r="K212" s="69"/>
      <c r="L212" s="67" t="s">
        <v>3537</v>
      </c>
      <c r="M212" s="69"/>
      <c r="N212" s="67" t="s">
        <v>1037</v>
      </c>
      <c r="O212" s="69"/>
      <c r="P212" s="67" t="s">
        <v>1037</v>
      </c>
      <c r="Q212" s="69"/>
      <c r="R212" s="67" t="s">
        <v>1037</v>
      </c>
      <c r="S212" s="69"/>
      <c r="T212" s="67"/>
      <c r="U212" s="70"/>
      <c r="V212" s="67" t="s">
        <v>1037</v>
      </c>
      <c r="W212" s="67" t="s">
        <v>1037</v>
      </c>
      <c r="X212" s="72" t="s">
        <v>1037</v>
      </c>
      <c r="Y212" s="67" t="s">
        <v>1037</v>
      </c>
      <c r="Z212" s="67" t="s">
        <v>1037</v>
      </c>
      <c r="AA212" s="67" t="s">
        <v>1037</v>
      </c>
      <c r="AB212" s="110" t="s">
        <v>1037</v>
      </c>
      <c r="AC212" s="67" t="s">
        <v>1037</v>
      </c>
      <c r="AD212" s="67" t="s">
        <v>1037</v>
      </c>
      <c r="AE212" s="110" t="s">
        <v>1037</v>
      </c>
      <c r="AF212" s="67" t="s">
        <v>1037</v>
      </c>
      <c r="AG212" s="67" t="s">
        <v>1037</v>
      </c>
      <c r="AH212" s="71" t="s">
        <v>1037</v>
      </c>
      <c r="AI212" s="110" t="s">
        <v>1037</v>
      </c>
      <c r="AJ212" s="67" t="s">
        <v>1037</v>
      </c>
      <c r="AK212" s="67" t="s">
        <v>1037</v>
      </c>
      <c r="AL212" s="110" t="s">
        <v>1037</v>
      </c>
      <c r="AM212" s="67" t="s">
        <v>1037</v>
      </c>
      <c r="AN212" s="67" t="s">
        <v>1037</v>
      </c>
      <c r="AO212" s="110" t="s">
        <v>1037</v>
      </c>
      <c r="AP212" s="67" t="s">
        <v>1037</v>
      </c>
      <c r="AQ212" s="67" t="s">
        <v>1037</v>
      </c>
      <c r="AR212" s="73" t="s">
        <v>1037</v>
      </c>
      <c r="AS212" s="67" t="s">
        <v>1037</v>
      </c>
      <c r="AT212" s="67" t="s">
        <v>1037</v>
      </c>
      <c r="AU212" s="73" t="s">
        <v>1037</v>
      </c>
      <c r="AV212" s="67" t="s">
        <v>1037</v>
      </c>
      <c r="AW212" s="67" t="s">
        <v>1037</v>
      </c>
      <c r="AX212" s="73" t="s">
        <v>1037</v>
      </c>
      <c r="AY212" s="67" t="s">
        <v>1037</v>
      </c>
      <c r="AZ212" s="40">
        <v>0</v>
      </c>
    </row>
    <row r="213" spans="2:52" ht="22.5" customHeight="1" x14ac:dyDescent="0.6">
      <c r="B213" s="56" t="s">
        <v>1331</v>
      </c>
      <c r="C213" s="66" t="s">
        <v>1332</v>
      </c>
      <c r="D213" s="66" t="s">
        <v>1130</v>
      </c>
      <c r="E213" s="68"/>
      <c r="F213" s="67" t="s">
        <v>1135</v>
      </c>
      <c r="G213" s="69"/>
      <c r="H213" s="67" t="s">
        <v>1037</v>
      </c>
      <c r="I213" s="69"/>
      <c r="J213" s="67" t="s">
        <v>1037</v>
      </c>
      <c r="K213" s="69"/>
      <c r="L213" s="67" t="s">
        <v>3537</v>
      </c>
      <c r="M213" s="69"/>
      <c r="N213" s="67" t="s">
        <v>1037</v>
      </c>
      <c r="O213" s="69"/>
      <c r="P213" s="67" t="s">
        <v>1037</v>
      </c>
      <c r="Q213" s="69"/>
      <c r="R213" s="67" t="s">
        <v>1037</v>
      </c>
      <c r="S213" s="69"/>
      <c r="T213" s="67" t="s">
        <v>1037</v>
      </c>
      <c r="U213" s="70"/>
      <c r="V213" s="67" t="s">
        <v>1037</v>
      </c>
      <c r="W213" s="67" t="s">
        <v>1037</v>
      </c>
      <c r="X213" s="72" t="s">
        <v>1037</v>
      </c>
      <c r="Y213" s="67" t="s">
        <v>1037</v>
      </c>
      <c r="Z213" s="67" t="s">
        <v>1037</v>
      </c>
      <c r="AA213" s="67" t="s">
        <v>1037</v>
      </c>
      <c r="AB213" s="110" t="s">
        <v>1037</v>
      </c>
      <c r="AC213" s="67" t="s">
        <v>1037</v>
      </c>
      <c r="AD213" s="67" t="s">
        <v>1037</v>
      </c>
      <c r="AE213" s="110" t="s">
        <v>1037</v>
      </c>
      <c r="AF213" s="67" t="s">
        <v>1037</v>
      </c>
      <c r="AG213" s="67" t="s">
        <v>1037</v>
      </c>
      <c r="AH213" s="71" t="s">
        <v>1037</v>
      </c>
      <c r="AI213" s="110" t="s">
        <v>1037</v>
      </c>
      <c r="AJ213" s="67" t="s">
        <v>1037</v>
      </c>
      <c r="AK213" s="67" t="s">
        <v>1037</v>
      </c>
      <c r="AL213" s="110" t="s">
        <v>1037</v>
      </c>
      <c r="AM213" s="67" t="s">
        <v>1037</v>
      </c>
      <c r="AN213" s="67" t="s">
        <v>1037</v>
      </c>
      <c r="AO213" s="110" t="s">
        <v>1037</v>
      </c>
      <c r="AP213" s="67" t="s">
        <v>1037</v>
      </c>
      <c r="AQ213" s="67" t="s">
        <v>1037</v>
      </c>
      <c r="AR213" s="73" t="s">
        <v>1037</v>
      </c>
      <c r="AS213" s="67" t="s">
        <v>1037</v>
      </c>
      <c r="AT213" s="67" t="s">
        <v>1037</v>
      </c>
      <c r="AU213" s="73" t="s">
        <v>1037</v>
      </c>
      <c r="AV213" s="67" t="s">
        <v>1037</v>
      </c>
      <c r="AW213" s="67" t="s">
        <v>1037</v>
      </c>
      <c r="AX213" s="73" t="s">
        <v>1037</v>
      </c>
      <c r="AY213" s="67" t="s">
        <v>1037</v>
      </c>
      <c r="AZ213" s="40">
        <v>0</v>
      </c>
    </row>
    <row r="214" spans="2:52" ht="22.5" customHeight="1" x14ac:dyDescent="0.6">
      <c r="B214" s="56" t="s">
        <v>1333</v>
      </c>
      <c r="C214" s="66" t="s">
        <v>1330</v>
      </c>
      <c r="D214" s="66" t="s">
        <v>1130</v>
      </c>
      <c r="E214" s="68"/>
      <c r="F214" s="67" t="s">
        <v>1135</v>
      </c>
      <c r="G214" s="69"/>
      <c r="H214" s="67" t="s">
        <v>1037</v>
      </c>
      <c r="I214" s="69"/>
      <c r="J214" s="67" t="s">
        <v>1133</v>
      </c>
      <c r="K214" s="69"/>
      <c r="L214" s="67"/>
      <c r="M214" s="69"/>
      <c r="N214" s="67" t="s">
        <v>1037</v>
      </c>
      <c r="O214" s="69"/>
      <c r="P214" s="67" t="s">
        <v>1037</v>
      </c>
      <c r="Q214" s="69"/>
      <c r="R214" s="67" t="s">
        <v>1037</v>
      </c>
      <c r="S214" s="69"/>
      <c r="T214" s="67" t="s">
        <v>1133</v>
      </c>
      <c r="U214" s="70"/>
      <c r="V214" s="67"/>
      <c r="W214" s="67"/>
      <c r="X214" s="72" t="s">
        <v>1286</v>
      </c>
      <c r="Y214" s="67"/>
      <c r="Z214" s="67" t="s">
        <v>1037</v>
      </c>
      <c r="AA214" s="67"/>
      <c r="AB214" s="110" t="s">
        <v>1037</v>
      </c>
      <c r="AC214" s="67" t="s">
        <v>1037</v>
      </c>
      <c r="AD214" s="67" t="s">
        <v>1037</v>
      </c>
      <c r="AE214" s="110" t="s">
        <v>1037</v>
      </c>
      <c r="AF214" s="67" t="s">
        <v>1037</v>
      </c>
      <c r="AG214" s="67" t="s">
        <v>1037</v>
      </c>
      <c r="AH214" s="71" t="s">
        <v>1037</v>
      </c>
      <c r="AI214" s="110" t="s">
        <v>1037</v>
      </c>
      <c r="AJ214" s="67" t="s">
        <v>1037</v>
      </c>
      <c r="AK214" s="67" t="s">
        <v>1037</v>
      </c>
      <c r="AL214" s="110" t="s">
        <v>1037</v>
      </c>
      <c r="AM214" s="67" t="s">
        <v>1037</v>
      </c>
      <c r="AN214" s="67" t="s">
        <v>1037</v>
      </c>
      <c r="AO214" s="110" t="s">
        <v>1037</v>
      </c>
      <c r="AP214" s="67" t="s">
        <v>1037</v>
      </c>
      <c r="AQ214" s="67" t="s">
        <v>1037</v>
      </c>
      <c r="AR214" s="73" t="s">
        <v>1037</v>
      </c>
      <c r="AS214" s="67" t="s">
        <v>1037</v>
      </c>
      <c r="AT214" s="67" t="s">
        <v>1037</v>
      </c>
      <c r="AU214" s="73" t="s">
        <v>1037</v>
      </c>
      <c r="AV214" s="67" t="s">
        <v>1037</v>
      </c>
      <c r="AW214" s="67" t="s">
        <v>1037</v>
      </c>
      <c r="AX214" s="73" t="s">
        <v>1037</v>
      </c>
      <c r="AY214" s="67" t="s">
        <v>1037</v>
      </c>
      <c r="AZ214" s="40">
        <v>0</v>
      </c>
    </row>
    <row r="215" spans="2:52" ht="22.5" customHeight="1" x14ac:dyDescent="0.6">
      <c r="B215" s="56" t="s">
        <v>1334</v>
      </c>
      <c r="C215" s="66" t="s">
        <v>1335</v>
      </c>
      <c r="D215" s="66" t="s">
        <v>1130</v>
      </c>
      <c r="E215" s="68"/>
      <c r="F215" s="67" t="s">
        <v>1135</v>
      </c>
      <c r="G215" s="69"/>
      <c r="H215" s="67" t="s">
        <v>1037</v>
      </c>
      <c r="I215" s="69"/>
      <c r="J215" s="67" t="s">
        <v>1133</v>
      </c>
      <c r="K215" s="69"/>
      <c r="L215" s="40" t="s">
        <v>1133</v>
      </c>
      <c r="M215" s="69"/>
      <c r="N215" s="67" t="s">
        <v>1037</v>
      </c>
      <c r="O215" s="69"/>
      <c r="P215" s="67" t="s">
        <v>1037</v>
      </c>
      <c r="Q215" s="69"/>
      <c r="R215" s="67" t="s">
        <v>1037</v>
      </c>
      <c r="S215" s="69"/>
      <c r="T215" s="40" t="s">
        <v>1133</v>
      </c>
      <c r="U215" s="70"/>
      <c r="V215" s="67" t="s">
        <v>3787</v>
      </c>
      <c r="W215" s="67" t="s">
        <v>1037</v>
      </c>
      <c r="X215" s="72" t="s">
        <v>1037</v>
      </c>
      <c r="Y215" s="67">
        <v>9</v>
      </c>
      <c r="Z215" s="67" t="s">
        <v>5219</v>
      </c>
      <c r="AA215" s="67" t="s">
        <v>3788</v>
      </c>
      <c r="AB215" s="110" t="s">
        <v>1037</v>
      </c>
      <c r="AC215" s="67" t="s">
        <v>1037</v>
      </c>
      <c r="AD215" s="67" t="s">
        <v>1037</v>
      </c>
      <c r="AE215" s="110" t="s">
        <v>1037</v>
      </c>
      <c r="AF215" s="67" t="s">
        <v>1037</v>
      </c>
      <c r="AG215" s="67" t="s">
        <v>1037</v>
      </c>
      <c r="AH215" s="71" t="s">
        <v>1037</v>
      </c>
      <c r="AI215" s="110" t="s">
        <v>1037</v>
      </c>
      <c r="AJ215" s="67" t="s">
        <v>1037</v>
      </c>
      <c r="AK215" s="67" t="s">
        <v>1037</v>
      </c>
      <c r="AL215" s="110" t="s">
        <v>1037</v>
      </c>
      <c r="AM215" s="67" t="s">
        <v>1037</v>
      </c>
      <c r="AN215" s="67" t="s">
        <v>1037</v>
      </c>
      <c r="AO215" s="110" t="s">
        <v>1037</v>
      </c>
      <c r="AP215" s="67" t="s">
        <v>1037</v>
      </c>
      <c r="AQ215" s="67" t="s">
        <v>1037</v>
      </c>
      <c r="AR215" s="73" t="s">
        <v>1037</v>
      </c>
      <c r="AS215" s="67" t="s">
        <v>1037</v>
      </c>
      <c r="AT215" s="67" t="s">
        <v>1037</v>
      </c>
      <c r="AU215" s="73" t="s">
        <v>1037</v>
      </c>
      <c r="AV215" s="67" t="s">
        <v>1037</v>
      </c>
      <c r="AW215" s="67" t="s">
        <v>1037</v>
      </c>
      <c r="AX215" s="73" t="s">
        <v>1037</v>
      </c>
      <c r="AY215" s="67" t="s">
        <v>1037</v>
      </c>
      <c r="AZ215" s="40">
        <v>0</v>
      </c>
    </row>
    <row r="216" spans="2:52" ht="22.5" customHeight="1" x14ac:dyDescent="0.6">
      <c r="B216" s="56" t="s">
        <v>1336</v>
      </c>
      <c r="C216" s="66" t="s">
        <v>1337</v>
      </c>
      <c r="D216" s="66" t="s">
        <v>1130</v>
      </c>
      <c r="E216" s="68"/>
      <c r="F216" s="67" t="s">
        <v>1037</v>
      </c>
      <c r="G216" s="69"/>
      <c r="H216" s="67" t="s">
        <v>1037</v>
      </c>
      <c r="I216" s="69"/>
      <c r="J216" s="67" t="s">
        <v>1037</v>
      </c>
      <c r="K216" s="69"/>
      <c r="L216" s="67" t="s">
        <v>3537</v>
      </c>
      <c r="M216" s="69"/>
      <c r="N216" s="67" t="s">
        <v>1037</v>
      </c>
      <c r="O216" s="69"/>
      <c r="P216" s="67" t="s">
        <v>1037</v>
      </c>
      <c r="Q216" s="69"/>
      <c r="R216" s="67" t="s">
        <v>1037</v>
      </c>
      <c r="S216" s="69"/>
      <c r="T216" s="67" t="s">
        <v>1037</v>
      </c>
      <c r="U216" s="70"/>
      <c r="V216" s="67"/>
      <c r="W216" s="67" t="s">
        <v>1037</v>
      </c>
      <c r="X216" s="72"/>
      <c r="Y216" s="67" t="s">
        <v>1037</v>
      </c>
      <c r="Z216" s="67" t="s">
        <v>1037</v>
      </c>
      <c r="AA216" s="67"/>
      <c r="AB216" s="110" t="s">
        <v>1037</v>
      </c>
      <c r="AC216" s="67" t="s">
        <v>1037</v>
      </c>
      <c r="AD216" s="67" t="s">
        <v>1037</v>
      </c>
      <c r="AE216" s="110" t="s">
        <v>1037</v>
      </c>
      <c r="AF216" s="67" t="s">
        <v>1037</v>
      </c>
      <c r="AG216" s="67" t="s">
        <v>1037</v>
      </c>
      <c r="AH216" s="71" t="s">
        <v>1037</v>
      </c>
      <c r="AI216" s="110" t="s">
        <v>1037</v>
      </c>
      <c r="AJ216" s="67" t="s">
        <v>1037</v>
      </c>
      <c r="AK216" s="67" t="s">
        <v>1037</v>
      </c>
      <c r="AL216" s="110" t="s">
        <v>1037</v>
      </c>
      <c r="AM216" s="67" t="s">
        <v>1037</v>
      </c>
      <c r="AN216" s="67" t="s">
        <v>1037</v>
      </c>
      <c r="AO216" s="110" t="s">
        <v>1037</v>
      </c>
      <c r="AP216" s="67" t="s">
        <v>1037</v>
      </c>
      <c r="AQ216" s="67" t="s">
        <v>1037</v>
      </c>
      <c r="AR216" s="73" t="s">
        <v>1037</v>
      </c>
      <c r="AS216" s="67" t="s">
        <v>1037</v>
      </c>
      <c r="AT216" s="67" t="s">
        <v>1037</v>
      </c>
      <c r="AU216" s="73" t="s">
        <v>1037</v>
      </c>
      <c r="AV216" s="67" t="s">
        <v>1037</v>
      </c>
      <c r="AW216" s="67" t="s">
        <v>1037</v>
      </c>
      <c r="AX216" s="73" t="s">
        <v>1037</v>
      </c>
      <c r="AY216" s="67" t="s">
        <v>1037</v>
      </c>
      <c r="AZ216" s="40">
        <v>0</v>
      </c>
    </row>
    <row r="217" spans="2:52" ht="22.5" customHeight="1" x14ac:dyDescent="0.6">
      <c r="B217" s="56" t="s">
        <v>1339</v>
      </c>
      <c r="C217" s="66" t="s">
        <v>1340</v>
      </c>
      <c r="D217" s="66" t="s">
        <v>1130</v>
      </c>
      <c r="E217" s="68"/>
      <c r="F217" s="67" t="s">
        <v>1135</v>
      </c>
      <c r="G217" s="69"/>
      <c r="H217" s="67" t="s">
        <v>1037</v>
      </c>
      <c r="I217" s="69"/>
      <c r="J217" s="67" t="s">
        <v>1037</v>
      </c>
      <c r="K217" s="69"/>
      <c r="L217" s="67" t="s">
        <v>3537</v>
      </c>
      <c r="M217" s="69"/>
      <c r="N217" s="67" t="s">
        <v>1037</v>
      </c>
      <c r="O217" s="69"/>
      <c r="P217" s="67" t="s">
        <v>1037</v>
      </c>
      <c r="Q217" s="69"/>
      <c r="R217" s="67" t="s">
        <v>1037</v>
      </c>
      <c r="S217" s="69"/>
      <c r="T217" s="67" t="s">
        <v>1037</v>
      </c>
      <c r="U217" s="70"/>
      <c r="V217" s="67" t="s">
        <v>1037</v>
      </c>
      <c r="W217" s="67" t="s">
        <v>1037</v>
      </c>
      <c r="X217" s="72" t="s">
        <v>1037</v>
      </c>
      <c r="Y217" s="67" t="s">
        <v>1037</v>
      </c>
      <c r="Z217" s="67" t="s">
        <v>1037</v>
      </c>
      <c r="AA217" s="67" t="s">
        <v>1037</v>
      </c>
      <c r="AB217" s="110" t="s">
        <v>1037</v>
      </c>
      <c r="AC217" s="67" t="s">
        <v>1037</v>
      </c>
      <c r="AD217" s="67" t="s">
        <v>1037</v>
      </c>
      <c r="AE217" s="110" t="s">
        <v>1037</v>
      </c>
      <c r="AF217" s="67" t="s">
        <v>1037</v>
      </c>
      <c r="AG217" s="67" t="s">
        <v>1037</v>
      </c>
      <c r="AH217" s="71" t="s">
        <v>1037</v>
      </c>
      <c r="AI217" s="110" t="s">
        <v>1037</v>
      </c>
      <c r="AJ217" s="67" t="s">
        <v>1037</v>
      </c>
      <c r="AK217" s="67" t="s">
        <v>1037</v>
      </c>
      <c r="AL217" s="110" t="s">
        <v>1037</v>
      </c>
      <c r="AM217" s="67" t="s">
        <v>1037</v>
      </c>
      <c r="AN217" s="67" t="s">
        <v>1037</v>
      </c>
      <c r="AO217" s="110" t="s">
        <v>1037</v>
      </c>
      <c r="AP217" s="67" t="s">
        <v>1037</v>
      </c>
      <c r="AQ217" s="67" t="s">
        <v>1037</v>
      </c>
      <c r="AR217" s="73" t="s">
        <v>1037</v>
      </c>
      <c r="AS217" s="67" t="s">
        <v>1037</v>
      </c>
      <c r="AT217" s="67" t="s">
        <v>1037</v>
      </c>
      <c r="AU217" s="73" t="s">
        <v>1037</v>
      </c>
      <c r="AV217" s="67" t="s">
        <v>1037</v>
      </c>
      <c r="AW217" s="67" t="s">
        <v>1037</v>
      </c>
      <c r="AX217" s="73" t="s">
        <v>1037</v>
      </c>
      <c r="AY217" s="67" t="s">
        <v>1037</v>
      </c>
      <c r="AZ217" s="40">
        <v>0</v>
      </c>
    </row>
    <row r="218" spans="2:52" ht="22.5" customHeight="1" x14ac:dyDescent="0.6">
      <c r="B218" s="56" t="s">
        <v>1341</v>
      </c>
      <c r="C218" s="66" t="s">
        <v>1342</v>
      </c>
      <c r="D218" s="66" t="s">
        <v>1130</v>
      </c>
      <c r="E218" s="68"/>
      <c r="F218" s="67" t="s">
        <v>1037</v>
      </c>
      <c r="G218" s="69"/>
      <c r="H218" s="67" t="s">
        <v>1037</v>
      </c>
      <c r="I218" s="69"/>
      <c r="J218" s="67" t="s">
        <v>1037</v>
      </c>
      <c r="K218" s="69"/>
      <c r="L218" s="67" t="s">
        <v>3537</v>
      </c>
      <c r="M218" s="69"/>
      <c r="N218" s="67" t="s">
        <v>1037</v>
      </c>
      <c r="O218" s="69"/>
      <c r="P218" s="67" t="s">
        <v>1037</v>
      </c>
      <c r="Q218" s="69"/>
      <c r="R218" s="67" t="s">
        <v>1037</v>
      </c>
      <c r="S218" s="69"/>
      <c r="T218" s="67" t="s">
        <v>1037</v>
      </c>
      <c r="U218" s="70"/>
      <c r="V218" s="67" t="s">
        <v>1037</v>
      </c>
      <c r="W218" s="67" t="s">
        <v>1037</v>
      </c>
      <c r="X218" s="72" t="s">
        <v>1037</v>
      </c>
      <c r="Y218" s="67" t="s">
        <v>1037</v>
      </c>
      <c r="Z218" s="67" t="s">
        <v>1037</v>
      </c>
      <c r="AA218" s="67" t="s">
        <v>1037</v>
      </c>
      <c r="AB218" s="110" t="s">
        <v>1037</v>
      </c>
      <c r="AC218" s="67" t="s">
        <v>1037</v>
      </c>
      <c r="AD218" s="67" t="s">
        <v>1037</v>
      </c>
      <c r="AE218" s="110" t="s">
        <v>1037</v>
      </c>
      <c r="AF218" s="67" t="s">
        <v>1037</v>
      </c>
      <c r="AG218" s="67" t="s">
        <v>1037</v>
      </c>
      <c r="AH218" s="71" t="s">
        <v>1037</v>
      </c>
      <c r="AI218" s="110" t="s">
        <v>1037</v>
      </c>
      <c r="AJ218" s="67" t="s">
        <v>1037</v>
      </c>
      <c r="AK218" s="67" t="s">
        <v>1037</v>
      </c>
      <c r="AL218" s="110" t="s">
        <v>1037</v>
      </c>
      <c r="AM218" s="67" t="s">
        <v>1037</v>
      </c>
      <c r="AN218" s="67" t="s">
        <v>1037</v>
      </c>
      <c r="AO218" s="110" t="s">
        <v>1037</v>
      </c>
      <c r="AP218" s="67" t="s">
        <v>1037</v>
      </c>
      <c r="AQ218" s="67" t="s">
        <v>1037</v>
      </c>
      <c r="AR218" s="73" t="s">
        <v>1037</v>
      </c>
      <c r="AS218" s="67" t="s">
        <v>1037</v>
      </c>
      <c r="AT218" s="67" t="s">
        <v>1037</v>
      </c>
      <c r="AU218" s="73" t="s">
        <v>1037</v>
      </c>
      <c r="AV218" s="67" t="s">
        <v>1037</v>
      </c>
      <c r="AW218" s="67" t="s">
        <v>1037</v>
      </c>
      <c r="AX218" s="73" t="s">
        <v>1037</v>
      </c>
      <c r="AY218" s="67" t="s">
        <v>1037</v>
      </c>
      <c r="AZ218" s="40">
        <v>0</v>
      </c>
    </row>
    <row r="219" spans="2:52" ht="22.5" customHeight="1" x14ac:dyDescent="0.6">
      <c r="B219" s="56" t="s">
        <v>1343</v>
      </c>
      <c r="C219" s="66" t="s">
        <v>1344</v>
      </c>
      <c r="D219" s="66" t="s">
        <v>1130</v>
      </c>
      <c r="E219" s="68"/>
      <c r="F219" s="67" t="s">
        <v>1037</v>
      </c>
      <c r="G219" s="69"/>
      <c r="H219" s="67" t="s">
        <v>1037</v>
      </c>
      <c r="I219" s="69"/>
      <c r="J219" s="67" t="s">
        <v>1037</v>
      </c>
      <c r="K219" s="69"/>
      <c r="L219" s="67" t="s">
        <v>3537</v>
      </c>
      <c r="M219" s="69"/>
      <c r="N219" s="67" t="s">
        <v>1037</v>
      </c>
      <c r="O219" s="69"/>
      <c r="P219" s="67" t="s">
        <v>1037</v>
      </c>
      <c r="Q219" s="69"/>
      <c r="R219" s="67" t="s">
        <v>1037</v>
      </c>
      <c r="S219" s="69"/>
      <c r="T219" s="67" t="s">
        <v>1037</v>
      </c>
      <c r="U219" s="70"/>
      <c r="V219" s="67" t="s">
        <v>1037</v>
      </c>
      <c r="W219" s="67" t="s">
        <v>1037</v>
      </c>
      <c r="X219" s="72" t="s">
        <v>1037</v>
      </c>
      <c r="Y219" s="67" t="s">
        <v>1037</v>
      </c>
      <c r="Z219" s="67" t="s">
        <v>1037</v>
      </c>
      <c r="AA219" s="67" t="s">
        <v>1037</v>
      </c>
      <c r="AB219" s="110" t="s">
        <v>1037</v>
      </c>
      <c r="AC219" s="67" t="s">
        <v>1037</v>
      </c>
      <c r="AD219" s="67" t="s">
        <v>1037</v>
      </c>
      <c r="AE219" s="110" t="s">
        <v>1037</v>
      </c>
      <c r="AF219" s="67" t="s">
        <v>1037</v>
      </c>
      <c r="AG219" s="67" t="s">
        <v>1037</v>
      </c>
      <c r="AH219" s="71" t="s">
        <v>1037</v>
      </c>
      <c r="AI219" s="110" t="s">
        <v>1037</v>
      </c>
      <c r="AJ219" s="67" t="s">
        <v>1037</v>
      </c>
      <c r="AK219" s="67" t="s">
        <v>1037</v>
      </c>
      <c r="AL219" s="110" t="s">
        <v>1037</v>
      </c>
      <c r="AM219" s="67" t="s">
        <v>1037</v>
      </c>
      <c r="AN219" s="67" t="s">
        <v>1037</v>
      </c>
      <c r="AO219" s="110" t="s">
        <v>1037</v>
      </c>
      <c r="AP219" s="67" t="s">
        <v>1037</v>
      </c>
      <c r="AQ219" s="67" t="s">
        <v>1037</v>
      </c>
      <c r="AR219" s="73" t="s">
        <v>1037</v>
      </c>
      <c r="AS219" s="67" t="s">
        <v>1037</v>
      </c>
      <c r="AT219" s="67" t="s">
        <v>1037</v>
      </c>
      <c r="AU219" s="73" t="s">
        <v>1037</v>
      </c>
      <c r="AV219" s="67" t="s">
        <v>1037</v>
      </c>
      <c r="AW219" s="67" t="s">
        <v>1037</v>
      </c>
      <c r="AX219" s="73" t="s">
        <v>1037</v>
      </c>
      <c r="AY219" s="67" t="s">
        <v>1037</v>
      </c>
      <c r="AZ219" s="40">
        <v>0</v>
      </c>
    </row>
    <row r="220" spans="2:52" ht="22.5" customHeight="1" x14ac:dyDescent="0.6">
      <c r="B220" s="80" t="s">
        <v>3841</v>
      </c>
      <c r="C220" s="100" t="s">
        <v>3875</v>
      </c>
      <c r="D220" s="100" t="s">
        <v>1130</v>
      </c>
      <c r="E220" s="82"/>
      <c r="F220" s="81"/>
      <c r="G220" s="83"/>
      <c r="H220" s="81"/>
      <c r="I220" s="83"/>
      <c r="J220" s="81"/>
      <c r="K220" s="83"/>
      <c r="L220" s="40" t="s">
        <v>3537</v>
      </c>
      <c r="M220" s="83"/>
      <c r="N220" s="81"/>
      <c r="O220" s="83"/>
      <c r="P220" s="81"/>
      <c r="Q220" s="83"/>
      <c r="R220" s="81"/>
      <c r="S220" s="83"/>
      <c r="T220" s="81"/>
      <c r="U220" s="84"/>
      <c r="V220" s="81"/>
      <c r="W220" s="81"/>
      <c r="X220" s="86"/>
      <c r="Y220" s="81" t="s">
        <v>1037</v>
      </c>
      <c r="Z220" s="81" t="s">
        <v>1037</v>
      </c>
      <c r="AA220" s="81"/>
      <c r="AB220" s="110" t="s">
        <v>1037</v>
      </c>
      <c r="AC220" s="81" t="s">
        <v>1037</v>
      </c>
      <c r="AD220" s="81"/>
      <c r="AE220" s="110" t="s">
        <v>1037</v>
      </c>
      <c r="AF220" s="81" t="s">
        <v>1037</v>
      </c>
      <c r="AG220" s="81"/>
      <c r="AH220" s="85" t="s">
        <v>1037</v>
      </c>
      <c r="AI220" s="110" t="s">
        <v>1037</v>
      </c>
      <c r="AJ220" s="81" t="s">
        <v>1037</v>
      </c>
      <c r="AK220" s="81"/>
      <c r="AL220" s="110" t="s">
        <v>1037</v>
      </c>
      <c r="AM220" s="81" t="s">
        <v>1037</v>
      </c>
      <c r="AN220" s="81"/>
      <c r="AO220" s="110" t="s">
        <v>1037</v>
      </c>
      <c r="AP220" s="81" t="s">
        <v>1037</v>
      </c>
      <c r="AQ220" s="81"/>
      <c r="AR220" s="87" t="s">
        <v>1037</v>
      </c>
      <c r="AS220" s="81" t="s">
        <v>1037</v>
      </c>
      <c r="AT220" s="81"/>
      <c r="AU220" s="87" t="s">
        <v>1037</v>
      </c>
      <c r="AV220" s="81" t="s">
        <v>1037</v>
      </c>
      <c r="AW220" s="81"/>
      <c r="AX220" s="87" t="s">
        <v>1037</v>
      </c>
      <c r="AY220" s="81" t="s">
        <v>1037</v>
      </c>
      <c r="AZ220" s="40">
        <v>0</v>
      </c>
    </row>
    <row r="221" spans="2:52" ht="22.5" customHeight="1" x14ac:dyDescent="0.6">
      <c r="B221" s="80" t="s">
        <v>3842</v>
      </c>
      <c r="C221" s="100" t="s">
        <v>3876</v>
      </c>
      <c r="D221" s="100" t="s">
        <v>1130</v>
      </c>
      <c r="E221" s="82"/>
      <c r="F221" s="81"/>
      <c r="G221" s="83"/>
      <c r="H221" s="81"/>
      <c r="I221" s="83"/>
      <c r="J221" s="81"/>
      <c r="K221" s="83"/>
      <c r="L221" s="40" t="s">
        <v>3537</v>
      </c>
      <c r="M221" s="83"/>
      <c r="N221" s="81"/>
      <c r="O221" s="83"/>
      <c r="P221" s="81"/>
      <c r="Q221" s="83"/>
      <c r="R221" s="81"/>
      <c r="S221" s="83"/>
      <c r="T221" s="81"/>
      <c r="U221" s="84"/>
      <c r="V221" s="81"/>
      <c r="W221" s="81"/>
      <c r="X221" s="86"/>
      <c r="Y221" s="81" t="s">
        <v>1037</v>
      </c>
      <c r="Z221" s="81" t="s">
        <v>1037</v>
      </c>
      <c r="AA221" s="81"/>
      <c r="AB221" s="110" t="s">
        <v>1037</v>
      </c>
      <c r="AC221" s="81" t="s">
        <v>1037</v>
      </c>
      <c r="AD221" s="81"/>
      <c r="AE221" s="110" t="s">
        <v>1037</v>
      </c>
      <c r="AF221" s="81" t="s">
        <v>1037</v>
      </c>
      <c r="AG221" s="81"/>
      <c r="AH221" s="85" t="s">
        <v>1037</v>
      </c>
      <c r="AI221" s="110" t="s">
        <v>1037</v>
      </c>
      <c r="AJ221" s="81" t="s">
        <v>1037</v>
      </c>
      <c r="AK221" s="81"/>
      <c r="AL221" s="110" t="s">
        <v>1037</v>
      </c>
      <c r="AM221" s="81" t="s">
        <v>1037</v>
      </c>
      <c r="AN221" s="81"/>
      <c r="AO221" s="110" t="s">
        <v>1037</v>
      </c>
      <c r="AP221" s="81" t="s">
        <v>1037</v>
      </c>
      <c r="AQ221" s="81"/>
      <c r="AR221" s="87" t="s">
        <v>1037</v>
      </c>
      <c r="AS221" s="81" t="s">
        <v>1037</v>
      </c>
      <c r="AT221" s="81"/>
      <c r="AU221" s="87" t="s">
        <v>1037</v>
      </c>
      <c r="AV221" s="81" t="s">
        <v>1037</v>
      </c>
      <c r="AW221" s="81"/>
      <c r="AX221" s="87" t="s">
        <v>1037</v>
      </c>
      <c r="AY221" s="81" t="s">
        <v>1037</v>
      </c>
      <c r="AZ221" s="40">
        <v>0</v>
      </c>
    </row>
    <row r="222" spans="2:52" ht="22.5" customHeight="1" x14ac:dyDescent="0.6">
      <c r="B222" s="80" t="s">
        <v>3796</v>
      </c>
      <c r="C222" s="100" t="s">
        <v>3877</v>
      </c>
      <c r="D222" s="100" t="s">
        <v>1130</v>
      </c>
      <c r="E222" s="82"/>
      <c r="F222" s="81"/>
      <c r="G222" s="83"/>
      <c r="H222" s="81"/>
      <c r="I222" s="83"/>
      <c r="J222" s="81" t="s">
        <v>1133</v>
      </c>
      <c r="K222" s="83"/>
      <c r="L222" s="40" t="s">
        <v>1133</v>
      </c>
      <c r="M222" s="83"/>
      <c r="N222" s="81"/>
      <c r="O222" s="83"/>
      <c r="P222" s="81"/>
      <c r="Q222" s="83"/>
      <c r="R222" s="81"/>
      <c r="S222" s="83"/>
      <c r="T222" s="40" t="s">
        <v>1133</v>
      </c>
      <c r="U222" s="84"/>
      <c r="V222" s="81" t="s">
        <v>3787</v>
      </c>
      <c r="W222" s="81"/>
      <c r="X222" s="86"/>
      <c r="Y222" s="81">
        <v>9</v>
      </c>
      <c r="Z222" s="81" t="s">
        <v>5219</v>
      </c>
      <c r="AA222" s="67" t="s">
        <v>3788</v>
      </c>
      <c r="AB222" s="110" t="s">
        <v>1037</v>
      </c>
      <c r="AC222" s="81" t="s">
        <v>1037</v>
      </c>
      <c r="AD222" s="81"/>
      <c r="AE222" s="110" t="s">
        <v>1037</v>
      </c>
      <c r="AF222" s="81" t="s">
        <v>1037</v>
      </c>
      <c r="AG222" s="81"/>
      <c r="AH222" s="85" t="s">
        <v>1037</v>
      </c>
      <c r="AI222" s="110" t="s">
        <v>1037</v>
      </c>
      <c r="AJ222" s="81" t="s">
        <v>1037</v>
      </c>
      <c r="AK222" s="81"/>
      <c r="AL222" s="110" t="s">
        <v>1037</v>
      </c>
      <c r="AM222" s="81" t="s">
        <v>1037</v>
      </c>
      <c r="AN222" s="81"/>
      <c r="AO222" s="110" t="s">
        <v>1037</v>
      </c>
      <c r="AP222" s="81" t="s">
        <v>1037</v>
      </c>
      <c r="AQ222" s="81"/>
      <c r="AR222" s="87" t="s">
        <v>1037</v>
      </c>
      <c r="AS222" s="81" t="s">
        <v>1037</v>
      </c>
      <c r="AT222" s="81"/>
      <c r="AU222" s="87" t="s">
        <v>1037</v>
      </c>
      <c r="AV222" s="81" t="s">
        <v>1037</v>
      </c>
      <c r="AW222" s="81"/>
      <c r="AX222" s="87" t="s">
        <v>1037</v>
      </c>
      <c r="AY222" s="81" t="s">
        <v>1037</v>
      </c>
      <c r="AZ222" s="40">
        <v>0</v>
      </c>
    </row>
    <row r="223" spans="2:52" ht="22.5" customHeight="1" x14ac:dyDescent="0.6">
      <c r="B223" s="80" t="s">
        <v>3812</v>
      </c>
      <c r="C223" s="100" t="s">
        <v>3878</v>
      </c>
      <c r="D223" s="100" t="s">
        <v>1130</v>
      </c>
      <c r="E223" s="82"/>
      <c r="F223" s="81"/>
      <c r="G223" s="83"/>
      <c r="H223" s="81"/>
      <c r="I223" s="83"/>
      <c r="J223" s="81" t="s">
        <v>1133</v>
      </c>
      <c r="K223" s="83"/>
      <c r="L223" s="40" t="s">
        <v>3537</v>
      </c>
      <c r="M223" s="83"/>
      <c r="N223" s="81"/>
      <c r="O223" s="83"/>
      <c r="P223" s="81"/>
      <c r="Q223" s="83"/>
      <c r="R223" s="81"/>
      <c r="S223" s="83"/>
      <c r="T223" s="81"/>
      <c r="U223" s="84"/>
      <c r="V223" s="81"/>
      <c r="W223" s="81"/>
      <c r="X223" s="86"/>
      <c r="Y223" s="81" t="s">
        <v>1037</v>
      </c>
      <c r="Z223" s="81" t="s">
        <v>1037</v>
      </c>
      <c r="AA223" s="81"/>
      <c r="AB223" s="110" t="s">
        <v>1037</v>
      </c>
      <c r="AC223" s="81" t="s">
        <v>1037</v>
      </c>
      <c r="AD223" s="81"/>
      <c r="AE223" s="110" t="s">
        <v>1037</v>
      </c>
      <c r="AF223" s="81" t="s">
        <v>1037</v>
      </c>
      <c r="AG223" s="81"/>
      <c r="AH223" s="85" t="s">
        <v>1037</v>
      </c>
      <c r="AI223" s="110" t="s">
        <v>1037</v>
      </c>
      <c r="AJ223" s="81" t="s">
        <v>1037</v>
      </c>
      <c r="AK223" s="81"/>
      <c r="AL223" s="110" t="s">
        <v>1037</v>
      </c>
      <c r="AM223" s="81" t="s">
        <v>1037</v>
      </c>
      <c r="AN223" s="81"/>
      <c r="AO223" s="110" t="s">
        <v>1037</v>
      </c>
      <c r="AP223" s="81" t="s">
        <v>1037</v>
      </c>
      <c r="AQ223" s="81"/>
      <c r="AR223" s="87" t="s">
        <v>1037</v>
      </c>
      <c r="AS223" s="81" t="s">
        <v>1037</v>
      </c>
      <c r="AT223" s="81"/>
      <c r="AU223" s="87" t="s">
        <v>1037</v>
      </c>
      <c r="AV223" s="81" t="s">
        <v>1037</v>
      </c>
      <c r="AW223" s="81"/>
      <c r="AX223" s="87" t="s">
        <v>1037</v>
      </c>
      <c r="AY223" s="81" t="s">
        <v>1037</v>
      </c>
      <c r="AZ223" s="40">
        <v>0</v>
      </c>
    </row>
    <row r="224" spans="2:52" ht="22.5" customHeight="1" x14ac:dyDescent="0.6">
      <c r="B224" s="80" t="s">
        <v>3797</v>
      </c>
      <c r="C224" s="100" t="s">
        <v>3879</v>
      </c>
      <c r="D224" s="100" t="s">
        <v>1130</v>
      </c>
      <c r="E224" s="82"/>
      <c r="F224" s="81"/>
      <c r="G224" s="83"/>
      <c r="H224" s="81"/>
      <c r="I224" s="83"/>
      <c r="J224" s="81" t="s">
        <v>1133</v>
      </c>
      <c r="K224" s="83"/>
      <c r="L224" s="40" t="s">
        <v>1133</v>
      </c>
      <c r="M224" s="83"/>
      <c r="N224" s="81"/>
      <c r="O224" s="83"/>
      <c r="P224" s="81"/>
      <c r="Q224" s="83"/>
      <c r="R224" s="81"/>
      <c r="S224" s="83"/>
      <c r="T224" s="40" t="s">
        <v>1133</v>
      </c>
      <c r="U224" s="84"/>
      <c r="V224" s="81" t="s">
        <v>3787</v>
      </c>
      <c r="W224" s="81"/>
      <c r="X224" s="86"/>
      <c r="Y224" s="81">
        <v>9</v>
      </c>
      <c r="Z224" s="81" t="s">
        <v>5219</v>
      </c>
      <c r="AA224" s="67" t="s">
        <v>3788</v>
      </c>
      <c r="AB224" s="110" t="s">
        <v>1037</v>
      </c>
      <c r="AC224" s="81" t="s">
        <v>1037</v>
      </c>
      <c r="AD224" s="81"/>
      <c r="AE224" s="110" t="s">
        <v>1037</v>
      </c>
      <c r="AF224" s="81" t="s">
        <v>1037</v>
      </c>
      <c r="AG224" s="81"/>
      <c r="AH224" s="85" t="s">
        <v>1037</v>
      </c>
      <c r="AI224" s="110" t="s">
        <v>1037</v>
      </c>
      <c r="AJ224" s="81" t="s">
        <v>1037</v>
      </c>
      <c r="AK224" s="81"/>
      <c r="AL224" s="110" t="s">
        <v>1037</v>
      </c>
      <c r="AM224" s="81" t="s">
        <v>1037</v>
      </c>
      <c r="AN224" s="81"/>
      <c r="AO224" s="110" t="s">
        <v>1037</v>
      </c>
      <c r="AP224" s="81" t="s">
        <v>1037</v>
      </c>
      <c r="AQ224" s="81"/>
      <c r="AR224" s="87" t="s">
        <v>1037</v>
      </c>
      <c r="AS224" s="81" t="s">
        <v>1037</v>
      </c>
      <c r="AT224" s="81"/>
      <c r="AU224" s="87" t="s">
        <v>1037</v>
      </c>
      <c r="AV224" s="81" t="s">
        <v>1037</v>
      </c>
      <c r="AW224" s="81"/>
      <c r="AX224" s="87" t="s">
        <v>1037</v>
      </c>
      <c r="AY224" s="81" t="s">
        <v>1037</v>
      </c>
      <c r="AZ224" s="40">
        <v>0</v>
      </c>
    </row>
    <row r="225" spans="2:52" ht="22.5" customHeight="1" x14ac:dyDescent="0.6">
      <c r="B225" s="56" t="s">
        <v>3903</v>
      </c>
      <c r="C225" s="66" t="s">
        <v>1338</v>
      </c>
      <c r="D225" s="66" t="s">
        <v>1130</v>
      </c>
      <c r="E225" s="68"/>
      <c r="F225" s="67" t="s">
        <v>1037</v>
      </c>
      <c r="G225" s="69"/>
      <c r="H225" s="67" t="s">
        <v>1037</v>
      </c>
      <c r="I225" s="69"/>
      <c r="J225" s="67" t="s">
        <v>1037</v>
      </c>
      <c r="K225" s="69"/>
      <c r="L225" s="67" t="s">
        <v>3537</v>
      </c>
      <c r="M225" s="69"/>
      <c r="N225" s="67" t="s">
        <v>1037</v>
      </c>
      <c r="O225" s="69"/>
      <c r="P225" s="67" t="s">
        <v>1037</v>
      </c>
      <c r="Q225" s="69"/>
      <c r="R225" s="67" t="s">
        <v>1037</v>
      </c>
      <c r="S225" s="69"/>
      <c r="T225" s="67" t="s">
        <v>1037</v>
      </c>
      <c r="U225" s="70"/>
      <c r="V225" s="67" t="s">
        <v>1037</v>
      </c>
      <c r="W225" s="67" t="s">
        <v>1037</v>
      </c>
      <c r="X225" s="72" t="s">
        <v>1037</v>
      </c>
      <c r="Y225" s="67" t="s">
        <v>1037</v>
      </c>
      <c r="Z225" s="67" t="s">
        <v>1037</v>
      </c>
      <c r="AA225" s="67" t="s">
        <v>1037</v>
      </c>
      <c r="AB225" s="110" t="s">
        <v>1037</v>
      </c>
      <c r="AC225" s="67" t="s">
        <v>1037</v>
      </c>
      <c r="AD225" s="67" t="s">
        <v>1037</v>
      </c>
      <c r="AE225" s="110" t="s">
        <v>1037</v>
      </c>
      <c r="AF225" s="67" t="s">
        <v>1037</v>
      </c>
      <c r="AG225" s="67" t="s">
        <v>1037</v>
      </c>
      <c r="AH225" s="71" t="s">
        <v>1037</v>
      </c>
      <c r="AI225" s="110" t="s">
        <v>1037</v>
      </c>
      <c r="AJ225" s="67" t="s">
        <v>1037</v>
      </c>
      <c r="AK225" s="67" t="s">
        <v>1037</v>
      </c>
      <c r="AL225" s="110" t="s">
        <v>1037</v>
      </c>
      <c r="AM225" s="67" t="s">
        <v>1037</v>
      </c>
      <c r="AN225" s="67" t="s">
        <v>1037</v>
      </c>
      <c r="AO225" s="110" t="s">
        <v>1037</v>
      </c>
      <c r="AP225" s="67" t="s">
        <v>1037</v>
      </c>
      <c r="AQ225" s="67" t="s">
        <v>1037</v>
      </c>
      <c r="AR225" s="73" t="s">
        <v>1037</v>
      </c>
      <c r="AS225" s="67" t="s">
        <v>1037</v>
      </c>
      <c r="AT225" s="67" t="s">
        <v>1037</v>
      </c>
      <c r="AU225" s="73" t="s">
        <v>1037</v>
      </c>
      <c r="AV225" s="67" t="s">
        <v>1037</v>
      </c>
      <c r="AW225" s="67" t="s">
        <v>1037</v>
      </c>
      <c r="AX225" s="73" t="s">
        <v>1037</v>
      </c>
      <c r="AY225" s="67" t="s">
        <v>1037</v>
      </c>
      <c r="AZ225" s="40">
        <v>0</v>
      </c>
    </row>
    <row r="226" spans="2:52" ht="22.5" customHeight="1" x14ac:dyDescent="0.6">
      <c r="B226" s="56" t="s">
        <v>1345</v>
      </c>
      <c r="C226" s="66" t="s">
        <v>1346</v>
      </c>
      <c r="D226" s="66" t="s">
        <v>1130</v>
      </c>
      <c r="E226" s="68"/>
      <c r="F226" s="67" t="s">
        <v>1037</v>
      </c>
      <c r="G226" s="69"/>
      <c r="H226" s="67" t="s">
        <v>1037</v>
      </c>
      <c r="I226" s="69"/>
      <c r="J226" s="67" t="s">
        <v>1037</v>
      </c>
      <c r="K226" s="69"/>
      <c r="L226" s="67" t="s">
        <v>3537</v>
      </c>
      <c r="M226" s="69"/>
      <c r="N226" s="67" t="s">
        <v>1037</v>
      </c>
      <c r="O226" s="69"/>
      <c r="P226" s="67" t="s">
        <v>1037</v>
      </c>
      <c r="Q226" s="69"/>
      <c r="R226" s="67" t="s">
        <v>1037</v>
      </c>
      <c r="S226" s="69"/>
      <c r="T226" s="67" t="s">
        <v>1037</v>
      </c>
      <c r="U226" s="70"/>
      <c r="V226" s="67" t="s">
        <v>1037</v>
      </c>
      <c r="W226" s="67" t="s">
        <v>1037</v>
      </c>
      <c r="X226" s="72" t="s">
        <v>1037</v>
      </c>
      <c r="Y226" s="67" t="s">
        <v>1037</v>
      </c>
      <c r="Z226" s="67" t="s">
        <v>1037</v>
      </c>
      <c r="AA226" s="67" t="s">
        <v>1037</v>
      </c>
      <c r="AB226" s="110" t="s">
        <v>1037</v>
      </c>
      <c r="AC226" s="67" t="s">
        <v>1037</v>
      </c>
      <c r="AD226" s="67" t="s">
        <v>1037</v>
      </c>
      <c r="AE226" s="110" t="s">
        <v>1037</v>
      </c>
      <c r="AF226" s="67" t="s">
        <v>1037</v>
      </c>
      <c r="AG226" s="67" t="s">
        <v>1037</v>
      </c>
      <c r="AH226" s="71" t="s">
        <v>1037</v>
      </c>
      <c r="AI226" s="110" t="s">
        <v>1037</v>
      </c>
      <c r="AJ226" s="67" t="s">
        <v>1037</v>
      </c>
      <c r="AK226" s="67" t="s">
        <v>1037</v>
      </c>
      <c r="AL226" s="110" t="s">
        <v>1037</v>
      </c>
      <c r="AM226" s="67" t="s">
        <v>1037</v>
      </c>
      <c r="AN226" s="67" t="s">
        <v>1037</v>
      </c>
      <c r="AO226" s="110" t="s">
        <v>1037</v>
      </c>
      <c r="AP226" s="67" t="s">
        <v>1037</v>
      </c>
      <c r="AQ226" s="67" t="s">
        <v>1037</v>
      </c>
      <c r="AR226" s="73" t="s">
        <v>1037</v>
      </c>
      <c r="AS226" s="67" t="s">
        <v>1037</v>
      </c>
      <c r="AT226" s="67" t="s">
        <v>1037</v>
      </c>
      <c r="AU226" s="73" t="s">
        <v>1037</v>
      </c>
      <c r="AV226" s="67" t="s">
        <v>1037</v>
      </c>
      <c r="AW226" s="67" t="s">
        <v>1037</v>
      </c>
      <c r="AX226" s="73" t="s">
        <v>1037</v>
      </c>
      <c r="AY226" s="67" t="s">
        <v>1037</v>
      </c>
      <c r="AZ226" s="40">
        <v>0</v>
      </c>
    </row>
    <row r="227" spans="2:52" ht="22.5" customHeight="1" x14ac:dyDescent="0.6">
      <c r="B227" s="56" t="s">
        <v>1347</v>
      </c>
      <c r="C227" s="40" t="s">
        <v>4006</v>
      </c>
      <c r="D227" s="66" t="s">
        <v>1130</v>
      </c>
      <c r="E227" s="68"/>
      <c r="F227" s="67" t="s">
        <v>1037</v>
      </c>
      <c r="G227" s="69"/>
      <c r="H227" s="67" t="s">
        <v>1037</v>
      </c>
      <c r="I227" s="69"/>
      <c r="J227" s="67" t="s">
        <v>1037</v>
      </c>
      <c r="K227" s="69"/>
      <c r="L227" s="67" t="s">
        <v>1133</v>
      </c>
      <c r="M227" s="69"/>
      <c r="N227" s="67" t="s">
        <v>1037</v>
      </c>
      <c r="O227" s="69"/>
      <c r="P227" s="67" t="s">
        <v>1037</v>
      </c>
      <c r="Q227" s="69"/>
      <c r="R227" s="67" t="s">
        <v>1037</v>
      </c>
      <c r="S227" s="69"/>
      <c r="T227" s="40" t="s">
        <v>1133</v>
      </c>
      <c r="U227" s="70"/>
      <c r="V227" s="67" t="s">
        <v>1285</v>
      </c>
      <c r="W227" s="67" t="s">
        <v>1037</v>
      </c>
      <c r="X227" s="72">
        <v>3</v>
      </c>
      <c r="Y227" s="67" t="s">
        <v>1286</v>
      </c>
      <c r="Z227" s="67" t="s">
        <v>2104</v>
      </c>
      <c r="AA227" s="67" t="s">
        <v>2052</v>
      </c>
      <c r="AB227" s="110" t="s">
        <v>1037</v>
      </c>
      <c r="AC227" s="67" t="s">
        <v>1037</v>
      </c>
      <c r="AD227" s="67" t="s">
        <v>1037</v>
      </c>
      <c r="AE227" s="110" t="s">
        <v>1037</v>
      </c>
      <c r="AF227" s="67" t="s">
        <v>1037</v>
      </c>
      <c r="AG227" s="67" t="s">
        <v>1037</v>
      </c>
      <c r="AH227" s="71" t="s">
        <v>1037</v>
      </c>
      <c r="AI227" s="110" t="s">
        <v>1037</v>
      </c>
      <c r="AJ227" s="67" t="s">
        <v>1037</v>
      </c>
      <c r="AK227" s="67" t="s">
        <v>1037</v>
      </c>
      <c r="AL227" s="110" t="s">
        <v>1037</v>
      </c>
      <c r="AM227" s="67" t="s">
        <v>1037</v>
      </c>
      <c r="AN227" s="67" t="s">
        <v>1037</v>
      </c>
      <c r="AO227" s="110" t="s">
        <v>1037</v>
      </c>
      <c r="AP227" s="67" t="s">
        <v>1037</v>
      </c>
      <c r="AQ227" s="67" t="s">
        <v>1037</v>
      </c>
      <c r="AR227" s="73" t="s">
        <v>1037</v>
      </c>
      <c r="AS227" s="67" t="s">
        <v>1037</v>
      </c>
      <c r="AT227" s="67" t="s">
        <v>1037</v>
      </c>
      <c r="AU227" s="73" t="s">
        <v>1037</v>
      </c>
      <c r="AV227" s="67" t="s">
        <v>1037</v>
      </c>
      <c r="AW227" s="67" t="s">
        <v>1037</v>
      </c>
      <c r="AX227" s="73" t="s">
        <v>1037</v>
      </c>
      <c r="AY227" s="67" t="s">
        <v>1037</v>
      </c>
      <c r="AZ227" s="40">
        <v>0</v>
      </c>
    </row>
    <row r="228" spans="2:52" ht="22.5" customHeight="1" x14ac:dyDescent="0.6">
      <c r="B228" s="56" t="s">
        <v>1348</v>
      </c>
      <c r="C228" s="66" t="s">
        <v>4520</v>
      </c>
      <c r="D228" s="66" t="s">
        <v>1130</v>
      </c>
      <c r="E228" s="68"/>
      <c r="F228" s="67" t="s">
        <v>1037</v>
      </c>
      <c r="G228" s="69"/>
      <c r="H228" s="67" t="s">
        <v>1037</v>
      </c>
      <c r="I228" s="69"/>
      <c r="J228" s="67" t="s">
        <v>1037</v>
      </c>
      <c r="K228" s="69"/>
      <c r="L228" s="67" t="s">
        <v>3537</v>
      </c>
      <c r="M228" s="69"/>
      <c r="N228" s="67" t="s">
        <v>1037</v>
      </c>
      <c r="O228" s="69"/>
      <c r="P228" s="67" t="s">
        <v>1037</v>
      </c>
      <c r="Q228" s="69"/>
      <c r="R228" s="67" t="s">
        <v>1037</v>
      </c>
      <c r="S228" s="69"/>
      <c r="T228" s="67" t="s">
        <v>1037</v>
      </c>
      <c r="U228" s="70"/>
      <c r="V228" s="67" t="s">
        <v>1037</v>
      </c>
      <c r="W228" s="67" t="s">
        <v>1037</v>
      </c>
      <c r="X228" s="72" t="s">
        <v>1037</v>
      </c>
      <c r="Y228" s="67" t="s">
        <v>1037</v>
      </c>
      <c r="Z228" s="67" t="s">
        <v>1037</v>
      </c>
      <c r="AA228" s="67" t="s">
        <v>1037</v>
      </c>
      <c r="AB228" s="110" t="s">
        <v>1037</v>
      </c>
      <c r="AC228" s="67" t="s">
        <v>1037</v>
      </c>
      <c r="AD228" s="67" t="s">
        <v>1037</v>
      </c>
      <c r="AE228" s="110" t="s">
        <v>1037</v>
      </c>
      <c r="AF228" s="67" t="s">
        <v>1037</v>
      </c>
      <c r="AG228" s="67" t="s">
        <v>1037</v>
      </c>
      <c r="AH228" s="71" t="s">
        <v>1037</v>
      </c>
      <c r="AI228" s="110" t="s">
        <v>1037</v>
      </c>
      <c r="AJ228" s="67" t="s">
        <v>1037</v>
      </c>
      <c r="AK228" s="67" t="s">
        <v>1037</v>
      </c>
      <c r="AL228" s="110" t="s">
        <v>1037</v>
      </c>
      <c r="AM228" s="67" t="s">
        <v>1037</v>
      </c>
      <c r="AN228" s="67" t="s">
        <v>1037</v>
      </c>
      <c r="AO228" s="110" t="s">
        <v>1037</v>
      </c>
      <c r="AP228" s="67" t="s">
        <v>1037</v>
      </c>
      <c r="AQ228" s="67" t="s">
        <v>1037</v>
      </c>
      <c r="AR228" s="73" t="s">
        <v>1037</v>
      </c>
      <c r="AS228" s="67" t="s">
        <v>1037</v>
      </c>
      <c r="AT228" s="67" t="s">
        <v>1037</v>
      </c>
      <c r="AU228" s="73" t="s">
        <v>1037</v>
      </c>
      <c r="AV228" s="67" t="s">
        <v>1037</v>
      </c>
      <c r="AW228" s="67" t="s">
        <v>1037</v>
      </c>
      <c r="AX228" s="73" t="s">
        <v>1037</v>
      </c>
      <c r="AY228" s="67" t="s">
        <v>1037</v>
      </c>
      <c r="AZ228" s="40">
        <v>0</v>
      </c>
    </row>
    <row r="229" spans="2:52" ht="22.5" customHeight="1" x14ac:dyDescent="0.6">
      <c r="B229" s="56" t="s">
        <v>1349</v>
      </c>
      <c r="C229" s="66" t="s">
        <v>4521</v>
      </c>
      <c r="D229" s="66" t="s">
        <v>1130</v>
      </c>
      <c r="E229" s="68"/>
      <c r="F229" s="67" t="s">
        <v>1037</v>
      </c>
      <c r="G229" s="69"/>
      <c r="H229" s="67" t="s">
        <v>1037</v>
      </c>
      <c r="I229" s="69"/>
      <c r="J229" s="67" t="s">
        <v>1133</v>
      </c>
      <c r="K229" s="69"/>
      <c r="L229" s="67" t="s">
        <v>3537</v>
      </c>
      <c r="M229" s="69"/>
      <c r="N229" s="67" t="s">
        <v>1037</v>
      </c>
      <c r="O229" s="69"/>
      <c r="P229" s="67" t="s">
        <v>1037</v>
      </c>
      <c r="Q229" s="69"/>
      <c r="R229" s="67" t="s">
        <v>1037</v>
      </c>
      <c r="S229" s="69"/>
      <c r="T229" s="67" t="s">
        <v>1037</v>
      </c>
      <c r="U229" s="70"/>
      <c r="V229" s="67" t="s">
        <v>1037</v>
      </c>
      <c r="W229" s="67" t="s">
        <v>1037</v>
      </c>
      <c r="X229" s="72" t="s">
        <v>1037</v>
      </c>
      <c r="Y229" s="67" t="s">
        <v>1037</v>
      </c>
      <c r="Z229" s="67" t="s">
        <v>1037</v>
      </c>
      <c r="AA229" s="67" t="s">
        <v>1037</v>
      </c>
      <c r="AB229" s="110" t="s">
        <v>1037</v>
      </c>
      <c r="AC229" s="67" t="s">
        <v>1037</v>
      </c>
      <c r="AD229" s="67" t="s">
        <v>1037</v>
      </c>
      <c r="AE229" s="110" t="s">
        <v>1037</v>
      </c>
      <c r="AF229" s="67" t="s">
        <v>1037</v>
      </c>
      <c r="AG229" s="67" t="s">
        <v>1037</v>
      </c>
      <c r="AH229" s="71" t="s">
        <v>1037</v>
      </c>
      <c r="AI229" s="110" t="s">
        <v>1037</v>
      </c>
      <c r="AJ229" s="67" t="s">
        <v>1037</v>
      </c>
      <c r="AK229" s="67" t="s">
        <v>1037</v>
      </c>
      <c r="AL229" s="110" t="s">
        <v>1037</v>
      </c>
      <c r="AM229" s="67" t="s">
        <v>1037</v>
      </c>
      <c r="AN229" s="67" t="s">
        <v>1037</v>
      </c>
      <c r="AO229" s="110" t="s">
        <v>1037</v>
      </c>
      <c r="AP229" s="67" t="s">
        <v>1037</v>
      </c>
      <c r="AQ229" s="67" t="s">
        <v>1037</v>
      </c>
      <c r="AR229" s="73" t="s">
        <v>1037</v>
      </c>
      <c r="AS229" s="67" t="s">
        <v>1037</v>
      </c>
      <c r="AT229" s="67" t="s">
        <v>1037</v>
      </c>
      <c r="AU229" s="73" t="s">
        <v>1037</v>
      </c>
      <c r="AV229" s="67" t="s">
        <v>1037</v>
      </c>
      <c r="AW229" s="67" t="s">
        <v>1037</v>
      </c>
      <c r="AX229" s="73" t="s">
        <v>1037</v>
      </c>
      <c r="AY229" s="67" t="s">
        <v>1037</v>
      </c>
      <c r="AZ229" s="40">
        <v>0</v>
      </c>
    </row>
    <row r="230" spans="2:52" ht="22.5" customHeight="1" x14ac:dyDescent="0.6">
      <c r="B230" s="56" t="s">
        <v>1350</v>
      </c>
      <c r="C230" s="66" t="s">
        <v>4522</v>
      </c>
      <c r="D230" s="66" t="s">
        <v>1130</v>
      </c>
      <c r="E230" s="68"/>
      <c r="F230" s="67" t="s">
        <v>1037</v>
      </c>
      <c r="G230" s="69"/>
      <c r="H230" s="67" t="s">
        <v>1037</v>
      </c>
      <c r="I230" s="69"/>
      <c r="J230" s="67" t="s">
        <v>1037</v>
      </c>
      <c r="K230" s="69"/>
      <c r="L230" s="67" t="s">
        <v>1133</v>
      </c>
      <c r="M230" s="69"/>
      <c r="N230" s="67" t="s">
        <v>1037</v>
      </c>
      <c r="O230" s="69"/>
      <c r="P230" s="67" t="s">
        <v>1037</v>
      </c>
      <c r="Q230" s="69"/>
      <c r="R230" s="67" t="s">
        <v>1037</v>
      </c>
      <c r="S230" s="69"/>
      <c r="T230" s="67" t="s">
        <v>1133</v>
      </c>
      <c r="U230" s="70"/>
      <c r="V230" s="67" t="s">
        <v>1285</v>
      </c>
      <c r="W230" s="67"/>
      <c r="X230" s="72" t="s">
        <v>1286</v>
      </c>
      <c r="Y230" s="67" t="s">
        <v>1286</v>
      </c>
      <c r="Z230" s="67" t="s">
        <v>2104</v>
      </c>
      <c r="AA230" s="67">
        <v>36</v>
      </c>
      <c r="AB230" s="110" t="s">
        <v>1037</v>
      </c>
      <c r="AC230" s="67" t="s">
        <v>1037</v>
      </c>
      <c r="AD230" s="67" t="s">
        <v>1037</v>
      </c>
      <c r="AE230" s="110" t="s">
        <v>1037</v>
      </c>
      <c r="AF230" s="67" t="s">
        <v>1037</v>
      </c>
      <c r="AG230" s="67" t="s">
        <v>1037</v>
      </c>
      <c r="AH230" s="71" t="s">
        <v>1037</v>
      </c>
      <c r="AI230" s="110" t="s">
        <v>1037</v>
      </c>
      <c r="AJ230" s="67" t="s">
        <v>1037</v>
      </c>
      <c r="AK230" s="67" t="s">
        <v>1037</v>
      </c>
      <c r="AL230" s="110" t="s">
        <v>1037</v>
      </c>
      <c r="AM230" s="67" t="s">
        <v>1037</v>
      </c>
      <c r="AN230" s="67" t="s">
        <v>1037</v>
      </c>
      <c r="AO230" s="110" t="s">
        <v>1037</v>
      </c>
      <c r="AP230" s="67" t="s">
        <v>1037</v>
      </c>
      <c r="AQ230" s="67" t="s">
        <v>1037</v>
      </c>
      <c r="AR230" s="73" t="s">
        <v>1037</v>
      </c>
      <c r="AS230" s="67" t="s">
        <v>1037</v>
      </c>
      <c r="AT230" s="67" t="s">
        <v>1037</v>
      </c>
      <c r="AU230" s="73" t="s">
        <v>1037</v>
      </c>
      <c r="AV230" s="67" t="s">
        <v>1037</v>
      </c>
      <c r="AW230" s="67" t="s">
        <v>1037</v>
      </c>
      <c r="AX230" s="73" t="s">
        <v>1037</v>
      </c>
      <c r="AY230" s="67" t="s">
        <v>1037</v>
      </c>
      <c r="AZ230" s="40">
        <v>0</v>
      </c>
    </row>
    <row r="231" spans="2:52" ht="22.5" customHeight="1" x14ac:dyDescent="0.6">
      <c r="B231" s="56" t="s">
        <v>1351</v>
      </c>
      <c r="C231" s="66" t="s">
        <v>1352</v>
      </c>
      <c r="D231" s="66" t="s">
        <v>1130</v>
      </c>
      <c r="E231" s="68"/>
      <c r="F231" s="67" t="s">
        <v>1037</v>
      </c>
      <c r="G231" s="69"/>
      <c r="H231" s="67" t="s">
        <v>1037</v>
      </c>
      <c r="I231" s="69"/>
      <c r="J231" s="67" t="s">
        <v>1037</v>
      </c>
      <c r="K231" s="69"/>
      <c r="L231" s="67" t="s">
        <v>3537</v>
      </c>
      <c r="M231" s="69"/>
      <c r="N231" s="67" t="s">
        <v>1037</v>
      </c>
      <c r="O231" s="69"/>
      <c r="P231" s="67" t="s">
        <v>1037</v>
      </c>
      <c r="Q231" s="69"/>
      <c r="R231" s="67" t="s">
        <v>1037</v>
      </c>
      <c r="S231" s="69"/>
      <c r="T231" s="67" t="s">
        <v>1037</v>
      </c>
      <c r="U231" s="70"/>
      <c r="V231" s="67" t="s">
        <v>1037</v>
      </c>
      <c r="W231" s="67" t="s">
        <v>1037</v>
      </c>
      <c r="X231" s="72" t="s">
        <v>1037</v>
      </c>
      <c r="Y231" s="67" t="s">
        <v>1037</v>
      </c>
      <c r="Z231" s="67" t="s">
        <v>1037</v>
      </c>
      <c r="AA231" s="67" t="s">
        <v>1037</v>
      </c>
      <c r="AB231" s="110" t="s">
        <v>1037</v>
      </c>
      <c r="AC231" s="67" t="s">
        <v>1037</v>
      </c>
      <c r="AD231" s="67" t="s">
        <v>1037</v>
      </c>
      <c r="AE231" s="110" t="s">
        <v>1037</v>
      </c>
      <c r="AF231" s="67" t="s">
        <v>1037</v>
      </c>
      <c r="AG231" s="67" t="s">
        <v>1037</v>
      </c>
      <c r="AH231" s="71" t="s">
        <v>1037</v>
      </c>
      <c r="AI231" s="110" t="s">
        <v>1037</v>
      </c>
      <c r="AJ231" s="67" t="s">
        <v>1037</v>
      </c>
      <c r="AK231" s="67" t="s">
        <v>1037</v>
      </c>
      <c r="AL231" s="110" t="s">
        <v>1037</v>
      </c>
      <c r="AM231" s="67" t="s">
        <v>1037</v>
      </c>
      <c r="AN231" s="67" t="s">
        <v>1037</v>
      </c>
      <c r="AO231" s="110" t="s">
        <v>1037</v>
      </c>
      <c r="AP231" s="67" t="s">
        <v>1037</v>
      </c>
      <c r="AQ231" s="67" t="s">
        <v>1037</v>
      </c>
      <c r="AR231" s="73" t="s">
        <v>1037</v>
      </c>
      <c r="AS231" s="67" t="s">
        <v>1037</v>
      </c>
      <c r="AT231" s="67" t="s">
        <v>1037</v>
      </c>
      <c r="AU231" s="73" t="s">
        <v>1037</v>
      </c>
      <c r="AV231" s="67" t="s">
        <v>1037</v>
      </c>
      <c r="AW231" s="67" t="s">
        <v>1037</v>
      </c>
      <c r="AX231" s="73" t="s">
        <v>1037</v>
      </c>
      <c r="AY231" s="67" t="s">
        <v>1037</v>
      </c>
      <c r="AZ231" s="40">
        <v>0</v>
      </c>
    </row>
    <row r="232" spans="2:52" ht="22.5" customHeight="1" x14ac:dyDescent="0.6">
      <c r="B232" s="56" t="s">
        <v>1353</v>
      </c>
      <c r="C232" s="66" t="s">
        <v>1354</v>
      </c>
      <c r="D232" s="66" t="s">
        <v>1130</v>
      </c>
      <c r="E232" s="68"/>
      <c r="F232" s="67" t="s">
        <v>1135</v>
      </c>
      <c r="G232" s="69"/>
      <c r="H232" s="67" t="s">
        <v>1037</v>
      </c>
      <c r="I232" s="69"/>
      <c r="J232" s="67" t="s">
        <v>1037</v>
      </c>
      <c r="K232" s="69"/>
      <c r="L232" s="67" t="s">
        <v>3537</v>
      </c>
      <c r="M232" s="69"/>
      <c r="N232" s="67" t="s">
        <v>1037</v>
      </c>
      <c r="O232" s="69"/>
      <c r="P232" s="67" t="s">
        <v>1037</v>
      </c>
      <c r="Q232" s="69"/>
      <c r="R232" s="67" t="s">
        <v>1037</v>
      </c>
      <c r="S232" s="69"/>
      <c r="T232" s="67" t="s">
        <v>1037</v>
      </c>
      <c r="U232" s="70"/>
      <c r="V232" s="67" t="s">
        <v>1037</v>
      </c>
      <c r="W232" s="67" t="s">
        <v>1037</v>
      </c>
      <c r="X232" s="72" t="s">
        <v>1037</v>
      </c>
      <c r="Y232" s="67" t="s">
        <v>1037</v>
      </c>
      <c r="Z232" s="67" t="s">
        <v>1037</v>
      </c>
      <c r="AA232" s="67" t="s">
        <v>1037</v>
      </c>
      <c r="AB232" s="110" t="s">
        <v>1037</v>
      </c>
      <c r="AC232" s="67" t="s">
        <v>1037</v>
      </c>
      <c r="AD232" s="67" t="s">
        <v>1037</v>
      </c>
      <c r="AE232" s="110" t="s">
        <v>1037</v>
      </c>
      <c r="AF232" s="67" t="s">
        <v>1037</v>
      </c>
      <c r="AG232" s="67" t="s">
        <v>1037</v>
      </c>
      <c r="AH232" s="71" t="s">
        <v>1037</v>
      </c>
      <c r="AI232" s="110" t="s">
        <v>1037</v>
      </c>
      <c r="AJ232" s="67" t="s">
        <v>1037</v>
      </c>
      <c r="AK232" s="67" t="s">
        <v>1037</v>
      </c>
      <c r="AL232" s="110" t="s">
        <v>1037</v>
      </c>
      <c r="AM232" s="67" t="s">
        <v>1037</v>
      </c>
      <c r="AN232" s="67" t="s">
        <v>1037</v>
      </c>
      <c r="AO232" s="110" t="s">
        <v>1037</v>
      </c>
      <c r="AP232" s="67" t="s">
        <v>1037</v>
      </c>
      <c r="AQ232" s="67" t="s">
        <v>1037</v>
      </c>
      <c r="AR232" s="73" t="s">
        <v>1037</v>
      </c>
      <c r="AS232" s="67" t="s">
        <v>1037</v>
      </c>
      <c r="AT232" s="67" t="s">
        <v>1037</v>
      </c>
      <c r="AU232" s="73" t="s">
        <v>1037</v>
      </c>
      <c r="AV232" s="67" t="s">
        <v>1037</v>
      </c>
      <c r="AW232" s="67" t="s">
        <v>1037</v>
      </c>
      <c r="AX232" s="73" t="s">
        <v>1037</v>
      </c>
      <c r="AY232" s="67" t="s">
        <v>1037</v>
      </c>
      <c r="AZ232" s="40">
        <v>0</v>
      </c>
    </row>
    <row r="233" spans="2:52" ht="22.5" customHeight="1" x14ac:dyDescent="0.6">
      <c r="B233" s="56" t="s">
        <v>1355</v>
      </c>
      <c r="C233" s="66" t="s">
        <v>1356</v>
      </c>
      <c r="D233" s="66" t="s">
        <v>1130</v>
      </c>
      <c r="E233" s="68"/>
      <c r="F233" s="67" t="s">
        <v>1135</v>
      </c>
      <c r="G233" s="69"/>
      <c r="H233" s="67" t="s">
        <v>1037</v>
      </c>
      <c r="I233" s="69"/>
      <c r="J233" s="67" t="s">
        <v>1037</v>
      </c>
      <c r="K233" s="69"/>
      <c r="L233" s="67" t="s">
        <v>3537</v>
      </c>
      <c r="M233" s="69"/>
      <c r="N233" s="67" t="s">
        <v>1037</v>
      </c>
      <c r="O233" s="69"/>
      <c r="P233" s="67" t="s">
        <v>1037</v>
      </c>
      <c r="Q233" s="69"/>
      <c r="R233" s="67" t="s">
        <v>1037</v>
      </c>
      <c r="S233" s="69"/>
      <c r="T233" s="67" t="s">
        <v>1037</v>
      </c>
      <c r="U233" s="70"/>
      <c r="V233" s="67" t="s">
        <v>1037</v>
      </c>
      <c r="W233" s="67" t="s">
        <v>1037</v>
      </c>
      <c r="X233" s="72" t="s">
        <v>1037</v>
      </c>
      <c r="Y233" s="67" t="s">
        <v>1037</v>
      </c>
      <c r="Z233" s="67" t="s">
        <v>1037</v>
      </c>
      <c r="AA233" s="67" t="s">
        <v>1037</v>
      </c>
      <c r="AB233" s="110" t="s">
        <v>1037</v>
      </c>
      <c r="AC233" s="67" t="s">
        <v>1037</v>
      </c>
      <c r="AD233" s="67" t="s">
        <v>1037</v>
      </c>
      <c r="AE233" s="110" t="s">
        <v>1037</v>
      </c>
      <c r="AF233" s="67" t="s">
        <v>1037</v>
      </c>
      <c r="AG233" s="67" t="s">
        <v>1037</v>
      </c>
      <c r="AH233" s="71" t="s">
        <v>1037</v>
      </c>
      <c r="AI233" s="110" t="s">
        <v>1037</v>
      </c>
      <c r="AJ233" s="67" t="s">
        <v>1037</v>
      </c>
      <c r="AK233" s="67" t="s">
        <v>1037</v>
      </c>
      <c r="AL233" s="110" t="s">
        <v>1037</v>
      </c>
      <c r="AM233" s="67" t="s">
        <v>1037</v>
      </c>
      <c r="AN233" s="67" t="s">
        <v>1037</v>
      </c>
      <c r="AO233" s="110" t="s">
        <v>1037</v>
      </c>
      <c r="AP233" s="67" t="s">
        <v>1037</v>
      </c>
      <c r="AQ233" s="67" t="s">
        <v>1037</v>
      </c>
      <c r="AR233" s="73" t="s">
        <v>1037</v>
      </c>
      <c r="AS233" s="67" t="s">
        <v>1037</v>
      </c>
      <c r="AT233" s="67" t="s">
        <v>1037</v>
      </c>
      <c r="AU233" s="73" t="s">
        <v>1037</v>
      </c>
      <c r="AV233" s="67" t="s">
        <v>1037</v>
      </c>
      <c r="AW233" s="67" t="s">
        <v>1037</v>
      </c>
      <c r="AX233" s="73" t="s">
        <v>1037</v>
      </c>
      <c r="AY233" s="67" t="s">
        <v>1037</v>
      </c>
      <c r="AZ233" s="40">
        <v>0</v>
      </c>
    </row>
    <row r="234" spans="2:52" ht="22.5" customHeight="1" x14ac:dyDescent="0.6">
      <c r="B234" s="56" t="s">
        <v>1357</v>
      </c>
      <c r="C234" s="66" t="s">
        <v>1358</v>
      </c>
      <c r="D234" s="66" t="s">
        <v>1130</v>
      </c>
      <c r="E234" s="68"/>
      <c r="F234" s="67" t="s">
        <v>1135</v>
      </c>
      <c r="G234" s="69"/>
      <c r="H234" s="67" t="s">
        <v>1037</v>
      </c>
      <c r="I234" s="69"/>
      <c r="J234" s="67" t="s">
        <v>1037</v>
      </c>
      <c r="K234" s="69"/>
      <c r="L234" s="67" t="s">
        <v>3537</v>
      </c>
      <c r="M234" s="69"/>
      <c r="N234" s="67" t="s">
        <v>1037</v>
      </c>
      <c r="O234" s="69"/>
      <c r="P234" s="67" t="s">
        <v>1037</v>
      </c>
      <c r="Q234" s="69"/>
      <c r="R234" s="67" t="s">
        <v>1037</v>
      </c>
      <c r="S234" s="69"/>
      <c r="T234" s="67" t="s">
        <v>1037</v>
      </c>
      <c r="U234" s="70"/>
      <c r="V234" s="67" t="s">
        <v>1037</v>
      </c>
      <c r="W234" s="67" t="s">
        <v>1037</v>
      </c>
      <c r="X234" s="72" t="s">
        <v>1037</v>
      </c>
      <c r="Y234" s="67" t="s">
        <v>1037</v>
      </c>
      <c r="Z234" s="67" t="s">
        <v>1037</v>
      </c>
      <c r="AA234" s="67" t="s">
        <v>1037</v>
      </c>
      <c r="AB234" s="110" t="s">
        <v>1037</v>
      </c>
      <c r="AC234" s="67" t="s">
        <v>1037</v>
      </c>
      <c r="AD234" s="67" t="s">
        <v>1037</v>
      </c>
      <c r="AE234" s="110" t="s">
        <v>1037</v>
      </c>
      <c r="AF234" s="67" t="s">
        <v>1037</v>
      </c>
      <c r="AG234" s="67" t="s">
        <v>1037</v>
      </c>
      <c r="AH234" s="71" t="s">
        <v>1037</v>
      </c>
      <c r="AI234" s="110" t="s">
        <v>1037</v>
      </c>
      <c r="AJ234" s="67" t="s">
        <v>1037</v>
      </c>
      <c r="AK234" s="67" t="s">
        <v>1037</v>
      </c>
      <c r="AL234" s="110" t="s">
        <v>1037</v>
      </c>
      <c r="AM234" s="67" t="s">
        <v>1037</v>
      </c>
      <c r="AN234" s="67" t="s">
        <v>1037</v>
      </c>
      <c r="AO234" s="110" t="s">
        <v>1037</v>
      </c>
      <c r="AP234" s="67" t="s">
        <v>1037</v>
      </c>
      <c r="AQ234" s="67" t="s">
        <v>1037</v>
      </c>
      <c r="AR234" s="73" t="s">
        <v>1037</v>
      </c>
      <c r="AS234" s="67" t="s">
        <v>1037</v>
      </c>
      <c r="AT234" s="67" t="s">
        <v>1037</v>
      </c>
      <c r="AU234" s="73" t="s">
        <v>1037</v>
      </c>
      <c r="AV234" s="67" t="s">
        <v>1037</v>
      </c>
      <c r="AW234" s="67" t="s">
        <v>1037</v>
      </c>
      <c r="AX234" s="73" t="s">
        <v>1037</v>
      </c>
      <c r="AY234" s="67" t="s">
        <v>1037</v>
      </c>
      <c r="AZ234" s="40">
        <v>0</v>
      </c>
    </row>
    <row r="235" spans="2:52" ht="22.5" customHeight="1" x14ac:dyDescent="0.6">
      <c r="B235" s="109" t="s">
        <v>1359</v>
      </c>
      <c r="C235" s="110" t="s">
        <v>4161</v>
      </c>
      <c r="D235" s="110" t="s">
        <v>1130</v>
      </c>
      <c r="E235" s="111"/>
      <c r="F235" s="110" t="s">
        <v>1135</v>
      </c>
      <c r="G235" s="112"/>
      <c r="H235" s="110"/>
      <c r="I235" s="112"/>
      <c r="J235" s="110" t="s">
        <v>1133</v>
      </c>
      <c r="K235" s="112"/>
      <c r="L235" s="110" t="s">
        <v>1133</v>
      </c>
      <c r="M235" s="112"/>
      <c r="N235" s="110"/>
      <c r="O235" s="112"/>
      <c r="P235" s="110"/>
      <c r="Q235" s="112"/>
      <c r="R235" s="110"/>
      <c r="S235" s="112"/>
      <c r="T235" s="110" t="s">
        <v>1133</v>
      </c>
      <c r="U235" s="113"/>
      <c r="V235" s="110" t="s">
        <v>1285</v>
      </c>
      <c r="W235" s="110">
        <v>3</v>
      </c>
      <c r="X235" s="115">
        <v>3</v>
      </c>
      <c r="Y235" s="110" t="s">
        <v>1286</v>
      </c>
      <c r="Z235" s="110" t="s">
        <v>2104</v>
      </c>
      <c r="AA235" s="110" t="s">
        <v>2052</v>
      </c>
      <c r="AB235" s="110" t="s">
        <v>1037</v>
      </c>
      <c r="AC235" s="110" t="s">
        <v>1037</v>
      </c>
      <c r="AD235" s="110"/>
      <c r="AE235" s="110" t="s">
        <v>1037</v>
      </c>
      <c r="AF235" s="110" t="s">
        <v>1037</v>
      </c>
      <c r="AG235" s="110"/>
      <c r="AH235" s="114" t="s">
        <v>1037</v>
      </c>
      <c r="AI235" s="110" t="s">
        <v>1037</v>
      </c>
      <c r="AJ235" s="110" t="s">
        <v>1037</v>
      </c>
      <c r="AK235" s="110"/>
      <c r="AL235" s="110" t="s">
        <v>1037</v>
      </c>
      <c r="AM235" s="110" t="s">
        <v>1037</v>
      </c>
      <c r="AN235" s="110"/>
      <c r="AO235" s="110" t="s">
        <v>1037</v>
      </c>
      <c r="AP235" s="110" t="s">
        <v>1037</v>
      </c>
      <c r="AQ235" s="110"/>
      <c r="AR235" s="116" t="s">
        <v>1037</v>
      </c>
      <c r="AS235" s="110" t="s">
        <v>1037</v>
      </c>
      <c r="AT235" s="110"/>
      <c r="AU235" s="116" t="s">
        <v>1037</v>
      </c>
      <c r="AV235" s="110" t="s">
        <v>1037</v>
      </c>
      <c r="AW235" s="110"/>
      <c r="AX235" s="116" t="s">
        <v>1037</v>
      </c>
      <c r="AY235" s="110" t="s">
        <v>1037</v>
      </c>
      <c r="AZ235" s="40">
        <v>0</v>
      </c>
    </row>
    <row r="236" spans="2:52" ht="22.5" customHeight="1" x14ac:dyDescent="0.6">
      <c r="B236" s="56" t="s">
        <v>1360</v>
      </c>
      <c r="C236" s="66" t="s">
        <v>1335</v>
      </c>
      <c r="D236" s="66" t="s">
        <v>1130</v>
      </c>
      <c r="E236" s="68"/>
      <c r="F236" s="67" t="s">
        <v>1135</v>
      </c>
      <c r="G236" s="69"/>
      <c r="H236" s="67" t="s">
        <v>1037</v>
      </c>
      <c r="I236" s="69"/>
      <c r="J236" s="67" t="s">
        <v>1133</v>
      </c>
      <c r="K236" s="69"/>
      <c r="L236" s="40" t="s">
        <v>1133</v>
      </c>
      <c r="M236" s="69"/>
      <c r="N236" s="67" t="s">
        <v>1037</v>
      </c>
      <c r="O236" s="69"/>
      <c r="P236" s="67" t="s">
        <v>1037</v>
      </c>
      <c r="Q236" s="69"/>
      <c r="R236" s="67" t="s">
        <v>1037</v>
      </c>
      <c r="S236" s="69"/>
      <c r="T236" s="40" t="s">
        <v>1133</v>
      </c>
      <c r="U236" s="70"/>
      <c r="V236" s="67" t="s">
        <v>4160</v>
      </c>
      <c r="W236" s="67">
        <v>3</v>
      </c>
      <c r="X236" s="72" t="s">
        <v>4008</v>
      </c>
      <c r="Y236" s="67" t="s">
        <v>1286</v>
      </c>
      <c r="Z236" s="67" t="s">
        <v>2104</v>
      </c>
      <c r="AA236" s="67" t="s">
        <v>2052</v>
      </c>
      <c r="AB236" s="110" t="s">
        <v>3767</v>
      </c>
      <c r="AC236" s="67" t="s">
        <v>5219</v>
      </c>
      <c r="AD236" s="67" t="s">
        <v>3788</v>
      </c>
      <c r="AE236" s="110" t="s">
        <v>1037</v>
      </c>
      <c r="AF236" s="67" t="s">
        <v>1037</v>
      </c>
      <c r="AG236" s="67" t="s">
        <v>1037</v>
      </c>
      <c r="AH236" s="71" t="s">
        <v>1037</v>
      </c>
      <c r="AI236" s="110" t="s">
        <v>1037</v>
      </c>
      <c r="AJ236" s="67" t="s">
        <v>1037</v>
      </c>
      <c r="AK236" s="67" t="s">
        <v>1037</v>
      </c>
      <c r="AL236" s="110" t="s">
        <v>1037</v>
      </c>
      <c r="AM236" s="67" t="s">
        <v>1037</v>
      </c>
      <c r="AN236" s="67" t="s">
        <v>1037</v>
      </c>
      <c r="AO236" s="110" t="s">
        <v>1037</v>
      </c>
      <c r="AP236" s="67" t="s">
        <v>1037</v>
      </c>
      <c r="AQ236" s="67" t="s">
        <v>1037</v>
      </c>
      <c r="AR236" s="73" t="s">
        <v>1037</v>
      </c>
      <c r="AS236" s="67" t="s">
        <v>1037</v>
      </c>
      <c r="AT236" s="67" t="s">
        <v>1037</v>
      </c>
      <c r="AU236" s="73" t="s">
        <v>1037</v>
      </c>
      <c r="AV236" s="67" t="s">
        <v>1037</v>
      </c>
      <c r="AW236" s="67" t="s">
        <v>1037</v>
      </c>
      <c r="AX236" s="73" t="s">
        <v>1037</v>
      </c>
      <c r="AY236" s="67" t="s">
        <v>1037</v>
      </c>
      <c r="AZ236" s="40">
        <v>0</v>
      </c>
    </row>
    <row r="237" spans="2:52" ht="22.5" customHeight="1" x14ac:dyDescent="0.6">
      <c r="B237" s="56" t="s">
        <v>1361</v>
      </c>
      <c r="C237" s="66" t="s">
        <v>1362</v>
      </c>
      <c r="D237" s="66" t="s">
        <v>1130</v>
      </c>
      <c r="E237" s="68"/>
      <c r="F237" s="67" t="s">
        <v>1037</v>
      </c>
      <c r="G237" s="69"/>
      <c r="H237" s="67" t="s">
        <v>1037</v>
      </c>
      <c r="I237" s="69"/>
      <c r="J237" s="67" t="s">
        <v>1037</v>
      </c>
      <c r="K237" s="69"/>
      <c r="L237" s="67" t="s">
        <v>3537</v>
      </c>
      <c r="M237" s="69"/>
      <c r="N237" s="67" t="s">
        <v>1037</v>
      </c>
      <c r="O237" s="69"/>
      <c r="P237" s="67" t="s">
        <v>1037</v>
      </c>
      <c r="Q237" s="69"/>
      <c r="R237" s="67" t="s">
        <v>1037</v>
      </c>
      <c r="S237" s="69"/>
      <c r="T237" s="67" t="s">
        <v>1037</v>
      </c>
      <c r="U237" s="70"/>
      <c r="V237" s="67" t="s">
        <v>1037</v>
      </c>
      <c r="W237" s="67" t="s">
        <v>1037</v>
      </c>
      <c r="X237" s="72" t="s">
        <v>1037</v>
      </c>
      <c r="Y237" s="67" t="s">
        <v>1037</v>
      </c>
      <c r="Z237" s="67" t="s">
        <v>1037</v>
      </c>
      <c r="AA237" s="67" t="s">
        <v>1037</v>
      </c>
      <c r="AB237" s="110" t="s">
        <v>1037</v>
      </c>
      <c r="AC237" s="67" t="s">
        <v>1037</v>
      </c>
      <c r="AD237" s="67" t="s">
        <v>1037</v>
      </c>
      <c r="AE237" s="110" t="s">
        <v>1037</v>
      </c>
      <c r="AF237" s="67" t="s">
        <v>1037</v>
      </c>
      <c r="AG237" s="67" t="s">
        <v>1037</v>
      </c>
      <c r="AH237" s="71" t="s">
        <v>1037</v>
      </c>
      <c r="AI237" s="110" t="s">
        <v>1037</v>
      </c>
      <c r="AJ237" s="67" t="s">
        <v>1037</v>
      </c>
      <c r="AK237" s="67" t="s">
        <v>1037</v>
      </c>
      <c r="AL237" s="110" t="s">
        <v>1037</v>
      </c>
      <c r="AM237" s="67" t="s">
        <v>1037</v>
      </c>
      <c r="AN237" s="67" t="s">
        <v>1037</v>
      </c>
      <c r="AO237" s="110" t="s">
        <v>1037</v>
      </c>
      <c r="AP237" s="67" t="s">
        <v>1037</v>
      </c>
      <c r="AQ237" s="67" t="s">
        <v>1037</v>
      </c>
      <c r="AR237" s="73" t="s">
        <v>1037</v>
      </c>
      <c r="AS237" s="67" t="s">
        <v>1037</v>
      </c>
      <c r="AT237" s="67" t="s">
        <v>1037</v>
      </c>
      <c r="AU237" s="73" t="s">
        <v>1037</v>
      </c>
      <c r="AV237" s="67" t="s">
        <v>1037</v>
      </c>
      <c r="AW237" s="67" t="s">
        <v>1037</v>
      </c>
      <c r="AX237" s="73" t="s">
        <v>1037</v>
      </c>
      <c r="AY237" s="67" t="s">
        <v>1037</v>
      </c>
      <c r="AZ237" s="40">
        <v>0</v>
      </c>
    </row>
    <row r="238" spans="2:52" ht="22.5" customHeight="1" x14ac:dyDescent="0.6">
      <c r="B238" s="56" t="s">
        <v>1363</v>
      </c>
      <c r="C238" s="66" t="s">
        <v>1364</v>
      </c>
      <c r="D238" s="66" t="s">
        <v>1130</v>
      </c>
      <c r="E238" s="68"/>
      <c r="F238" s="67" t="s">
        <v>1037</v>
      </c>
      <c r="G238" s="69"/>
      <c r="H238" s="67" t="s">
        <v>1037</v>
      </c>
      <c r="I238" s="69"/>
      <c r="J238" s="67" t="s">
        <v>1037</v>
      </c>
      <c r="K238" s="69"/>
      <c r="L238" s="67" t="s">
        <v>3537</v>
      </c>
      <c r="M238" s="69"/>
      <c r="N238" s="67" t="s">
        <v>1037</v>
      </c>
      <c r="O238" s="69"/>
      <c r="P238" s="67" t="s">
        <v>1037</v>
      </c>
      <c r="Q238" s="69"/>
      <c r="R238" s="67" t="s">
        <v>1037</v>
      </c>
      <c r="S238" s="69"/>
      <c r="T238" s="67" t="s">
        <v>1037</v>
      </c>
      <c r="U238" s="70"/>
      <c r="V238" s="67" t="s">
        <v>1037</v>
      </c>
      <c r="W238" s="67" t="s">
        <v>1037</v>
      </c>
      <c r="X238" s="72" t="s">
        <v>1037</v>
      </c>
      <c r="Y238" s="67" t="s">
        <v>1037</v>
      </c>
      <c r="Z238" s="67" t="s">
        <v>1037</v>
      </c>
      <c r="AA238" s="67" t="s">
        <v>1037</v>
      </c>
      <c r="AB238" s="110" t="s">
        <v>1037</v>
      </c>
      <c r="AC238" s="67" t="s">
        <v>1037</v>
      </c>
      <c r="AD238" s="67" t="s">
        <v>1037</v>
      </c>
      <c r="AE238" s="110" t="s">
        <v>1037</v>
      </c>
      <c r="AF238" s="67" t="s">
        <v>1037</v>
      </c>
      <c r="AG238" s="67" t="s">
        <v>1037</v>
      </c>
      <c r="AH238" s="71" t="s">
        <v>1037</v>
      </c>
      <c r="AI238" s="110" t="s">
        <v>1037</v>
      </c>
      <c r="AJ238" s="67" t="s">
        <v>1037</v>
      </c>
      <c r="AK238" s="67" t="s">
        <v>1037</v>
      </c>
      <c r="AL238" s="110" t="s">
        <v>1037</v>
      </c>
      <c r="AM238" s="67" t="s">
        <v>1037</v>
      </c>
      <c r="AN238" s="67" t="s">
        <v>1037</v>
      </c>
      <c r="AO238" s="110" t="s">
        <v>1037</v>
      </c>
      <c r="AP238" s="67" t="s">
        <v>1037</v>
      </c>
      <c r="AQ238" s="67" t="s">
        <v>1037</v>
      </c>
      <c r="AR238" s="73" t="s">
        <v>1037</v>
      </c>
      <c r="AS238" s="67" t="s">
        <v>1037</v>
      </c>
      <c r="AT238" s="67" t="s">
        <v>1037</v>
      </c>
      <c r="AU238" s="73" t="s">
        <v>1037</v>
      </c>
      <c r="AV238" s="67" t="s">
        <v>1037</v>
      </c>
      <c r="AW238" s="67" t="s">
        <v>1037</v>
      </c>
      <c r="AX238" s="73" t="s">
        <v>1037</v>
      </c>
      <c r="AY238" s="67" t="s">
        <v>1037</v>
      </c>
      <c r="AZ238" s="40">
        <v>0</v>
      </c>
    </row>
    <row r="239" spans="2:52" ht="22.5" customHeight="1" x14ac:dyDescent="0.6">
      <c r="B239" s="56" t="s">
        <v>1365</v>
      </c>
      <c r="C239" s="66" t="s">
        <v>1338</v>
      </c>
      <c r="D239" s="66" t="s">
        <v>1130</v>
      </c>
      <c r="E239" s="68"/>
      <c r="F239" s="67" t="s">
        <v>1037</v>
      </c>
      <c r="G239" s="69"/>
      <c r="H239" s="67" t="s">
        <v>1037</v>
      </c>
      <c r="I239" s="69"/>
      <c r="J239" s="67" t="s">
        <v>1037</v>
      </c>
      <c r="K239" s="69"/>
      <c r="L239" s="67" t="s">
        <v>3537</v>
      </c>
      <c r="M239" s="69"/>
      <c r="N239" s="67" t="s">
        <v>1037</v>
      </c>
      <c r="O239" s="69"/>
      <c r="P239" s="67" t="s">
        <v>1037</v>
      </c>
      <c r="Q239" s="69"/>
      <c r="R239" s="67" t="s">
        <v>1037</v>
      </c>
      <c r="S239" s="69"/>
      <c r="T239" s="67" t="s">
        <v>1037</v>
      </c>
      <c r="U239" s="70"/>
      <c r="V239" s="67" t="s">
        <v>1037</v>
      </c>
      <c r="W239" s="67" t="s">
        <v>1037</v>
      </c>
      <c r="X239" s="72" t="s">
        <v>1037</v>
      </c>
      <c r="Y239" s="67" t="s">
        <v>1037</v>
      </c>
      <c r="Z239" s="67" t="s">
        <v>1037</v>
      </c>
      <c r="AA239" s="67" t="s">
        <v>1037</v>
      </c>
      <c r="AB239" s="110" t="s">
        <v>1037</v>
      </c>
      <c r="AC239" s="67" t="s">
        <v>1037</v>
      </c>
      <c r="AD239" s="67" t="s">
        <v>1037</v>
      </c>
      <c r="AE239" s="110" t="s">
        <v>1037</v>
      </c>
      <c r="AF239" s="67" t="s">
        <v>1037</v>
      </c>
      <c r="AG239" s="67" t="s">
        <v>1037</v>
      </c>
      <c r="AH239" s="71" t="s">
        <v>1037</v>
      </c>
      <c r="AI239" s="110" t="s">
        <v>1037</v>
      </c>
      <c r="AJ239" s="67" t="s">
        <v>1037</v>
      </c>
      <c r="AK239" s="67" t="s">
        <v>1037</v>
      </c>
      <c r="AL239" s="110" t="s">
        <v>1037</v>
      </c>
      <c r="AM239" s="67" t="s">
        <v>1037</v>
      </c>
      <c r="AN239" s="67" t="s">
        <v>1037</v>
      </c>
      <c r="AO239" s="110" t="s">
        <v>1037</v>
      </c>
      <c r="AP239" s="67" t="s">
        <v>1037</v>
      </c>
      <c r="AQ239" s="67" t="s">
        <v>1037</v>
      </c>
      <c r="AR239" s="73" t="s">
        <v>1037</v>
      </c>
      <c r="AS239" s="67" t="s">
        <v>1037</v>
      </c>
      <c r="AT239" s="67" t="s">
        <v>1037</v>
      </c>
      <c r="AU239" s="73" t="s">
        <v>1037</v>
      </c>
      <c r="AV239" s="67" t="s">
        <v>1037</v>
      </c>
      <c r="AW239" s="67" t="s">
        <v>1037</v>
      </c>
      <c r="AX239" s="73" t="s">
        <v>1037</v>
      </c>
      <c r="AY239" s="67" t="s">
        <v>1037</v>
      </c>
      <c r="AZ239" s="40">
        <v>0</v>
      </c>
    </row>
    <row r="240" spans="2:52" ht="22.5" customHeight="1" x14ac:dyDescent="0.6">
      <c r="B240" s="56" t="s">
        <v>1366</v>
      </c>
      <c r="C240" s="66" t="s">
        <v>1367</v>
      </c>
      <c r="D240" s="66" t="s">
        <v>1130</v>
      </c>
      <c r="E240" s="68"/>
      <c r="F240" s="67" t="s">
        <v>1037</v>
      </c>
      <c r="G240" s="69"/>
      <c r="H240" s="67" t="s">
        <v>1037</v>
      </c>
      <c r="I240" s="69"/>
      <c r="J240" s="67" t="s">
        <v>1037</v>
      </c>
      <c r="K240" s="69"/>
      <c r="L240" s="67" t="s">
        <v>3537</v>
      </c>
      <c r="M240" s="69"/>
      <c r="N240" s="67" t="s">
        <v>1037</v>
      </c>
      <c r="O240" s="69"/>
      <c r="P240" s="67" t="s">
        <v>1037</v>
      </c>
      <c r="Q240" s="69"/>
      <c r="R240" s="67" t="s">
        <v>1037</v>
      </c>
      <c r="S240" s="69"/>
      <c r="T240" s="67" t="s">
        <v>1037</v>
      </c>
      <c r="U240" s="70"/>
      <c r="V240" s="67" t="s">
        <v>1037</v>
      </c>
      <c r="W240" s="67" t="s">
        <v>1037</v>
      </c>
      <c r="X240" s="72" t="s">
        <v>1037</v>
      </c>
      <c r="Y240" s="67" t="s">
        <v>1037</v>
      </c>
      <c r="Z240" s="67" t="s">
        <v>1037</v>
      </c>
      <c r="AA240" s="67" t="s">
        <v>1037</v>
      </c>
      <c r="AB240" s="110" t="s">
        <v>1037</v>
      </c>
      <c r="AC240" s="67" t="s">
        <v>1037</v>
      </c>
      <c r="AD240" s="67" t="s">
        <v>1037</v>
      </c>
      <c r="AE240" s="110" t="s">
        <v>1037</v>
      </c>
      <c r="AF240" s="67" t="s">
        <v>1037</v>
      </c>
      <c r="AG240" s="67" t="s">
        <v>1037</v>
      </c>
      <c r="AH240" s="71" t="s">
        <v>1037</v>
      </c>
      <c r="AI240" s="110" t="s">
        <v>1037</v>
      </c>
      <c r="AJ240" s="67" t="s">
        <v>1037</v>
      </c>
      <c r="AK240" s="67" t="s">
        <v>1037</v>
      </c>
      <c r="AL240" s="110" t="s">
        <v>1037</v>
      </c>
      <c r="AM240" s="67" t="s">
        <v>1037</v>
      </c>
      <c r="AN240" s="67" t="s">
        <v>1037</v>
      </c>
      <c r="AO240" s="110" t="s">
        <v>1037</v>
      </c>
      <c r="AP240" s="67" t="s">
        <v>1037</v>
      </c>
      <c r="AQ240" s="67" t="s">
        <v>1037</v>
      </c>
      <c r="AR240" s="73" t="s">
        <v>1037</v>
      </c>
      <c r="AS240" s="67" t="s">
        <v>1037</v>
      </c>
      <c r="AT240" s="67" t="s">
        <v>1037</v>
      </c>
      <c r="AU240" s="73" t="s">
        <v>1037</v>
      </c>
      <c r="AV240" s="67" t="s">
        <v>1037</v>
      </c>
      <c r="AW240" s="67" t="s">
        <v>1037</v>
      </c>
      <c r="AX240" s="73" t="s">
        <v>1037</v>
      </c>
      <c r="AY240" s="67" t="s">
        <v>1037</v>
      </c>
      <c r="AZ240" s="40">
        <v>0</v>
      </c>
    </row>
    <row r="241" spans="2:52" ht="22.5" customHeight="1" x14ac:dyDescent="0.6">
      <c r="B241" s="80" t="s">
        <v>3843</v>
      </c>
      <c r="C241" s="100" t="s">
        <v>3880</v>
      </c>
      <c r="D241" s="100" t="s">
        <v>1130</v>
      </c>
      <c r="E241" s="82"/>
      <c r="F241" s="81"/>
      <c r="G241" s="83"/>
      <c r="H241" s="81"/>
      <c r="I241" s="83"/>
      <c r="J241" s="81"/>
      <c r="K241" s="83"/>
      <c r="L241" s="40" t="s">
        <v>3537</v>
      </c>
      <c r="M241" s="83"/>
      <c r="N241" s="81"/>
      <c r="O241" s="83"/>
      <c r="P241" s="81"/>
      <c r="Q241" s="83"/>
      <c r="R241" s="81"/>
      <c r="S241" s="83"/>
      <c r="T241" s="81"/>
      <c r="U241" s="84"/>
      <c r="V241" s="81"/>
      <c r="W241" s="81"/>
      <c r="X241" s="86"/>
      <c r="Y241" s="81" t="s">
        <v>1037</v>
      </c>
      <c r="Z241" s="81" t="s">
        <v>1037</v>
      </c>
      <c r="AA241" s="81"/>
      <c r="AB241" s="110" t="s">
        <v>1037</v>
      </c>
      <c r="AC241" s="81" t="s">
        <v>1037</v>
      </c>
      <c r="AD241" s="81"/>
      <c r="AE241" s="110" t="s">
        <v>1037</v>
      </c>
      <c r="AF241" s="81" t="s">
        <v>1037</v>
      </c>
      <c r="AG241" s="81"/>
      <c r="AH241" s="85" t="s">
        <v>1037</v>
      </c>
      <c r="AI241" s="110" t="s">
        <v>1037</v>
      </c>
      <c r="AJ241" s="81" t="s">
        <v>1037</v>
      </c>
      <c r="AK241" s="81"/>
      <c r="AL241" s="110" t="s">
        <v>1037</v>
      </c>
      <c r="AM241" s="81" t="s">
        <v>1037</v>
      </c>
      <c r="AN241" s="81"/>
      <c r="AO241" s="110" t="s">
        <v>1037</v>
      </c>
      <c r="AP241" s="81" t="s">
        <v>1037</v>
      </c>
      <c r="AQ241" s="81"/>
      <c r="AR241" s="87" t="s">
        <v>1037</v>
      </c>
      <c r="AS241" s="81" t="s">
        <v>1037</v>
      </c>
      <c r="AT241" s="81"/>
      <c r="AU241" s="87" t="s">
        <v>1037</v>
      </c>
      <c r="AV241" s="81" t="s">
        <v>1037</v>
      </c>
      <c r="AW241" s="81"/>
      <c r="AX241" s="87" t="s">
        <v>1037</v>
      </c>
      <c r="AY241" s="81" t="s">
        <v>1037</v>
      </c>
      <c r="AZ241" s="40">
        <v>0</v>
      </c>
    </row>
    <row r="242" spans="2:52" ht="22.5" customHeight="1" x14ac:dyDescent="0.6">
      <c r="B242" s="80" t="s">
        <v>3844</v>
      </c>
      <c r="C242" s="100" t="s">
        <v>3881</v>
      </c>
      <c r="D242" s="100" t="s">
        <v>1130</v>
      </c>
      <c r="E242" s="82"/>
      <c r="F242" s="81"/>
      <c r="G242" s="83"/>
      <c r="H242" s="81"/>
      <c r="I242" s="83"/>
      <c r="J242" s="81"/>
      <c r="K242" s="83"/>
      <c r="L242" s="40" t="s">
        <v>3537</v>
      </c>
      <c r="M242" s="83"/>
      <c r="N242" s="81"/>
      <c r="O242" s="83"/>
      <c r="P242" s="81"/>
      <c r="Q242" s="83"/>
      <c r="R242" s="81"/>
      <c r="S242" s="83"/>
      <c r="T242" s="81"/>
      <c r="U242" s="84"/>
      <c r="V242" s="81"/>
      <c r="W242" s="81"/>
      <c r="X242" s="86"/>
      <c r="Y242" s="81" t="s">
        <v>1037</v>
      </c>
      <c r="Z242" s="81" t="s">
        <v>1037</v>
      </c>
      <c r="AA242" s="81"/>
      <c r="AB242" s="110" t="s">
        <v>1037</v>
      </c>
      <c r="AC242" s="81" t="s">
        <v>1037</v>
      </c>
      <c r="AD242" s="81"/>
      <c r="AE242" s="110" t="s">
        <v>1037</v>
      </c>
      <c r="AF242" s="81" t="s">
        <v>1037</v>
      </c>
      <c r="AG242" s="81"/>
      <c r="AH242" s="85" t="s">
        <v>1037</v>
      </c>
      <c r="AI242" s="110" t="s">
        <v>1037</v>
      </c>
      <c r="AJ242" s="81" t="s">
        <v>1037</v>
      </c>
      <c r="AK242" s="81"/>
      <c r="AL242" s="110" t="s">
        <v>1037</v>
      </c>
      <c r="AM242" s="81" t="s">
        <v>1037</v>
      </c>
      <c r="AN242" s="81"/>
      <c r="AO242" s="110" t="s">
        <v>1037</v>
      </c>
      <c r="AP242" s="81" t="s">
        <v>1037</v>
      </c>
      <c r="AQ242" s="81"/>
      <c r="AR242" s="87" t="s">
        <v>1037</v>
      </c>
      <c r="AS242" s="81" t="s">
        <v>1037</v>
      </c>
      <c r="AT242" s="81"/>
      <c r="AU242" s="87" t="s">
        <v>1037</v>
      </c>
      <c r="AV242" s="81" t="s">
        <v>1037</v>
      </c>
      <c r="AW242" s="81"/>
      <c r="AX242" s="87" t="s">
        <v>1037</v>
      </c>
      <c r="AY242" s="81" t="s">
        <v>1037</v>
      </c>
      <c r="AZ242" s="40">
        <v>0</v>
      </c>
    </row>
    <row r="243" spans="2:52" ht="22.5" customHeight="1" x14ac:dyDescent="0.6">
      <c r="B243" s="80" t="s">
        <v>3798</v>
      </c>
      <c r="C243" s="100" t="s">
        <v>3882</v>
      </c>
      <c r="D243" s="100" t="s">
        <v>1130</v>
      </c>
      <c r="E243" s="82"/>
      <c r="F243" s="81"/>
      <c r="G243" s="83"/>
      <c r="H243" s="81"/>
      <c r="I243" s="83"/>
      <c r="J243" s="81" t="s">
        <v>1133</v>
      </c>
      <c r="K243" s="83"/>
      <c r="L243" s="40" t="s">
        <v>1133</v>
      </c>
      <c r="M243" s="83"/>
      <c r="N243" s="81"/>
      <c r="O243" s="83"/>
      <c r="P243" s="81"/>
      <c r="Q243" s="83"/>
      <c r="R243" s="81"/>
      <c r="S243" s="83"/>
      <c r="T243" s="81"/>
      <c r="U243" s="84"/>
      <c r="V243" s="81" t="s">
        <v>3787</v>
      </c>
      <c r="W243" s="81"/>
      <c r="X243" s="86"/>
      <c r="Y243" s="81">
        <v>9</v>
      </c>
      <c r="Z243" s="81" t="s">
        <v>5219</v>
      </c>
      <c r="AA243" s="67" t="s">
        <v>3788</v>
      </c>
      <c r="AB243" s="110" t="s">
        <v>1037</v>
      </c>
      <c r="AC243" s="81" t="s">
        <v>1037</v>
      </c>
      <c r="AD243" s="81"/>
      <c r="AE243" s="110" t="s">
        <v>1037</v>
      </c>
      <c r="AF243" s="81" t="s">
        <v>1037</v>
      </c>
      <c r="AG243" s="81"/>
      <c r="AH243" s="85" t="s">
        <v>1037</v>
      </c>
      <c r="AI243" s="110" t="s">
        <v>1037</v>
      </c>
      <c r="AJ243" s="81" t="s">
        <v>1037</v>
      </c>
      <c r="AK243" s="81"/>
      <c r="AL243" s="110" t="s">
        <v>1037</v>
      </c>
      <c r="AM243" s="81" t="s">
        <v>1037</v>
      </c>
      <c r="AN243" s="81"/>
      <c r="AO243" s="110" t="s">
        <v>1037</v>
      </c>
      <c r="AP243" s="81" t="s">
        <v>1037</v>
      </c>
      <c r="AQ243" s="81"/>
      <c r="AR243" s="87" t="s">
        <v>1037</v>
      </c>
      <c r="AS243" s="81" t="s">
        <v>1037</v>
      </c>
      <c r="AT243" s="81"/>
      <c r="AU243" s="87" t="s">
        <v>1037</v>
      </c>
      <c r="AV243" s="81" t="s">
        <v>1037</v>
      </c>
      <c r="AW243" s="81"/>
      <c r="AX243" s="87" t="s">
        <v>1037</v>
      </c>
      <c r="AY243" s="81" t="s">
        <v>1037</v>
      </c>
      <c r="AZ243" s="40">
        <v>0</v>
      </c>
    </row>
    <row r="244" spans="2:52" ht="22.5" customHeight="1" x14ac:dyDescent="0.6">
      <c r="B244" s="80" t="s">
        <v>3813</v>
      </c>
      <c r="C244" s="100" t="s">
        <v>3883</v>
      </c>
      <c r="D244" s="100" t="s">
        <v>1130</v>
      </c>
      <c r="E244" s="82"/>
      <c r="F244" s="81"/>
      <c r="G244" s="83"/>
      <c r="H244" s="81"/>
      <c r="I244" s="83"/>
      <c r="J244" s="81" t="s">
        <v>1133</v>
      </c>
      <c r="K244" s="83"/>
      <c r="L244" s="40" t="s">
        <v>3537</v>
      </c>
      <c r="M244" s="83"/>
      <c r="N244" s="81"/>
      <c r="O244" s="83"/>
      <c r="P244" s="81"/>
      <c r="Q244" s="83"/>
      <c r="R244" s="81"/>
      <c r="S244" s="83"/>
      <c r="T244" s="81"/>
      <c r="U244" s="84"/>
      <c r="V244" s="81"/>
      <c r="W244" s="81"/>
      <c r="X244" s="86"/>
      <c r="Y244" s="81" t="s">
        <v>1037</v>
      </c>
      <c r="Z244" s="81" t="s">
        <v>1037</v>
      </c>
      <c r="AA244" s="81"/>
      <c r="AB244" s="110" t="s">
        <v>1037</v>
      </c>
      <c r="AC244" s="81" t="s">
        <v>1037</v>
      </c>
      <c r="AD244" s="81"/>
      <c r="AE244" s="110" t="s">
        <v>1037</v>
      </c>
      <c r="AF244" s="81" t="s">
        <v>1037</v>
      </c>
      <c r="AG244" s="81"/>
      <c r="AH244" s="85" t="s">
        <v>1037</v>
      </c>
      <c r="AI244" s="110" t="s">
        <v>1037</v>
      </c>
      <c r="AJ244" s="81" t="s">
        <v>1037</v>
      </c>
      <c r="AK244" s="81"/>
      <c r="AL244" s="110" t="s">
        <v>1037</v>
      </c>
      <c r="AM244" s="81" t="s">
        <v>1037</v>
      </c>
      <c r="AN244" s="81"/>
      <c r="AO244" s="110" t="s">
        <v>1037</v>
      </c>
      <c r="AP244" s="81" t="s">
        <v>1037</v>
      </c>
      <c r="AQ244" s="81"/>
      <c r="AR244" s="87" t="s">
        <v>1037</v>
      </c>
      <c r="AS244" s="81" t="s">
        <v>1037</v>
      </c>
      <c r="AT244" s="81"/>
      <c r="AU244" s="87" t="s">
        <v>1037</v>
      </c>
      <c r="AV244" s="81" t="s">
        <v>1037</v>
      </c>
      <c r="AW244" s="81"/>
      <c r="AX244" s="87" t="s">
        <v>1037</v>
      </c>
      <c r="AY244" s="81" t="s">
        <v>1037</v>
      </c>
      <c r="AZ244" s="40">
        <v>0</v>
      </c>
    </row>
    <row r="245" spans="2:52" ht="22.5" customHeight="1" x14ac:dyDescent="0.6">
      <c r="B245" s="80" t="s">
        <v>3845</v>
      </c>
      <c r="C245" s="100" t="s">
        <v>3884</v>
      </c>
      <c r="D245" s="100" t="s">
        <v>1130</v>
      </c>
      <c r="E245" s="82"/>
      <c r="F245" s="81"/>
      <c r="G245" s="83"/>
      <c r="H245" s="81"/>
      <c r="I245" s="83"/>
      <c r="J245" s="81"/>
      <c r="K245" s="83"/>
      <c r="L245" s="40" t="s">
        <v>3537</v>
      </c>
      <c r="M245" s="83"/>
      <c r="N245" s="81"/>
      <c r="O245" s="83"/>
      <c r="P245" s="81"/>
      <c r="Q245" s="83"/>
      <c r="R245" s="81"/>
      <c r="S245" s="83"/>
      <c r="T245" s="81"/>
      <c r="U245" s="84"/>
      <c r="V245" s="81"/>
      <c r="W245" s="81"/>
      <c r="X245" s="86"/>
      <c r="Y245" s="81" t="s">
        <v>1037</v>
      </c>
      <c r="Z245" s="81" t="s">
        <v>1037</v>
      </c>
      <c r="AA245" s="81"/>
      <c r="AB245" s="110" t="s">
        <v>1037</v>
      </c>
      <c r="AC245" s="81" t="s">
        <v>1037</v>
      </c>
      <c r="AD245" s="81"/>
      <c r="AE245" s="110" t="s">
        <v>1037</v>
      </c>
      <c r="AF245" s="81" t="s">
        <v>1037</v>
      </c>
      <c r="AG245" s="81"/>
      <c r="AH245" s="85" t="s">
        <v>1037</v>
      </c>
      <c r="AI245" s="110" t="s">
        <v>1037</v>
      </c>
      <c r="AJ245" s="81" t="s">
        <v>1037</v>
      </c>
      <c r="AK245" s="81"/>
      <c r="AL245" s="110" t="s">
        <v>1037</v>
      </c>
      <c r="AM245" s="81" t="s">
        <v>1037</v>
      </c>
      <c r="AN245" s="81"/>
      <c r="AO245" s="110" t="s">
        <v>1037</v>
      </c>
      <c r="AP245" s="81" t="s">
        <v>1037</v>
      </c>
      <c r="AQ245" s="81"/>
      <c r="AR245" s="87" t="s">
        <v>1037</v>
      </c>
      <c r="AS245" s="81" t="s">
        <v>1037</v>
      </c>
      <c r="AT245" s="81"/>
      <c r="AU245" s="87" t="s">
        <v>1037</v>
      </c>
      <c r="AV245" s="81" t="s">
        <v>1037</v>
      </c>
      <c r="AW245" s="81"/>
      <c r="AX245" s="87" t="s">
        <v>1037</v>
      </c>
      <c r="AY245" s="81" t="s">
        <v>1037</v>
      </c>
      <c r="AZ245" s="40">
        <v>0</v>
      </c>
    </row>
    <row r="246" spans="2:52" ht="22.5" customHeight="1" x14ac:dyDescent="0.6">
      <c r="B246" s="80" t="s">
        <v>3799</v>
      </c>
      <c r="C246" s="100" t="s">
        <v>3885</v>
      </c>
      <c r="D246" s="100" t="s">
        <v>1130</v>
      </c>
      <c r="E246" s="82"/>
      <c r="F246" s="81"/>
      <c r="G246" s="83"/>
      <c r="H246" s="81"/>
      <c r="I246" s="83"/>
      <c r="J246" s="81" t="s">
        <v>1133</v>
      </c>
      <c r="K246" s="83"/>
      <c r="L246" s="40" t="s">
        <v>1133</v>
      </c>
      <c r="M246" s="83"/>
      <c r="N246" s="81"/>
      <c r="O246" s="83"/>
      <c r="P246" s="81"/>
      <c r="Q246" s="83"/>
      <c r="R246" s="81"/>
      <c r="S246" s="83"/>
      <c r="T246" s="40" t="s">
        <v>1133</v>
      </c>
      <c r="U246" s="84"/>
      <c r="V246" s="81" t="s">
        <v>3787</v>
      </c>
      <c r="W246" s="81"/>
      <c r="X246" s="86"/>
      <c r="Y246" s="81">
        <v>9</v>
      </c>
      <c r="Z246" s="81" t="s">
        <v>5219</v>
      </c>
      <c r="AA246" s="67" t="s">
        <v>3788</v>
      </c>
      <c r="AB246" s="110" t="s">
        <v>1037</v>
      </c>
      <c r="AC246" s="81" t="s">
        <v>1037</v>
      </c>
      <c r="AD246" s="81"/>
      <c r="AE246" s="110" t="s">
        <v>1037</v>
      </c>
      <c r="AF246" s="81" t="s">
        <v>1037</v>
      </c>
      <c r="AG246" s="81"/>
      <c r="AH246" s="85" t="s">
        <v>1037</v>
      </c>
      <c r="AI246" s="110" t="s">
        <v>1037</v>
      </c>
      <c r="AJ246" s="81" t="s">
        <v>1037</v>
      </c>
      <c r="AK246" s="81"/>
      <c r="AL246" s="110" t="s">
        <v>1037</v>
      </c>
      <c r="AM246" s="81" t="s">
        <v>1037</v>
      </c>
      <c r="AN246" s="81"/>
      <c r="AO246" s="110" t="s">
        <v>1037</v>
      </c>
      <c r="AP246" s="81" t="s">
        <v>1037</v>
      </c>
      <c r="AQ246" s="81"/>
      <c r="AR246" s="87" t="s">
        <v>1037</v>
      </c>
      <c r="AS246" s="81" t="s">
        <v>1037</v>
      </c>
      <c r="AT246" s="81"/>
      <c r="AU246" s="87" t="s">
        <v>1037</v>
      </c>
      <c r="AV246" s="81" t="s">
        <v>1037</v>
      </c>
      <c r="AW246" s="81"/>
      <c r="AX246" s="87" t="s">
        <v>1037</v>
      </c>
      <c r="AY246" s="81" t="s">
        <v>1037</v>
      </c>
      <c r="AZ246" s="40">
        <v>0</v>
      </c>
    </row>
    <row r="247" spans="2:52" ht="22.5" customHeight="1" x14ac:dyDescent="0.6">
      <c r="B247" s="80" t="s">
        <v>3814</v>
      </c>
      <c r="C247" s="100" t="s">
        <v>3886</v>
      </c>
      <c r="D247" s="100" t="s">
        <v>1130</v>
      </c>
      <c r="E247" s="82"/>
      <c r="F247" s="81"/>
      <c r="G247" s="83"/>
      <c r="H247" s="81"/>
      <c r="I247" s="83"/>
      <c r="J247" s="81" t="s">
        <v>1133</v>
      </c>
      <c r="K247" s="83"/>
      <c r="L247" s="40" t="s">
        <v>3537</v>
      </c>
      <c r="M247" s="83"/>
      <c r="N247" s="81"/>
      <c r="O247" s="83"/>
      <c r="P247" s="81"/>
      <c r="Q247" s="83"/>
      <c r="R247" s="81"/>
      <c r="S247" s="83"/>
      <c r="T247" s="81"/>
      <c r="U247" s="84"/>
      <c r="V247" s="81"/>
      <c r="W247" s="81"/>
      <c r="X247" s="86"/>
      <c r="Y247" s="81" t="s">
        <v>1037</v>
      </c>
      <c r="Z247" s="81" t="s">
        <v>1037</v>
      </c>
      <c r="AA247" s="81"/>
      <c r="AB247" s="110" t="s">
        <v>1037</v>
      </c>
      <c r="AC247" s="81" t="s">
        <v>1037</v>
      </c>
      <c r="AD247" s="81"/>
      <c r="AE247" s="110" t="s">
        <v>1037</v>
      </c>
      <c r="AF247" s="81" t="s">
        <v>1037</v>
      </c>
      <c r="AG247" s="81"/>
      <c r="AH247" s="85" t="s">
        <v>1037</v>
      </c>
      <c r="AI247" s="110" t="s">
        <v>1037</v>
      </c>
      <c r="AJ247" s="81" t="s">
        <v>1037</v>
      </c>
      <c r="AK247" s="81"/>
      <c r="AL247" s="110" t="s">
        <v>1037</v>
      </c>
      <c r="AM247" s="81" t="s">
        <v>1037</v>
      </c>
      <c r="AN247" s="81"/>
      <c r="AO247" s="110" t="s">
        <v>1037</v>
      </c>
      <c r="AP247" s="81" t="s">
        <v>1037</v>
      </c>
      <c r="AQ247" s="81"/>
      <c r="AR247" s="87" t="s">
        <v>1037</v>
      </c>
      <c r="AS247" s="81" t="s">
        <v>1037</v>
      </c>
      <c r="AT247" s="81"/>
      <c r="AU247" s="87" t="s">
        <v>1037</v>
      </c>
      <c r="AV247" s="81" t="s">
        <v>1037</v>
      </c>
      <c r="AW247" s="81"/>
      <c r="AX247" s="87" t="s">
        <v>1037</v>
      </c>
      <c r="AY247" s="81" t="s">
        <v>1037</v>
      </c>
      <c r="AZ247" s="40">
        <v>0</v>
      </c>
    </row>
    <row r="248" spans="2:52" ht="22.5" customHeight="1" x14ac:dyDescent="0.6">
      <c r="B248" s="80" t="s">
        <v>3800</v>
      </c>
      <c r="C248" s="100" t="s">
        <v>3887</v>
      </c>
      <c r="D248" s="100" t="s">
        <v>1130</v>
      </c>
      <c r="E248" s="82"/>
      <c r="F248" s="81"/>
      <c r="G248" s="83"/>
      <c r="H248" s="81"/>
      <c r="I248" s="83"/>
      <c r="J248" s="81" t="s">
        <v>1133</v>
      </c>
      <c r="K248" s="83"/>
      <c r="L248" s="40" t="s">
        <v>1133</v>
      </c>
      <c r="M248" s="83"/>
      <c r="N248" s="81"/>
      <c r="O248" s="83"/>
      <c r="P248" s="81"/>
      <c r="Q248" s="83"/>
      <c r="R248" s="81"/>
      <c r="S248" s="83"/>
      <c r="T248" s="40" t="s">
        <v>1133</v>
      </c>
      <c r="U248" s="84"/>
      <c r="V248" s="81" t="s">
        <v>3787</v>
      </c>
      <c r="W248" s="81"/>
      <c r="X248" s="86"/>
      <c r="Y248" s="81">
        <v>9</v>
      </c>
      <c r="Z248" s="81" t="s">
        <v>5219</v>
      </c>
      <c r="AA248" s="67" t="s">
        <v>3788</v>
      </c>
      <c r="AB248" s="110" t="s">
        <v>1037</v>
      </c>
      <c r="AC248" s="81" t="s">
        <v>1037</v>
      </c>
      <c r="AD248" s="81"/>
      <c r="AE248" s="110" t="s">
        <v>1037</v>
      </c>
      <c r="AF248" s="81" t="s">
        <v>1037</v>
      </c>
      <c r="AG248" s="81"/>
      <c r="AH248" s="85" t="s">
        <v>1037</v>
      </c>
      <c r="AI248" s="110" t="s">
        <v>1037</v>
      </c>
      <c r="AJ248" s="81" t="s">
        <v>1037</v>
      </c>
      <c r="AK248" s="81"/>
      <c r="AL248" s="110" t="s">
        <v>1037</v>
      </c>
      <c r="AM248" s="81" t="s">
        <v>1037</v>
      </c>
      <c r="AN248" s="81"/>
      <c r="AO248" s="110" t="s">
        <v>1037</v>
      </c>
      <c r="AP248" s="81" t="s">
        <v>1037</v>
      </c>
      <c r="AQ248" s="81"/>
      <c r="AR248" s="87" t="s">
        <v>1037</v>
      </c>
      <c r="AS248" s="81" t="s">
        <v>1037</v>
      </c>
      <c r="AT248" s="81"/>
      <c r="AU248" s="87" t="s">
        <v>1037</v>
      </c>
      <c r="AV248" s="81" t="s">
        <v>1037</v>
      </c>
      <c r="AW248" s="81"/>
      <c r="AX248" s="87" t="s">
        <v>1037</v>
      </c>
      <c r="AY248" s="81" t="s">
        <v>1037</v>
      </c>
      <c r="AZ248" s="40">
        <v>0</v>
      </c>
    </row>
    <row r="249" spans="2:52" ht="22.5" customHeight="1" x14ac:dyDescent="0.6">
      <c r="B249" s="56" t="s">
        <v>1369</v>
      </c>
      <c r="C249" s="66" t="s">
        <v>1370</v>
      </c>
      <c r="D249" s="66" t="s">
        <v>2090</v>
      </c>
      <c r="E249" s="68"/>
      <c r="F249" s="67" t="s">
        <v>1135</v>
      </c>
      <c r="G249" s="69"/>
      <c r="H249" s="67" t="s">
        <v>1037</v>
      </c>
      <c r="I249" s="69"/>
      <c r="J249" s="67" t="s">
        <v>1037</v>
      </c>
      <c r="K249" s="69"/>
      <c r="L249" s="40" t="s">
        <v>3537</v>
      </c>
      <c r="M249" s="69"/>
      <c r="N249" s="67" t="s">
        <v>1037</v>
      </c>
      <c r="O249" s="69"/>
      <c r="P249" s="67" t="s">
        <v>1037</v>
      </c>
      <c r="Q249" s="69"/>
      <c r="R249" s="67" t="s">
        <v>1037</v>
      </c>
      <c r="S249" s="69"/>
      <c r="T249" s="67" t="s">
        <v>1037</v>
      </c>
      <c r="U249" s="70"/>
      <c r="V249" s="67" t="s">
        <v>1037</v>
      </c>
      <c r="W249" s="67" t="s">
        <v>1037</v>
      </c>
      <c r="X249" s="72" t="s">
        <v>1037</v>
      </c>
      <c r="Y249" s="67" t="s">
        <v>1037</v>
      </c>
      <c r="Z249" s="67" t="s">
        <v>1037</v>
      </c>
      <c r="AA249" s="67" t="s">
        <v>1037</v>
      </c>
      <c r="AB249" s="110" t="s">
        <v>1037</v>
      </c>
      <c r="AC249" s="67" t="s">
        <v>1037</v>
      </c>
      <c r="AD249" s="67" t="s">
        <v>1037</v>
      </c>
      <c r="AE249" s="110" t="s">
        <v>1037</v>
      </c>
      <c r="AF249" s="67" t="s">
        <v>1037</v>
      </c>
      <c r="AG249" s="67" t="s">
        <v>1037</v>
      </c>
      <c r="AH249" s="71" t="s">
        <v>1037</v>
      </c>
      <c r="AI249" s="110" t="s">
        <v>1037</v>
      </c>
      <c r="AJ249" s="67" t="s">
        <v>1037</v>
      </c>
      <c r="AK249" s="67" t="s">
        <v>1037</v>
      </c>
      <c r="AL249" s="110" t="s">
        <v>1037</v>
      </c>
      <c r="AM249" s="67" t="s">
        <v>1037</v>
      </c>
      <c r="AN249" s="67" t="s">
        <v>1037</v>
      </c>
      <c r="AO249" s="110" t="s">
        <v>1037</v>
      </c>
      <c r="AP249" s="67" t="s">
        <v>1037</v>
      </c>
      <c r="AQ249" s="67" t="s">
        <v>1037</v>
      </c>
      <c r="AR249" s="73" t="s">
        <v>1037</v>
      </c>
      <c r="AS249" s="67" t="s">
        <v>1037</v>
      </c>
      <c r="AT249" s="67" t="s">
        <v>1037</v>
      </c>
      <c r="AU249" s="73" t="s">
        <v>1037</v>
      </c>
      <c r="AV249" s="67" t="s">
        <v>1037</v>
      </c>
      <c r="AW249" s="67" t="s">
        <v>1037</v>
      </c>
      <c r="AX249" s="73" t="s">
        <v>1037</v>
      </c>
      <c r="AY249" s="67" t="s">
        <v>1037</v>
      </c>
      <c r="AZ249" s="40">
        <v>0</v>
      </c>
    </row>
    <row r="250" spans="2:52" ht="22.5" customHeight="1" x14ac:dyDescent="0.6">
      <c r="B250" s="56" t="s">
        <v>1371</v>
      </c>
      <c r="C250" s="66" t="s">
        <v>1179</v>
      </c>
      <c r="D250" s="66" t="s">
        <v>2090</v>
      </c>
      <c r="E250" s="68"/>
      <c r="F250" s="67" t="s">
        <v>1135</v>
      </c>
      <c r="G250" s="69"/>
      <c r="H250" s="67" t="s">
        <v>1037</v>
      </c>
      <c r="I250" s="69"/>
      <c r="J250" s="67" t="s">
        <v>1037</v>
      </c>
      <c r="K250" s="69"/>
      <c r="M250" s="69"/>
      <c r="N250" s="67" t="s">
        <v>1037</v>
      </c>
      <c r="O250" s="69"/>
      <c r="P250" s="67" t="s">
        <v>1037</v>
      </c>
      <c r="Q250" s="69"/>
      <c r="R250" s="67" t="s">
        <v>1037</v>
      </c>
      <c r="S250" s="69"/>
      <c r="T250" s="67" t="s">
        <v>1133</v>
      </c>
      <c r="U250" s="70"/>
      <c r="V250" s="67" t="s">
        <v>1152</v>
      </c>
      <c r="W250" s="67"/>
      <c r="X250" s="72" t="s">
        <v>1153</v>
      </c>
      <c r="Y250" s="67" t="s">
        <v>1153</v>
      </c>
      <c r="Z250" s="67" t="s">
        <v>2155</v>
      </c>
      <c r="AA250" s="67">
        <v>99</v>
      </c>
      <c r="AB250" s="110" t="s">
        <v>1037</v>
      </c>
      <c r="AC250" s="67" t="s">
        <v>1037</v>
      </c>
      <c r="AD250" s="67" t="s">
        <v>1037</v>
      </c>
      <c r="AE250" s="110" t="s">
        <v>1037</v>
      </c>
      <c r="AF250" s="67" t="s">
        <v>1037</v>
      </c>
      <c r="AG250" s="67" t="s">
        <v>1037</v>
      </c>
      <c r="AH250" s="71" t="s">
        <v>1037</v>
      </c>
      <c r="AI250" s="110" t="s">
        <v>1037</v>
      </c>
      <c r="AJ250" s="67" t="s">
        <v>1037</v>
      </c>
      <c r="AK250" s="67" t="s">
        <v>1037</v>
      </c>
      <c r="AL250" s="110" t="s">
        <v>1037</v>
      </c>
      <c r="AM250" s="67" t="s">
        <v>1037</v>
      </c>
      <c r="AN250" s="67" t="s">
        <v>1037</v>
      </c>
      <c r="AO250" s="110" t="s">
        <v>1037</v>
      </c>
      <c r="AP250" s="67" t="s">
        <v>1037</v>
      </c>
      <c r="AQ250" s="67" t="s">
        <v>1037</v>
      </c>
      <c r="AR250" s="73" t="s">
        <v>1037</v>
      </c>
      <c r="AS250" s="67" t="s">
        <v>1037</v>
      </c>
      <c r="AT250" s="67" t="s">
        <v>1037</v>
      </c>
      <c r="AU250" s="73" t="s">
        <v>1037</v>
      </c>
      <c r="AV250" s="67" t="s">
        <v>1037</v>
      </c>
      <c r="AW250" s="67" t="s">
        <v>1037</v>
      </c>
      <c r="AX250" s="73" t="s">
        <v>1037</v>
      </c>
      <c r="AY250" s="67" t="s">
        <v>1037</v>
      </c>
      <c r="AZ250" s="40">
        <v>0</v>
      </c>
    </row>
    <row r="251" spans="2:52" ht="22.5" customHeight="1" x14ac:dyDescent="0.6">
      <c r="B251" s="56" t="s">
        <v>1372</v>
      </c>
      <c r="C251" s="66" t="s">
        <v>1180</v>
      </c>
      <c r="D251" s="66" t="s">
        <v>2090</v>
      </c>
      <c r="E251" s="68"/>
      <c r="F251" s="67" t="s">
        <v>1135</v>
      </c>
      <c r="G251" s="69"/>
      <c r="H251" s="67" t="s">
        <v>1037</v>
      </c>
      <c r="I251" s="69"/>
      <c r="J251" s="67" t="s">
        <v>1037</v>
      </c>
      <c r="K251" s="69"/>
      <c r="L251" s="40" t="s">
        <v>3537</v>
      </c>
      <c r="M251" s="69"/>
      <c r="N251" s="67" t="s">
        <v>1037</v>
      </c>
      <c r="O251" s="69"/>
      <c r="P251" s="67" t="s">
        <v>1037</v>
      </c>
      <c r="Q251" s="69"/>
      <c r="R251" s="67" t="s">
        <v>1037</v>
      </c>
      <c r="S251" s="69"/>
      <c r="T251" s="67" t="s">
        <v>1037</v>
      </c>
      <c r="U251" s="70"/>
      <c r="V251" s="67" t="s">
        <v>1037</v>
      </c>
      <c r="W251" s="67" t="s">
        <v>1037</v>
      </c>
      <c r="X251" s="72" t="s">
        <v>1037</v>
      </c>
      <c r="Y251" s="67" t="s">
        <v>1037</v>
      </c>
      <c r="Z251" s="67" t="s">
        <v>1037</v>
      </c>
      <c r="AA251" s="67" t="s">
        <v>1037</v>
      </c>
      <c r="AB251" s="110" t="s">
        <v>1037</v>
      </c>
      <c r="AC251" s="67" t="s">
        <v>1037</v>
      </c>
      <c r="AD251" s="67" t="s">
        <v>1037</v>
      </c>
      <c r="AE251" s="110" t="s">
        <v>1037</v>
      </c>
      <c r="AF251" s="67" t="s">
        <v>1037</v>
      </c>
      <c r="AG251" s="67" t="s">
        <v>1037</v>
      </c>
      <c r="AH251" s="71" t="s">
        <v>1037</v>
      </c>
      <c r="AI251" s="110" t="s">
        <v>1037</v>
      </c>
      <c r="AJ251" s="67" t="s">
        <v>1037</v>
      </c>
      <c r="AK251" s="67" t="s">
        <v>1037</v>
      </c>
      <c r="AL251" s="110" t="s">
        <v>1037</v>
      </c>
      <c r="AM251" s="67" t="s">
        <v>1037</v>
      </c>
      <c r="AN251" s="67" t="s">
        <v>1037</v>
      </c>
      <c r="AO251" s="110" t="s">
        <v>1037</v>
      </c>
      <c r="AP251" s="67" t="s">
        <v>1037</v>
      </c>
      <c r="AQ251" s="67" t="s">
        <v>1037</v>
      </c>
      <c r="AR251" s="73" t="s">
        <v>1037</v>
      </c>
      <c r="AS251" s="67" t="s">
        <v>1037</v>
      </c>
      <c r="AT251" s="67" t="s">
        <v>1037</v>
      </c>
      <c r="AU251" s="73" t="s">
        <v>1037</v>
      </c>
      <c r="AV251" s="67" t="s">
        <v>1037</v>
      </c>
      <c r="AW251" s="67" t="s">
        <v>1037</v>
      </c>
      <c r="AX251" s="73" t="s">
        <v>1037</v>
      </c>
      <c r="AY251" s="67" t="s">
        <v>1037</v>
      </c>
      <c r="AZ251" s="40">
        <v>0</v>
      </c>
    </row>
    <row r="252" spans="2:52" ht="22.5" customHeight="1" x14ac:dyDescent="0.6">
      <c r="B252" s="56" t="s">
        <v>1373</v>
      </c>
      <c r="C252" s="66" t="s">
        <v>1180</v>
      </c>
      <c r="D252" s="66" t="s">
        <v>2090</v>
      </c>
      <c r="E252" s="68"/>
      <c r="F252" s="67" t="s">
        <v>1135</v>
      </c>
      <c r="G252" s="69"/>
      <c r="H252" s="67" t="s">
        <v>1037</v>
      </c>
      <c r="I252" s="69"/>
      <c r="J252" s="67" t="s">
        <v>1037</v>
      </c>
      <c r="K252" s="69"/>
      <c r="M252" s="69"/>
      <c r="N252" s="67" t="s">
        <v>1037</v>
      </c>
      <c r="O252" s="69"/>
      <c r="P252" s="67" t="s">
        <v>1037</v>
      </c>
      <c r="Q252" s="69"/>
      <c r="R252" s="67" t="s">
        <v>1037</v>
      </c>
      <c r="S252" s="69"/>
      <c r="T252" s="67" t="s">
        <v>1133</v>
      </c>
      <c r="U252" s="70"/>
      <c r="V252" s="67" t="s">
        <v>1152</v>
      </c>
      <c r="W252" s="67"/>
      <c r="X252" s="72" t="s">
        <v>1153</v>
      </c>
      <c r="Y252" s="67" t="s">
        <v>1153</v>
      </c>
      <c r="Z252" s="67" t="s">
        <v>2155</v>
      </c>
      <c r="AA252" s="67">
        <v>99</v>
      </c>
      <c r="AB252" s="110" t="s">
        <v>1037</v>
      </c>
      <c r="AC252" s="67" t="s">
        <v>1037</v>
      </c>
      <c r="AD252" s="67" t="s">
        <v>1037</v>
      </c>
      <c r="AE252" s="110" t="s">
        <v>1037</v>
      </c>
      <c r="AF252" s="67" t="s">
        <v>1037</v>
      </c>
      <c r="AG252" s="67" t="s">
        <v>1037</v>
      </c>
      <c r="AH252" s="71" t="s">
        <v>1037</v>
      </c>
      <c r="AI252" s="110" t="s">
        <v>1037</v>
      </c>
      <c r="AJ252" s="67" t="s">
        <v>1037</v>
      </c>
      <c r="AK252" s="67" t="s">
        <v>1037</v>
      </c>
      <c r="AL252" s="110" t="s">
        <v>1037</v>
      </c>
      <c r="AM252" s="67" t="s">
        <v>1037</v>
      </c>
      <c r="AN252" s="67" t="s">
        <v>1037</v>
      </c>
      <c r="AO252" s="110" t="s">
        <v>1037</v>
      </c>
      <c r="AP252" s="67" t="s">
        <v>1037</v>
      </c>
      <c r="AQ252" s="67" t="s">
        <v>1037</v>
      </c>
      <c r="AR252" s="73" t="s">
        <v>1037</v>
      </c>
      <c r="AS252" s="67" t="s">
        <v>1037</v>
      </c>
      <c r="AT252" s="67" t="s">
        <v>1037</v>
      </c>
      <c r="AU252" s="73" t="s">
        <v>1037</v>
      </c>
      <c r="AV252" s="67" t="s">
        <v>1037</v>
      </c>
      <c r="AW252" s="67" t="s">
        <v>1037</v>
      </c>
      <c r="AX252" s="73" t="s">
        <v>1037</v>
      </c>
      <c r="AY252" s="67" t="s">
        <v>1037</v>
      </c>
      <c r="AZ252" s="40">
        <v>0</v>
      </c>
    </row>
    <row r="253" spans="2:52" ht="22.5" customHeight="1" x14ac:dyDescent="0.6">
      <c r="B253" s="56" t="s">
        <v>1374</v>
      </c>
      <c r="C253" s="66" t="s">
        <v>1375</v>
      </c>
      <c r="D253" s="66" t="s">
        <v>2090</v>
      </c>
      <c r="E253" s="68"/>
      <c r="F253" s="67" t="s">
        <v>1135</v>
      </c>
      <c r="G253" s="69"/>
      <c r="H253" s="67" t="s">
        <v>1037</v>
      </c>
      <c r="I253" s="69"/>
      <c r="J253" s="67" t="s">
        <v>1037</v>
      </c>
      <c r="K253" s="69"/>
      <c r="M253" s="69"/>
      <c r="N253" s="67" t="s">
        <v>1037</v>
      </c>
      <c r="O253" s="69"/>
      <c r="P253" s="67" t="s">
        <v>1037</v>
      </c>
      <c r="Q253" s="69"/>
      <c r="R253" s="67" t="s">
        <v>1037</v>
      </c>
      <c r="S253" s="69"/>
      <c r="T253" s="67" t="s">
        <v>1133</v>
      </c>
      <c r="U253" s="70"/>
      <c r="V253" s="67" t="s">
        <v>1152</v>
      </c>
      <c r="W253" s="67"/>
      <c r="X253" s="72" t="s">
        <v>1153</v>
      </c>
      <c r="Y253" s="67" t="s">
        <v>1153</v>
      </c>
      <c r="Z253" s="67" t="s">
        <v>2155</v>
      </c>
      <c r="AA253" s="67">
        <v>99</v>
      </c>
      <c r="AB253" s="110" t="s">
        <v>1037</v>
      </c>
      <c r="AC253" s="67" t="s">
        <v>1037</v>
      </c>
      <c r="AD253" s="67" t="s">
        <v>1037</v>
      </c>
      <c r="AE253" s="110" t="s">
        <v>1037</v>
      </c>
      <c r="AF253" s="67" t="s">
        <v>1037</v>
      </c>
      <c r="AG253" s="67" t="s">
        <v>1037</v>
      </c>
      <c r="AH253" s="71" t="s">
        <v>1037</v>
      </c>
      <c r="AI253" s="110" t="s">
        <v>1037</v>
      </c>
      <c r="AJ253" s="67" t="s">
        <v>1037</v>
      </c>
      <c r="AK253" s="67" t="s">
        <v>1037</v>
      </c>
      <c r="AL253" s="110" t="s">
        <v>1037</v>
      </c>
      <c r="AM253" s="67" t="s">
        <v>1037</v>
      </c>
      <c r="AN253" s="67" t="s">
        <v>1037</v>
      </c>
      <c r="AO253" s="110" t="s">
        <v>1037</v>
      </c>
      <c r="AP253" s="67" t="s">
        <v>1037</v>
      </c>
      <c r="AQ253" s="67" t="s">
        <v>1037</v>
      </c>
      <c r="AR253" s="73" t="s">
        <v>1037</v>
      </c>
      <c r="AS253" s="67" t="s">
        <v>1037</v>
      </c>
      <c r="AT253" s="67" t="s">
        <v>1037</v>
      </c>
      <c r="AU253" s="73" t="s">
        <v>1037</v>
      </c>
      <c r="AV253" s="67" t="s">
        <v>1037</v>
      </c>
      <c r="AW253" s="67" t="s">
        <v>1037</v>
      </c>
      <c r="AX253" s="73" t="s">
        <v>1037</v>
      </c>
      <c r="AY253" s="67" t="s">
        <v>1037</v>
      </c>
      <c r="AZ253" s="40">
        <v>0</v>
      </c>
    </row>
    <row r="254" spans="2:52" ht="22.5" customHeight="1" x14ac:dyDescent="0.6">
      <c r="B254" s="56" t="s">
        <v>1376</v>
      </c>
      <c r="C254" s="66" t="s">
        <v>1377</v>
      </c>
      <c r="D254" s="66" t="s">
        <v>2090</v>
      </c>
      <c r="E254" s="68"/>
      <c r="F254" s="67" t="s">
        <v>1037</v>
      </c>
      <c r="G254" s="69"/>
      <c r="H254" s="67" t="s">
        <v>1037</v>
      </c>
      <c r="I254" s="69"/>
      <c r="J254" s="67" t="s">
        <v>1037</v>
      </c>
      <c r="K254" s="69"/>
      <c r="L254" s="40" t="s">
        <v>3537</v>
      </c>
      <c r="M254" s="69"/>
      <c r="N254" s="67" t="s">
        <v>1037</v>
      </c>
      <c r="O254" s="69"/>
      <c r="P254" s="67" t="s">
        <v>1037</v>
      </c>
      <c r="Q254" s="69"/>
      <c r="R254" s="67" t="s">
        <v>1037</v>
      </c>
      <c r="S254" s="69"/>
      <c r="T254" s="67" t="s">
        <v>1037</v>
      </c>
      <c r="U254" s="70"/>
      <c r="V254" s="67" t="s">
        <v>1037</v>
      </c>
      <c r="W254" s="67" t="s">
        <v>1037</v>
      </c>
      <c r="X254" s="72" t="s">
        <v>1037</v>
      </c>
      <c r="Y254" s="67" t="s">
        <v>1037</v>
      </c>
      <c r="Z254" s="67" t="s">
        <v>1037</v>
      </c>
      <c r="AA254" s="67" t="s">
        <v>1037</v>
      </c>
      <c r="AB254" s="110" t="s">
        <v>1037</v>
      </c>
      <c r="AC254" s="67" t="s">
        <v>1037</v>
      </c>
      <c r="AD254" s="67" t="s">
        <v>1037</v>
      </c>
      <c r="AE254" s="110" t="s">
        <v>1037</v>
      </c>
      <c r="AF254" s="67" t="s">
        <v>1037</v>
      </c>
      <c r="AG254" s="67" t="s">
        <v>1037</v>
      </c>
      <c r="AH254" s="71" t="s">
        <v>1037</v>
      </c>
      <c r="AI254" s="110" t="s">
        <v>1037</v>
      </c>
      <c r="AJ254" s="67" t="s">
        <v>1037</v>
      </c>
      <c r="AK254" s="67" t="s">
        <v>1037</v>
      </c>
      <c r="AL254" s="110" t="s">
        <v>1037</v>
      </c>
      <c r="AM254" s="67" t="s">
        <v>1037</v>
      </c>
      <c r="AN254" s="67" t="s">
        <v>1037</v>
      </c>
      <c r="AO254" s="110" t="s">
        <v>1037</v>
      </c>
      <c r="AP254" s="67" t="s">
        <v>1037</v>
      </c>
      <c r="AQ254" s="67" t="s">
        <v>1037</v>
      </c>
      <c r="AR254" s="73" t="s">
        <v>1037</v>
      </c>
      <c r="AS254" s="67" t="s">
        <v>1037</v>
      </c>
      <c r="AT254" s="67" t="s">
        <v>1037</v>
      </c>
      <c r="AU254" s="73" t="s">
        <v>1037</v>
      </c>
      <c r="AV254" s="67" t="s">
        <v>1037</v>
      </c>
      <c r="AW254" s="67" t="s">
        <v>1037</v>
      </c>
      <c r="AX254" s="73" t="s">
        <v>1037</v>
      </c>
      <c r="AY254" s="67" t="s">
        <v>1037</v>
      </c>
      <c r="AZ254" s="40">
        <v>0</v>
      </c>
    </row>
    <row r="255" spans="2:52" ht="22.5" customHeight="1" x14ac:dyDescent="0.6">
      <c r="B255" s="56" t="s">
        <v>1378</v>
      </c>
      <c r="C255" s="66" t="s">
        <v>1377</v>
      </c>
      <c r="D255" s="66" t="s">
        <v>2090</v>
      </c>
      <c r="E255" s="68"/>
      <c r="F255" s="67" t="s">
        <v>1135</v>
      </c>
      <c r="G255" s="69"/>
      <c r="H255" s="67" t="s">
        <v>1037</v>
      </c>
      <c r="I255" s="69"/>
      <c r="J255" s="67" t="s">
        <v>1037</v>
      </c>
      <c r="K255" s="69"/>
      <c r="M255" s="69"/>
      <c r="N255" s="67" t="s">
        <v>1037</v>
      </c>
      <c r="O255" s="69"/>
      <c r="P255" s="67" t="s">
        <v>1037</v>
      </c>
      <c r="Q255" s="69"/>
      <c r="R255" s="67" t="s">
        <v>1037</v>
      </c>
      <c r="S255" s="69"/>
      <c r="T255" s="67" t="s">
        <v>1133</v>
      </c>
      <c r="U255" s="70"/>
      <c r="V255" s="67" t="s">
        <v>1152</v>
      </c>
      <c r="W255" s="67"/>
      <c r="X255" s="72" t="s">
        <v>1153</v>
      </c>
      <c r="Y255" s="67" t="s">
        <v>1153</v>
      </c>
      <c r="Z255" s="67" t="s">
        <v>2155</v>
      </c>
      <c r="AA255" s="67">
        <v>99</v>
      </c>
      <c r="AB255" s="110" t="s">
        <v>1037</v>
      </c>
      <c r="AC255" s="67" t="s">
        <v>1037</v>
      </c>
      <c r="AD255" s="67" t="s">
        <v>1037</v>
      </c>
      <c r="AE255" s="110" t="s">
        <v>1037</v>
      </c>
      <c r="AF255" s="67" t="s">
        <v>1037</v>
      </c>
      <c r="AG255" s="67" t="s">
        <v>1037</v>
      </c>
      <c r="AH255" s="71" t="s">
        <v>1037</v>
      </c>
      <c r="AI255" s="110" t="s">
        <v>1037</v>
      </c>
      <c r="AJ255" s="67" t="s">
        <v>1037</v>
      </c>
      <c r="AK255" s="67" t="s">
        <v>1037</v>
      </c>
      <c r="AL255" s="110" t="s">
        <v>1037</v>
      </c>
      <c r="AM255" s="67" t="s">
        <v>1037</v>
      </c>
      <c r="AN255" s="67" t="s">
        <v>1037</v>
      </c>
      <c r="AO255" s="110" t="s">
        <v>1037</v>
      </c>
      <c r="AP255" s="67" t="s">
        <v>1037</v>
      </c>
      <c r="AQ255" s="67" t="s">
        <v>1037</v>
      </c>
      <c r="AR255" s="73" t="s">
        <v>1037</v>
      </c>
      <c r="AS255" s="67" t="s">
        <v>1037</v>
      </c>
      <c r="AT255" s="67" t="s">
        <v>1037</v>
      </c>
      <c r="AU255" s="73" t="s">
        <v>1037</v>
      </c>
      <c r="AV255" s="67" t="s">
        <v>1037</v>
      </c>
      <c r="AW255" s="67" t="s">
        <v>1037</v>
      </c>
      <c r="AX255" s="73" t="s">
        <v>1037</v>
      </c>
      <c r="AY255" s="67" t="s">
        <v>1037</v>
      </c>
      <c r="AZ255" s="40">
        <v>0</v>
      </c>
    </row>
    <row r="256" spans="2:52" ht="22.5" customHeight="1" x14ac:dyDescent="0.6">
      <c r="B256" s="56" t="s">
        <v>1379</v>
      </c>
      <c r="C256" s="66" t="s">
        <v>1380</v>
      </c>
      <c r="D256" s="66" t="s">
        <v>2090</v>
      </c>
      <c r="E256" s="68"/>
      <c r="F256" s="67" t="s">
        <v>1135</v>
      </c>
      <c r="G256" s="69"/>
      <c r="H256" s="67" t="s">
        <v>1037</v>
      </c>
      <c r="I256" s="69"/>
      <c r="J256" s="67" t="s">
        <v>1037</v>
      </c>
      <c r="K256" s="69"/>
      <c r="M256" s="69"/>
      <c r="N256" s="67" t="s">
        <v>1037</v>
      </c>
      <c r="O256" s="69"/>
      <c r="P256" s="67" t="s">
        <v>1037</v>
      </c>
      <c r="Q256" s="69"/>
      <c r="R256" s="67" t="s">
        <v>1037</v>
      </c>
      <c r="S256" s="69"/>
      <c r="T256" s="67" t="s">
        <v>1133</v>
      </c>
      <c r="U256" s="70"/>
      <c r="V256" s="67" t="s">
        <v>1152</v>
      </c>
      <c r="W256" s="67"/>
      <c r="X256" s="72" t="s">
        <v>1153</v>
      </c>
      <c r="Y256" s="67" t="s">
        <v>1153</v>
      </c>
      <c r="Z256" s="67" t="s">
        <v>2155</v>
      </c>
      <c r="AA256" s="67">
        <v>99</v>
      </c>
      <c r="AB256" s="110" t="s">
        <v>1037</v>
      </c>
      <c r="AC256" s="67" t="s">
        <v>1037</v>
      </c>
      <c r="AD256" s="67" t="s">
        <v>1037</v>
      </c>
      <c r="AE256" s="110" t="s">
        <v>1037</v>
      </c>
      <c r="AF256" s="67" t="s">
        <v>1037</v>
      </c>
      <c r="AG256" s="67" t="s">
        <v>1037</v>
      </c>
      <c r="AH256" s="71" t="s">
        <v>1037</v>
      </c>
      <c r="AI256" s="110" t="s">
        <v>1037</v>
      </c>
      <c r="AJ256" s="67" t="s">
        <v>1037</v>
      </c>
      <c r="AK256" s="67" t="s">
        <v>1037</v>
      </c>
      <c r="AL256" s="110" t="s">
        <v>1037</v>
      </c>
      <c r="AM256" s="67" t="s">
        <v>1037</v>
      </c>
      <c r="AN256" s="67" t="s">
        <v>1037</v>
      </c>
      <c r="AO256" s="110" t="s">
        <v>1037</v>
      </c>
      <c r="AP256" s="67" t="s">
        <v>1037</v>
      </c>
      <c r="AQ256" s="67" t="s">
        <v>1037</v>
      </c>
      <c r="AR256" s="73" t="s">
        <v>1037</v>
      </c>
      <c r="AS256" s="67" t="s">
        <v>1037</v>
      </c>
      <c r="AT256" s="67" t="s">
        <v>1037</v>
      </c>
      <c r="AU256" s="73" t="s">
        <v>1037</v>
      </c>
      <c r="AV256" s="67" t="s">
        <v>1037</v>
      </c>
      <c r="AW256" s="67" t="s">
        <v>1037</v>
      </c>
      <c r="AX256" s="73" t="s">
        <v>1037</v>
      </c>
      <c r="AY256" s="67" t="s">
        <v>1037</v>
      </c>
      <c r="AZ256" s="40">
        <v>0</v>
      </c>
    </row>
    <row r="257" spans="2:52" ht="22.5" customHeight="1" x14ac:dyDescent="0.6">
      <c r="B257" s="56" t="s">
        <v>1381</v>
      </c>
      <c r="C257" s="66" t="s">
        <v>1382</v>
      </c>
      <c r="D257" s="66" t="s">
        <v>2090</v>
      </c>
      <c r="E257" s="68"/>
      <c r="F257" s="67" t="s">
        <v>1135</v>
      </c>
      <c r="G257" s="69"/>
      <c r="H257" s="67" t="s">
        <v>1037</v>
      </c>
      <c r="I257" s="69"/>
      <c r="J257" s="67" t="s">
        <v>1037</v>
      </c>
      <c r="K257" s="69"/>
      <c r="M257" s="69"/>
      <c r="N257" s="67" t="s">
        <v>1037</v>
      </c>
      <c r="O257" s="69"/>
      <c r="P257" s="67" t="s">
        <v>1037</v>
      </c>
      <c r="Q257" s="69"/>
      <c r="R257" s="67" t="s">
        <v>1037</v>
      </c>
      <c r="S257" s="69"/>
      <c r="T257" s="67" t="s">
        <v>1133</v>
      </c>
      <c r="U257" s="70"/>
      <c r="V257" s="67" t="s">
        <v>1152</v>
      </c>
      <c r="W257" s="67"/>
      <c r="X257" s="72" t="s">
        <v>1153</v>
      </c>
      <c r="Y257" s="67" t="s">
        <v>1153</v>
      </c>
      <c r="Z257" s="67" t="s">
        <v>2155</v>
      </c>
      <c r="AA257" s="67">
        <v>99</v>
      </c>
      <c r="AB257" s="110" t="s">
        <v>1037</v>
      </c>
      <c r="AC257" s="67" t="s">
        <v>1037</v>
      </c>
      <c r="AD257" s="67" t="s">
        <v>1037</v>
      </c>
      <c r="AE257" s="110" t="s">
        <v>1037</v>
      </c>
      <c r="AF257" s="67" t="s">
        <v>1037</v>
      </c>
      <c r="AG257" s="67" t="s">
        <v>1037</v>
      </c>
      <c r="AH257" s="71" t="s">
        <v>1037</v>
      </c>
      <c r="AI257" s="110" t="s">
        <v>1037</v>
      </c>
      <c r="AJ257" s="67" t="s">
        <v>1037</v>
      </c>
      <c r="AK257" s="67" t="s">
        <v>1037</v>
      </c>
      <c r="AL257" s="110" t="s">
        <v>1037</v>
      </c>
      <c r="AM257" s="67" t="s">
        <v>1037</v>
      </c>
      <c r="AN257" s="67" t="s">
        <v>1037</v>
      </c>
      <c r="AO257" s="110" t="s">
        <v>1037</v>
      </c>
      <c r="AP257" s="67" t="s">
        <v>1037</v>
      </c>
      <c r="AQ257" s="67" t="s">
        <v>1037</v>
      </c>
      <c r="AR257" s="73" t="s">
        <v>1037</v>
      </c>
      <c r="AS257" s="67" t="s">
        <v>1037</v>
      </c>
      <c r="AT257" s="67" t="s">
        <v>1037</v>
      </c>
      <c r="AU257" s="73" t="s">
        <v>1037</v>
      </c>
      <c r="AV257" s="67" t="s">
        <v>1037</v>
      </c>
      <c r="AW257" s="67" t="s">
        <v>1037</v>
      </c>
      <c r="AX257" s="73" t="s">
        <v>1037</v>
      </c>
      <c r="AY257" s="67" t="s">
        <v>1037</v>
      </c>
      <c r="AZ257" s="40">
        <v>0</v>
      </c>
    </row>
    <row r="258" spans="2:52" ht="22.5" customHeight="1" x14ac:dyDescent="0.6">
      <c r="B258" s="56" t="s">
        <v>1383</v>
      </c>
      <c r="C258" s="66" t="s">
        <v>1382</v>
      </c>
      <c r="D258" s="66" t="s">
        <v>2090</v>
      </c>
      <c r="E258" s="68"/>
      <c r="F258" s="67" t="s">
        <v>1135</v>
      </c>
      <c r="G258" s="69"/>
      <c r="H258" s="67" t="s">
        <v>1037</v>
      </c>
      <c r="I258" s="69"/>
      <c r="J258" s="67" t="s">
        <v>1037</v>
      </c>
      <c r="K258" s="69"/>
      <c r="M258" s="69"/>
      <c r="N258" s="67" t="s">
        <v>1037</v>
      </c>
      <c r="O258" s="69"/>
      <c r="P258" s="67" t="s">
        <v>1037</v>
      </c>
      <c r="Q258" s="69"/>
      <c r="R258" s="67" t="s">
        <v>1037</v>
      </c>
      <c r="S258" s="69"/>
      <c r="T258" s="67" t="s">
        <v>1133</v>
      </c>
      <c r="U258" s="70"/>
      <c r="V258" s="67" t="s">
        <v>1152</v>
      </c>
      <c r="W258" s="67"/>
      <c r="X258" s="72" t="s">
        <v>1153</v>
      </c>
      <c r="Y258" s="67" t="s">
        <v>1153</v>
      </c>
      <c r="Z258" s="67" t="s">
        <v>2155</v>
      </c>
      <c r="AA258" s="67">
        <v>99</v>
      </c>
      <c r="AB258" s="110" t="s">
        <v>1037</v>
      </c>
      <c r="AC258" s="67" t="s">
        <v>1037</v>
      </c>
      <c r="AD258" s="67" t="s">
        <v>1037</v>
      </c>
      <c r="AE258" s="110" t="s">
        <v>1037</v>
      </c>
      <c r="AF258" s="67" t="s">
        <v>1037</v>
      </c>
      <c r="AG258" s="67" t="s">
        <v>1037</v>
      </c>
      <c r="AH258" s="71" t="s">
        <v>1037</v>
      </c>
      <c r="AI258" s="110" t="s">
        <v>1037</v>
      </c>
      <c r="AJ258" s="67" t="s">
        <v>1037</v>
      </c>
      <c r="AK258" s="67" t="s">
        <v>1037</v>
      </c>
      <c r="AL258" s="110" t="s">
        <v>1037</v>
      </c>
      <c r="AM258" s="67" t="s">
        <v>1037</v>
      </c>
      <c r="AN258" s="67" t="s">
        <v>1037</v>
      </c>
      <c r="AO258" s="110" t="s">
        <v>1037</v>
      </c>
      <c r="AP258" s="67" t="s">
        <v>1037</v>
      </c>
      <c r="AQ258" s="67" t="s">
        <v>1037</v>
      </c>
      <c r="AR258" s="73" t="s">
        <v>1037</v>
      </c>
      <c r="AS258" s="67" t="s">
        <v>1037</v>
      </c>
      <c r="AT258" s="67" t="s">
        <v>1037</v>
      </c>
      <c r="AU258" s="73" t="s">
        <v>1037</v>
      </c>
      <c r="AV258" s="67" t="s">
        <v>1037</v>
      </c>
      <c r="AW258" s="67" t="s">
        <v>1037</v>
      </c>
      <c r="AX258" s="73" t="s">
        <v>1037</v>
      </c>
      <c r="AY258" s="67" t="s">
        <v>1037</v>
      </c>
      <c r="AZ258" s="40">
        <v>0</v>
      </c>
    </row>
    <row r="259" spans="2:52" ht="22.5" customHeight="1" x14ac:dyDescent="0.6">
      <c r="B259" s="56" t="s">
        <v>1384</v>
      </c>
      <c r="C259" s="66" t="s">
        <v>1385</v>
      </c>
      <c r="D259" s="66" t="s">
        <v>2090</v>
      </c>
      <c r="E259" s="68"/>
      <c r="F259" s="67" t="s">
        <v>1135</v>
      </c>
      <c r="G259" s="69"/>
      <c r="H259" s="67" t="s">
        <v>1037</v>
      </c>
      <c r="I259" s="69"/>
      <c r="J259" s="67" t="s">
        <v>1037</v>
      </c>
      <c r="K259" s="69"/>
      <c r="M259" s="69"/>
      <c r="N259" s="67" t="s">
        <v>1037</v>
      </c>
      <c r="O259" s="69"/>
      <c r="P259" s="67" t="s">
        <v>1037</v>
      </c>
      <c r="Q259" s="69"/>
      <c r="R259" s="67" t="s">
        <v>1037</v>
      </c>
      <c r="S259" s="69"/>
      <c r="T259" s="67" t="s">
        <v>1133</v>
      </c>
      <c r="U259" s="70"/>
      <c r="V259" s="67" t="s">
        <v>1152</v>
      </c>
      <c r="W259" s="67"/>
      <c r="X259" s="72" t="s">
        <v>1153</v>
      </c>
      <c r="Y259" s="67" t="s">
        <v>1153</v>
      </c>
      <c r="Z259" s="67" t="s">
        <v>2155</v>
      </c>
      <c r="AA259" s="67">
        <v>99</v>
      </c>
      <c r="AB259" s="110" t="s">
        <v>1037</v>
      </c>
      <c r="AC259" s="67" t="s">
        <v>1037</v>
      </c>
      <c r="AD259" s="67" t="s">
        <v>1037</v>
      </c>
      <c r="AE259" s="110" t="s">
        <v>1037</v>
      </c>
      <c r="AF259" s="67" t="s">
        <v>1037</v>
      </c>
      <c r="AG259" s="67" t="s">
        <v>1037</v>
      </c>
      <c r="AH259" s="71" t="s">
        <v>1037</v>
      </c>
      <c r="AI259" s="110" t="s">
        <v>1037</v>
      </c>
      <c r="AJ259" s="67" t="s">
        <v>1037</v>
      </c>
      <c r="AK259" s="67" t="s">
        <v>1037</v>
      </c>
      <c r="AL259" s="110" t="s">
        <v>1037</v>
      </c>
      <c r="AM259" s="67" t="s">
        <v>1037</v>
      </c>
      <c r="AN259" s="67" t="s">
        <v>1037</v>
      </c>
      <c r="AO259" s="110" t="s">
        <v>1037</v>
      </c>
      <c r="AP259" s="67" t="s">
        <v>1037</v>
      </c>
      <c r="AQ259" s="67" t="s">
        <v>1037</v>
      </c>
      <c r="AR259" s="73" t="s">
        <v>1037</v>
      </c>
      <c r="AS259" s="67" t="s">
        <v>1037</v>
      </c>
      <c r="AT259" s="67" t="s">
        <v>1037</v>
      </c>
      <c r="AU259" s="73" t="s">
        <v>1037</v>
      </c>
      <c r="AV259" s="67" t="s">
        <v>1037</v>
      </c>
      <c r="AW259" s="67" t="s">
        <v>1037</v>
      </c>
      <c r="AX259" s="73" t="s">
        <v>1037</v>
      </c>
      <c r="AY259" s="67" t="s">
        <v>1037</v>
      </c>
      <c r="AZ259" s="40">
        <v>0</v>
      </c>
    </row>
    <row r="260" spans="2:52" ht="22.5" customHeight="1" x14ac:dyDescent="0.6">
      <c r="B260" s="56" t="s">
        <v>1386</v>
      </c>
      <c r="C260" s="66" t="s">
        <v>1387</v>
      </c>
      <c r="D260" s="66" t="s">
        <v>2090</v>
      </c>
      <c r="E260" s="68"/>
      <c r="F260" s="67" t="s">
        <v>1135</v>
      </c>
      <c r="G260" s="69"/>
      <c r="H260" s="67" t="s">
        <v>1037</v>
      </c>
      <c r="I260" s="69"/>
      <c r="J260" s="67" t="s">
        <v>1037</v>
      </c>
      <c r="K260" s="69"/>
      <c r="M260" s="69"/>
      <c r="N260" s="67" t="s">
        <v>1037</v>
      </c>
      <c r="O260" s="69"/>
      <c r="P260" s="67" t="s">
        <v>1037</v>
      </c>
      <c r="Q260" s="69"/>
      <c r="R260" s="67" t="s">
        <v>1037</v>
      </c>
      <c r="S260" s="69"/>
      <c r="T260" s="67" t="s">
        <v>1133</v>
      </c>
      <c r="U260" s="70"/>
      <c r="V260" s="67" t="s">
        <v>1152</v>
      </c>
      <c r="W260" s="67"/>
      <c r="X260" s="72" t="s">
        <v>1153</v>
      </c>
      <c r="Y260" s="67" t="s">
        <v>1153</v>
      </c>
      <c r="Z260" s="67" t="s">
        <v>2155</v>
      </c>
      <c r="AA260" s="67">
        <v>99</v>
      </c>
      <c r="AB260" s="110" t="s">
        <v>1037</v>
      </c>
      <c r="AC260" s="67" t="s">
        <v>1037</v>
      </c>
      <c r="AD260" s="67" t="s">
        <v>1037</v>
      </c>
      <c r="AE260" s="110" t="s">
        <v>1037</v>
      </c>
      <c r="AF260" s="67" t="s">
        <v>1037</v>
      </c>
      <c r="AG260" s="67" t="s">
        <v>1037</v>
      </c>
      <c r="AH260" s="71" t="s">
        <v>1037</v>
      </c>
      <c r="AI260" s="110" t="s">
        <v>1037</v>
      </c>
      <c r="AJ260" s="67" t="s">
        <v>1037</v>
      </c>
      <c r="AK260" s="67" t="s">
        <v>1037</v>
      </c>
      <c r="AL260" s="110" t="s">
        <v>1037</v>
      </c>
      <c r="AM260" s="67" t="s">
        <v>1037</v>
      </c>
      <c r="AN260" s="67" t="s">
        <v>1037</v>
      </c>
      <c r="AO260" s="110" t="s">
        <v>1037</v>
      </c>
      <c r="AP260" s="67" t="s">
        <v>1037</v>
      </c>
      <c r="AQ260" s="67" t="s">
        <v>1037</v>
      </c>
      <c r="AR260" s="73" t="s">
        <v>1037</v>
      </c>
      <c r="AS260" s="67" t="s">
        <v>1037</v>
      </c>
      <c r="AT260" s="67" t="s">
        <v>1037</v>
      </c>
      <c r="AU260" s="73" t="s">
        <v>1037</v>
      </c>
      <c r="AV260" s="67" t="s">
        <v>1037</v>
      </c>
      <c r="AW260" s="67" t="s">
        <v>1037</v>
      </c>
      <c r="AX260" s="73" t="s">
        <v>1037</v>
      </c>
      <c r="AY260" s="67" t="s">
        <v>1037</v>
      </c>
      <c r="AZ260" s="40">
        <v>0</v>
      </c>
    </row>
    <row r="261" spans="2:52" ht="22.5" customHeight="1" x14ac:dyDescent="0.6">
      <c r="B261" s="56" t="s">
        <v>1388</v>
      </c>
      <c r="C261" s="66" t="s">
        <v>1389</v>
      </c>
      <c r="D261" s="66" t="s">
        <v>2090</v>
      </c>
      <c r="E261" s="68"/>
      <c r="F261" s="67" t="s">
        <v>1135</v>
      </c>
      <c r="G261" s="69"/>
      <c r="H261" s="67" t="s">
        <v>1037</v>
      </c>
      <c r="I261" s="69"/>
      <c r="J261" s="67" t="s">
        <v>1037</v>
      </c>
      <c r="K261" s="69"/>
      <c r="M261" s="69"/>
      <c r="N261" s="67" t="s">
        <v>1037</v>
      </c>
      <c r="O261" s="69"/>
      <c r="P261" s="67" t="s">
        <v>1037</v>
      </c>
      <c r="Q261" s="69"/>
      <c r="R261" s="67" t="s">
        <v>1037</v>
      </c>
      <c r="S261" s="69"/>
      <c r="T261" s="67" t="s">
        <v>1133</v>
      </c>
      <c r="U261" s="70"/>
      <c r="V261" s="67" t="s">
        <v>1152</v>
      </c>
      <c r="W261" s="67"/>
      <c r="X261" s="72" t="s">
        <v>1153</v>
      </c>
      <c r="Y261" s="67" t="s">
        <v>1153</v>
      </c>
      <c r="Z261" s="67" t="s">
        <v>2155</v>
      </c>
      <c r="AA261" s="67">
        <v>99</v>
      </c>
      <c r="AB261" s="110" t="s">
        <v>1037</v>
      </c>
      <c r="AC261" s="67" t="s">
        <v>1037</v>
      </c>
      <c r="AD261" s="67" t="s">
        <v>1037</v>
      </c>
      <c r="AE261" s="110" t="s">
        <v>1037</v>
      </c>
      <c r="AF261" s="67" t="s">
        <v>1037</v>
      </c>
      <c r="AG261" s="67" t="s">
        <v>1037</v>
      </c>
      <c r="AH261" s="71" t="s">
        <v>1037</v>
      </c>
      <c r="AI261" s="110" t="s">
        <v>1037</v>
      </c>
      <c r="AJ261" s="67" t="s">
        <v>1037</v>
      </c>
      <c r="AK261" s="67" t="s">
        <v>1037</v>
      </c>
      <c r="AL261" s="110" t="s">
        <v>1037</v>
      </c>
      <c r="AM261" s="67" t="s">
        <v>1037</v>
      </c>
      <c r="AN261" s="67" t="s">
        <v>1037</v>
      </c>
      <c r="AO261" s="110" t="s">
        <v>1037</v>
      </c>
      <c r="AP261" s="67" t="s">
        <v>1037</v>
      </c>
      <c r="AQ261" s="67" t="s">
        <v>1037</v>
      </c>
      <c r="AR261" s="73" t="s">
        <v>1037</v>
      </c>
      <c r="AS261" s="67" t="s">
        <v>1037</v>
      </c>
      <c r="AT261" s="67" t="s">
        <v>1037</v>
      </c>
      <c r="AU261" s="73" t="s">
        <v>1037</v>
      </c>
      <c r="AV261" s="67" t="s">
        <v>1037</v>
      </c>
      <c r="AW261" s="67" t="s">
        <v>1037</v>
      </c>
      <c r="AX261" s="73" t="s">
        <v>1037</v>
      </c>
      <c r="AY261" s="67" t="s">
        <v>1037</v>
      </c>
      <c r="AZ261" s="40">
        <v>0</v>
      </c>
    </row>
    <row r="262" spans="2:52" ht="22.5" customHeight="1" x14ac:dyDescent="0.6">
      <c r="B262" s="56" t="s">
        <v>1390</v>
      </c>
      <c r="C262" s="66" t="s">
        <v>1183</v>
      </c>
      <c r="D262" s="66" t="s">
        <v>2090</v>
      </c>
      <c r="E262" s="68"/>
      <c r="F262" s="67" t="s">
        <v>1135</v>
      </c>
      <c r="G262" s="69"/>
      <c r="H262" s="67" t="s">
        <v>1037</v>
      </c>
      <c r="I262" s="69"/>
      <c r="J262" s="67" t="s">
        <v>1037</v>
      </c>
      <c r="K262" s="69"/>
      <c r="L262" s="40" t="s">
        <v>3537</v>
      </c>
      <c r="M262" s="69"/>
      <c r="N262" s="67" t="s">
        <v>1037</v>
      </c>
      <c r="O262" s="69"/>
      <c r="P262" s="67" t="s">
        <v>1037</v>
      </c>
      <c r="Q262" s="69"/>
      <c r="R262" s="67" t="s">
        <v>1037</v>
      </c>
      <c r="S262" s="69"/>
      <c r="T262" s="67" t="s">
        <v>1037</v>
      </c>
      <c r="U262" s="70"/>
      <c r="V262" s="67" t="s">
        <v>1037</v>
      </c>
      <c r="W262" s="67" t="s">
        <v>1037</v>
      </c>
      <c r="X262" s="72" t="s">
        <v>1037</v>
      </c>
      <c r="Y262" s="67" t="s">
        <v>1037</v>
      </c>
      <c r="Z262" s="67" t="s">
        <v>1037</v>
      </c>
      <c r="AA262" s="67" t="s">
        <v>1037</v>
      </c>
      <c r="AB262" s="110" t="s">
        <v>1037</v>
      </c>
      <c r="AC262" s="67" t="s">
        <v>1037</v>
      </c>
      <c r="AD262" s="67" t="s">
        <v>1037</v>
      </c>
      <c r="AE262" s="110" t="s">
        <v>1037</v>
      </c>
      <c r="AF262" s="67" t="s">
        <v>1037</v>
      </c>
      <c r="AG262" s="67" t="s">
        <v>1037</v>
      </c>
      <c r="AH262" s="71" t="s">
        <v>1037</v>
      </c>
      <c r="AI262" s="110" t="s">
        <v>1037</v>
      </c>
      <c r="AJ262" s="67" t="s">
        <v>1037</v>
      </c>
      <c r="AK262" s="67" t="s">
        <v>1037</v>
      </c>
      <c r="AL262" s="110" t="s">
        <v>1037</v>
      </c>
      <c r="AM262" s="67" t="s">
        <v>1037</v>
      </c>
      <c r="AN262" s="67" t="s">
        <v>1037</v>
      </c>
      <c r="AO262" s="110" t="s">
        <v>1037</v>
      </c>
      <c r="AP262" s="67" t="s">
        <v>1037</v>
      </c>
      <c r="AQ262" s="67" t="s">
        <v>1037</v>
      </c>
      <c r="AR262" s="73" t="s">
        <v>1037</v>
      </c>
      <c r="AS262" s="67" t="s">
        <v>1037</v>
      </c>
      <c r="AT262" s="67" t="s">
        <v>1037</v>
      </c>
      <c r="AU262" s="73" t="s">
        <v>1037</v>
      </c>
      <c r="AV262" s="67" t="s">
        <v>1037</v>
      </c>
      <c r="AW262" s="67" t="s">
        <v>1037</v>
      </c>
      <c r="AX262" s="73" t="s">
        <v>1037</v>
      </c>
      <c r="AY262" s="67" t="s">
        <v>1037</v>
      </c>
      <c r="AZ262" s="40">
        <v>0</v>
      </c>
    </row>
    <row r="263" spans="2:52" ht="22.5" customHeight="1" x14ac:dyDescent="0.6">
      <c r="B263" s="56" t="s">
        <v>1391</v>
      </c>
      <c r="C263" s="66" t="s">
        <v>1183</v>
      </c>
      <c r="D263" s="66" t="s">
        <v>2090</v>
      </c>
      <c r="E263" s="68"/>
      <c r="F263" s="67" t="s">
        <v>1135</v>
      </c>
      <c r="G263" s="69"/>
      <c r="H263" s="67" t="s">
        <v>1037</v>
      </c>
      <c r="I263" s="69"/>
      <c r="J263" s="67" t="s">
        <v>1037</v>
      </c>
      <c r="K263" s="69"/>
      <c r="M263" s="69"/>
      <c r="N263" s="67" t="s">
        <v>1037</v>
      </c>
      <c r="O263" s="69"/>
      <c r="P263" s="67" t="s">
        <v>1037</v>
      </c>
      <c r="Q263" s="69"/>
      <c r="R263" s="67" t="s">
        <v>1037</v>
      </c>
      <c r="S263" s="69"/>
      <c r="T263" s="67" t="s">
        <v>1133</v>
      </c>
      <c r="U263" s="70"/>
      <c r="V263" s="67" t="s">
        <v>1152</v>
      </c>
      <c r="W263" s="67"/>
      <c r="X263" s="72" t="s">
        <v>1153</v>
      </c>
      <c r="Y263" s="67" t="s">
        <v>1153</v>
      </c>
      <c r="Z263" s="67" t="s">
        <v>2155</v>
      </c>
      <c r="AA263" s="67">
        <v>99</v>
      </c>
      <c r="AB263" s="110" t="s">
        <v>1037</v>
      </c>
      <c r="AC263" s="67" t="s">
        <v>1037</v>
      </c>
      <c r="AD263" s="67" t="s">
        <v>1037</v>
      </c>
      <c r="AE263" s="110" t="s">
        <v>1037</v>
      </c>
      <c r="AF263" s="67" t="s">
        <v>1037</v>
      </c>
      <c r="AG263" s="67" t="s">
        <v>1037</v>
      </c>
      <c r="AH263" s="71" t="s">
        <v>1037</v>
      </c>
      <c r="AI263" s="110" t="s">
        <v>1037</v>
      </c>
      <c r="AJ263" s="67" t="s">
        <v>1037</v>
      </c>
      <c r="AK263" s="67" t="s">
        <v>1037</v>
      </c>
      <c r="AL263" s="110" t="s">
        <v>1037</v>
      </c>
      <c r="AM263" s="67" t="s">
        <v>1037</v>
      </c>
      <c r="AN263" s="67" t="s">
        <v>1037</v>
      </c>
      <c r="AO263" s="110" t="s">
        <v>1037</v>
      </c>
      <c r="AP263" s="67" t="s">
        <v>1037</v>
      </c>
      <c r="AQ263" s="67" t="s">
        <v>1037</v>
      </c>
      <c r="AR263" s="73" t="s">
        <v>1037</v>
      </c>
      <c r="AS263" s="67" t="s">
        <v>1037</v>
      </c>
      <c r="AT263" s="67" t="s">
        <v>1037</v>
      </c>
      <c r="AU263" s="73" t="s">
        <v>1037</v>
      </c>
      <c r="AV263" s="67" t="s">
        <v>1037</v>
      </c>
      <c r="AW263" s="67" t="s">
        <v>1037</v>
      </c>
      <c r="AX263" s="73" t="s">
        <v>1037</v>
      </c>
      <c r="AY263" s="67" t="s">
        <v>1037</v>
      </c>
      <c r="AZ263" s="40">
        <v>0</v>
      </c>
    </row>
    <row r="264" spans="2:52" ht="22.5" customHeight="1" x14ac:dyDescent="0.6">
      <c r="B264" s="56" t="s">
        <v>1392</v>
      </c>
      <c r="C264" s="66" t="s">
        <v>1393</v>
      </c>
      <c r="D264" s="66" t="s">
        <v>2090</v>
      </c>
      <c r="E264" s="68"/>
      <c r="F264" s="67" t="s">
        <v>1135</v>
      </c>
      <c r="G264" s="69"/>
      <c r="H264" s="67" t="s">
        <v>1037</v>
      </c>
      <c r="I264" s="69"/>
      <c r="J264" s="67" t="s">
        <v>1037</v>
      </c>
      <c r="K264" s="69"/>
      <c r="M264" s="69"/>
      <c r="N264" s="67" t="s">
        <v>1037</v>
      </c>
      <c r="O264" s="69"/>
      <c r="P264" s="67" t="s">
        <v>1037</v>
      </c>
      <c r="Q264" s="69"/>
      <c r="R264" s="67" t="s">
        <v>1037</v>
      </c>
      <c r="S264" s="69"/>
      <c r="T264" s="67" t="s">
        <v>1133</v>
      </c>
      <c r="U264" s="70"/>
      <c r="V264" s="67" t="s">
        <v>1152</v>
      </c>
      <c r="W264" s="67"/>
      <c r="X264" s="72" t="s">
        <v>1153</v>
      </c>
      <c r="Y264" s="67" t="s">
        <v>1153</v>
      </c>
      <c r="Z264" s="67" t="s">
        <v>2155</v>
      </c>
      <c r="AA264" s="67">
        <v>99</v>
      </c>
      <c r="AB264" s="110" t="s">
        <v>1037</v>
      </c>
      <c r="AC264" s="67" t="s">
        <v>1037</v>
      </c>
      <c r="AD264" s="67" t="s">
        <v>1037</v>
      </c>
      <c r="AE264" s="110" t="s">
        <v>1037</v>
      </c>
      <c r="AF264" s="67" t="s">
        <v>1037</v>
      </c>
      <c r="AG264" s="67" t="s">
        <v>1037</v>
      </c>
      <c r="AH264" s="71" t="s">
        <v>1037</v>
      </c>
      <c r="AI264" s="110" t="s">
        <v>1037</v>
      </c>
      <c r="AJ264" s="67" t="s">
        <v>1037</v>
      </c>
      <c r="AK264" s="67" t="s">
        <v>1037</v>
      </c>
      <c r="AL264" s="110" t="s">
        <v>1037</v>
      </c>
      <c r="AM264" s="67" t="s">
        <v>1037</v>
      </c>
      <c r="AN264" s="67" t="s">
        <v>1037</v>
      </c>
      <c r="AO264" s="110" t="s">
        <v>1037</v>
      </c>
      <c r="AP264" s="67" t="s">
        <v>1037</v>
      </c>
      <c r="AQ264" s="67" t="s">
        <v>1037</v>
      </c>
      <c r="AR264" s="73" t="s">
        <v>1037</v>
      </c>
      <c r="AS264" s="67" t="s">
        <v>1037</v>
      </c>
      <c r="AT264" s="67" t="s">
        <v>1037</v>
      </c>
      <c r="AU264" s="73" t="s">
        <v>1037</v>
      </c>
      <c r="AV264" s="67" t="s">
        <v>1037</v>
      </c>
      <c r="AW264" s="67" t="s">
        <v>1037</v>
      </c>
      <c r="AX264" s="73" t="s">
        <v>1037</v>
      </c>
      <c r="AY264" s="67" t="s">
        <v>1037</v>
      </c>
      <c r="AZ264" s="40">
        <v>0</v>
      </c>
    </row>
    <row r="265" spans="2:52" ht="22.5" customHeight="1" x14ac:dyDescent="0.6">
      <c r="B265" s="56" t="s">
        <v>1394</v>
      </c>
      <c r="C265" s="66" t="s">
        <v>1395</v>
      </c>
      <c r="D265" s="66" t="s">
        <v>2090</v>
      </c>
      <c r="E265" s="68"/>
      <c r="F265" s="67" t="s">
        <v>1135</v>
      </c>
      <c r="G265" s="69"/>
      <c r="H265" s="67" t="s">
        <v>1037</v>
      </c>
      <c r="I265" s="69"/>
      <c r="J265" s="67" t="s">
        <v>1037</v>
      </c>
      <c r="K265" s="69"/>
      <c r="M265" s="69"/>
      <c r="N265" s="67" t="s">
        <v>1037</v>
      </c>
      <c r="O265" s="69"/>
      <c r="P265" s="67" t="s">
        <v>1037</v>
      </c>
      <c r="Q265" s="69"/>
      <c r="R265" s="67" t="s">
        <v>1037</v>
      </c>
      <c r="S265" s="69"/>
      <c r="T265" s="67" t="s">
        <v>1133</v>
      </c>
      <c r="U265" s="70"/>
      <c r="V265" s="67" t="s">
        <v>1152</v>
      </c>
      <c r="W265" s="67"/>
      <c r="X265" s="72" t="s">
        <v>1153</v>
      </c>
      <c r="Y265" s="67" t="s">
        <v>1153</v>
      </c>
      <c r="Z265" s="67" t="s">
        <v>2155</v>
      </c>
      <c r="AA265" s="67">
        <v>99</v>
      </c>
      <c r="AB265" s="110" t="s">
        <v>1037</v>
      </c>
      <c r="AC265" s="67" t="s">
        <v>1037</v>
      </c>
      <c r="AD265" s="67" t="s">
        <v>1037</v>
      </c>
      <c r="AE265" s="110" t="s">
        <v>1037</v>
      </c>
      <c r="AF265" s="67" t="s">
        <v>1037</v>
      </c>
      <c r="AG265" s="67" t="s">
        <v>1037</v>
      </c>
      <c r="AH265" s="71" t="s">
        <v>1037</v>
      </c>
      <c r="AI265" s="110" t="s">
        <v>1037</v>
      </c>
      <c r="AJ265" s="67" t="s">
        <v>1037</v>
      </c>
      <c r="AK265" s="67" t="s">
        <v>1037</v>
      </c>
      <c r="AL265" s="110" t="s">
        <v>1037</v>
      </c>
      <c r="AM265" s="67" t="s">
        <v>1037</v>
      </c>
      <c r="AN265" s="67" t="s">
        <v>1037</v>
      </c>
      <c r="AO265" s="110" t="s">
        <v>1037</v>
      </c>
      <c r="AP265" s="67" t="s">
        <v>1037</v>
      </c>
      <c r="AQ265" s="67" t="s">
        <v>1037</v>
      </c>
      <c r="AR265" s="73" t="s">
        <v>1037</v>
      </c>
      <c r="AS265" s="67" t="s">
        <v>1037</v>
      </c>
      <c r="AT265" s="67" t="s">
        <v>1037</v>
      </c>
      <c r="AU265" s="73" t="s">
        <v>1037</v>
      </c>
      <c r="AV265" s="67" t="s">
        <v>1037</v>
      </c>
      <c r="AW265" s="67" t="s">
        <v>1037</v>
      </c>
      <c r="AX265" s="73" t="s">
        <v>1037</v>
      </c>
      <c r="AY265" s="67" t="s">
        <v>1037</v>
      </c>
      <c r="AZ265" s="40">
        <v>0</v>
      </c>
    </row>
    <row r="266" spans="2:52" ht="22.5" customHeight="1" x14ac:dyDescent="0.6">
      <c r="B266" s="56" t="s">
        <v>1396</v>
      </c>
      <c r="C266" s="66" t="s">
        <v>1187</v>
      </c>
      <c r="D266" s="66" t="s">
        <v>2090</v>
      </c>
      <c r="E266" s="68"/>
      <c r="F266" s="67" t="s">
        <v>1135</v>
      </c>
      <c r="G266" s="69"/>
      <c r="H266" s="67" t="s">
        <v>1037</v>
      </c>
      <c r="I266" s="69"/>
      <c r="J266" s="67" t="s">
        <v>1037</v>
      </c>
      <c r="K266" s="69"/>
      <c r="L266" s="40" t="s">
        <v>3537</v>
      </c>
      <c r="M266" s="69"/>
      <c r="N266" s="67" t="s">
        <v>1037</v>
      </c>
      <c r="O266" s="69"/>
      <c r="P266" s="67" t="s">
        <v>1037</v>
      </c>
      <c r="Q266" s="69"/>
      <c r="R266" s="67" t="s">
        <v>1037</v>
      </c>
      <c r="S266" s="69"/>
      <c r="T266" s="67" t="s">
        <v>1037</v>
      </c>
      <c r="U266" s="70"/>
      <c r="V266" s="67" t="s">
        <v>1037</v>
      </c>
      <c r="W266" s="67" t="s">
        <v>1037</v>
      </c>
      <c r="X266" s="72" t="s">
        <v>1037</v>
      </c>
      <c r="Y266" s="67" t="s">
        <v>1037</v>
      </c>
      <c r="Z266" s="67" t="s">
        <v>1037</v>
      </c>
      <c r="AA266" s="67" t="s">
        <v>1037</v>
      </c>
      <c r="AB266" s="110" t="s">
        <v>1037</v>
      </c>
      <c r="AC266" s="67" t="s">
        <v>1037</v>
      </c>
      <c r="AD266" s="67" t="s">
        <v>1037</v>
      </c>
      <c r="AE266" s="110" t="s">
        <v>1037</v>
      </c>
      <c r="AF266" s="67" t="s">
        <v>1037</v>
      </c>
      <c r="AG266" s="67" t="s">
        <v>1037</v>
      </c>
      <c r="AH266" s="71" t="s">
        <v>1037</v>
      </c>
      <c r="AI266" s="110" t="s">
        <v>1037</v>
      </c>
      <c r="AJ266" s="67" t="s">
        <v>1037</v>
      </c>
      <c r="AK266" s="67" t="s">
        <v>1037</v>
      </c>
      <c r="AL266" s="110" t="s">
        <v>1037</v>
      </c>
      <c r="AM266" s="67" t="s">
        <v>1037</v>
      </c>
      <c r="AN266" s="67" t="s">
        <v>1037</v>
      </c>
      <c r="AO266" s="110" t="s">
        <v>1037</v>
      </c>
      <c r="AP266" s="67" t="s">
        <v>1037</v>
      </c>
      <c r="AQ266" s="67" t="s">
        <v>1037</v>
      </c>
      <c r="AR266" s="73" t="s">
        <v>1037</v>
      </c>
      <c r="AS266" s="67" t="s">
        <v>1037</v>
      </c>
      <c r="AT266" s="67" t="s">
        <v>1037</v>
      </c>
      <c r="AU266" s="73" t="s">
        <v>1037</v>
      </c>
      <c r="AV266" s="67" t="s">
        <v>1037</v>
      </c>
      <c r="AW266" s="67" t="s">
        <v>1037</v>
      </c>
      <c r="AX266" s="73" t="s">
        <v>1037</v>
      </c>
      <c r="AY266" s="67" t="s">
        <v>1037</v>
      </c>
      <c r="AZ266" s="40">
        <v>0</v>
      </c>
    </row>
    <row r="267" spans="2:52" ht="22.5" customHeight="1" x14ac:dyDescent="0.6">
      <c r="B267" s="56" t="s">
        <v>1397</v>
      </c>
      <c r="C267" s="66" t="s">
        <v>1187</v>
      </c>
      <c r="D267" s="66" t="s">
        <v>2090</v>
      </c>
      <c r="E267" s="68"/>
      <c r="F267" s="67" t="s">
        <v>1135</v>
      </c>
      <c r="G267" s="69"/>
      <c r="H267" s="67" t="s">
        <v>1037</v>
      </c>
      <c r="I267" s="69"/>
      <c r="J267" s="67" t="s">
        <v>1037</v>
      </c>
      <c r="K267" s="69"/>
      <c r="M267" s="69"/>
      <c r="N267" s="67" t="s">
        <v>1037</v>
      </c>
      <c r="O267" s="69"/>
      <c r="P267" s="67" t="s">
        <v>1037</v>
      </c>
      <c r="Q267" s="69"/>
      <c r="R267" s="67" t="s">
        <v>1037</v>
      </c>
      <c r="S267" s="69"/>
      <c r="T267" s="67" t="s">
        <v>1133</v>
      </c>
      <c r="U267" s="70"/>
      <c r="V267" s="67" t="s">
        <v>1152</v>
      </c>
      <c r="W267" s="67"/>
      <c r="X267" s="72" t="s">
        <v>1153</v>
      </c>
      <c r="Y267" s="67" t="s">
        <v>1153</v>
      </c>
      <c r="Z267" s="67" t="s">
        <v>2155</v>
      </c>
      <c r="AA267" s="67">
        <v>99</v>
      </c>
      <c r="AB267" s="110" t="s">
        <v>1037</v>
      </c>
      <c r="AC267" s="67" t="s">
        <v>1037</v>
      </c>
      <c r="AD267" s="67" t="s">
        <v>1037</v>
      </c>
      <c r="AE267" s="110" t="s">
        <v>1037</v>
      </c>
      <c r="AF267" s="67" t="s">
        <v>1037</v>
      </c>
      <c r="AG267" s="67" t="s">
        <v>1037</v>
      </c>
      <c r="AH267" s="71" t="s">
        <v>1037</v>
      </c>
      <c r="AI267" s="110" t="s">
        <v>1037</v>
      </c>
      <c r="AJ267" s="67" t="s">
        <v>1037</v>
      </c>
      <c r="AK267" s="67" t="s">
        <v>1037</v>
      </c>
      <c r="AL267" s="110" t="s">
        <v>1037</v>
      </c>
      <c r="AM267" s="67" t="s">
        <v>1037</v>
      </c>
      <c r="AN267" s="67" t="s">
        <v>1037</v>
      </c>
      <c r="AO267" s="110" t="s">
        <v>1037</v>
      </c>
      <c r="AP267" s="67" t="s">
        <v>1037</v>
      </c>
      <c r="AQ267" s="67" t="s">
        <v>1037</v>
      </c>
      <c r="AR267" s="73" t="s">
        <v>1037</v>
      </c>
      <c r="AS267" s="67" t="s">
        <v>1037</v>
      </c>
      <c r="AT267" s="67" t="s">
        <v>1037</v>
      </c>
      <c r="AU267" s="73" t="s">
        <v>1037</v>
      </c>
      <c r="AV267" s="67" t="s">
        <v>1037</v>
      </c>
      <c r="AW267" s="67" t="s">
        <v>1037</v>
      </c>
      <c r="AX267" s="73" t="s">
        <v>1037</v>
      </c>
      <c r="AY267" s="67" t="s">
        <v>1037</v>
      </c>
      <c r="AZ267" s="40">
        <v>0</v>
      </c>
    </row>
    <row r="268" spans="2:52" ht="22.5" customHeight="1" x14ac:dyDescent="0.6">
      <c r="B268" s="56" t="s">
        <v>1398</v>
      </c>
      <c r="C268" s="66" t="s">
        <v>1399</v>
      </c>
      <c r="D268" s="66" t="s">
        <v>2090</v>
      </c>
      <c r="E268" s="68"/>
      <c r="F268" s="67" t="s">
        <v>1135</v>
      </c>
      <c r="G268" s="69"/>
      <c r="H268" s="67" t="s">
        <v>1037</v>
      </c>
      <c r="I268" s="69"/>
      <c r="J268" s="67" t="s">
        <v>1037</v>
      </c>
      <c r="K268" s="69"/>
      <c r="M268" s="69"/>
      <c r="N268" s="67" t="s">
        <v>1037</v>
      </c>
      <c r="O268" s="69"/>
      <c r="P268" s="67" t="s">
        <v>1037</v>
      </c>
      <c r="Q268" s="69"/>
      <c r="R268" s="67" t="s">
        <v>1037</v>
      </c>
      <c r="S268" s="69"/>
      <c r="T268" s="67" t="s">
        <v>1133</v>
      </c>
      <c r="U268" s="70"/>
      <c r="V268" s="67" t="s">
        <v>1152</v>
      </c>
      <c r="W268" s="67"/>
      <c r="X268" s="72" t="s">
        <v>1153</v>
      </c>
      <c r="Y268" s="67" t="s">
        <v>1153</v>
      </c>
      <c r="Z268" s="67" t="s">
        <v>2155</v>
      </c>
      <c r="AA268" s="67">
        <v>99</v>
      </c>
      <c r="AB268" s="110" t="s">
        <v>1037</v>
      </c>
      <c r="AC268" s="67" t="s">
        <v>1037</v>
      </c>
      <c r="AD268" s="67" t="s">
        <v>1037</v>
      </c>
      <c r="AE268" s="110" t="s">
        <v>1037</v>
      </c>
      <c r="AF268" s="67" t="s">
        <v>1037</v>
      </c>
      <c r="AG268" s="67" t="s">
        <v>1037</v>
      </c>
      <c r="AH268" s="71" t="s">
        <v>1037</v>
      </c>
      <c r="AI268" s="110" t="s">
        <v>1037</v>
      </c>
      <c r="AJ268" s="67" t="s">
        <v>1037</v>
      </c>
      <c r="AK268" s="67" t="s">
        <v>1037</v>
      </c>
      <c r="AL268" s="110" t="s">
        <v>1037</v>
      </c>
      <c r="AM268" s="67" t="s">
        <v>1037</v>
      </c>
      <c r="AN268" s="67" t="s">
        <v>1037</v>
      </c>
      <c r="AO268" s="110" t="s">
        <v>1037</v>
      </c>
      <c r="AP268" s="67" t="s">
        <v>1037</v>
      </c>
      <c r="AQ268" s="67" t="s">
        <v>1037</v>
      </c>
      <c r="AR268" s="73" t="s">
        <v>1037</v>
      </c>
      <c r="AS268" s="67" t="s">
        <v>1037</v>
      </c>
      <c r="AT268" s="67" t="s">
        <v>1037</v>
      </c>
      <c r="AU268" s="73" t="s">
        <v>1037</v>
      </c>
      <c r="AV268" s="67" t="s">
        <v>1037</v>
      </c>
      <c r="AW268" s="67" t="s">
        <v>1037</v>
      </c>
      <c r="AX268" s="73" t="s">
        <v>1037</v>
      </c>
      <c r="AY268" s="67" t="s">
        <v>1037</v>
      </c>
      <c r="AZ268" s="40">
        <v>0</v>
      </c>
    </row>
    <row r="269" spans="2:52" ht="22.5" customHeight="1" x14ac:dyDescent="0.6">
      <c r="B269" s="56" t="s">
        <v>1400</v>
      </c>
      <c r="C269" s="66" t="s">
        <v>1401</v>
      </c>
      <c r="D269" s="66" t="s">
        <v>2090</v>
      </c>
      <c r="E269" s="68"/>
      <c r="F269" s="67" t="s">
        <v>1135</v>
      </c>
      <c r="G269" s="69"/>
      <c r="H269" s="67" t="s">
        <v>1037</v>
      </c>
      <c r="I269" s="69"/>
      <c r="J269" s="67" t="s">
        <v>1037</v>
      </c>
      <c r="K269" s="69"/>
      <c r="M269" s="69"/>
      <c r="N269" s="67" t="s">
        <v>1037</v>
      </c>
      <c r="O269" s="69"/>
      <c r="P269" s="67" t="s">
        <v>1037</v>
      </c>
      <c r="Q269" s="69"/>
      <c r="R269" s="67" t="s">
        <v>1037</v>
      </c>
      <c r="S269" s="69"/>
      <c r="T269" s="67" t="s">
        <v>1133</v>
      </c>
      <c r="U269" s="70"/>
      <c r="V269" s="67" t="s">
        <v>1152</v>
      </c>
      <c r="W269" s="67"/>
      <c r="X269" s="72" t="s">
        <v>1153</v>
      </c>
      <c r="Y269" s="67" t="s">
        <v>1153</v>
      </c>
      <c r="Z269" s="67" t="s">
        <v>2155</v>
      </c>
      <c r="AA269" s="67">
        <v>99</v>
      </c>
      <c r="AB269" s="110" t="s">
        <v>1037</v>
      </c>
      <c r="AC269" s="67" t="s">
        <v>1037</v>
      </c>
      <c r="AD269" s="67" t="s">
        <v>1037</v>
      </c>
      <c r="AE269" s="110" t="s">
        <v>1037</v>
      </c>
      <c r="AF269" s="67" t="s">
        <v>1037</v>
      </c>
      <c r="AG269" s="67" t="s">
        <v>1037</v>
      </c>
      <c r="AH269" s="71" t="s">
        <v>1037</v>
      </c>
      <c r="AI269" s="110" t="s">
        <v>1037</v>
      </c>
      <c r="AJ269" s="67" t="s">
        <v>1037</v>
      </c>
      <c r="AK269" s="67" t="s">
        <v>1037</v>
      </c>
      <c r="AL269" s="110" t="s">
        <v>1037</v>
      </c>
      <c r="AM269" s="67" t="s">
        <v>1037</v>
      </c>
      <c r="AN269" s="67" t="s">
        <v>1037</v>
      </c>
      <c r="AO269" s="110" t="s">
        <v>1037</v>
      </c>
      <c r="AP269" s="67" t="s">
        <v>1037</v>
      </c>
      <c r="AQ269" s="67" t="s">
        <v>1037</v>
      </c>
      <c r="AR269" s="73" t="s">
        <v>1037</v>
      </c>
      <c r="AS269" s="67" t="s">
        <v>1037</v>
      </c>
      <c r="AT269" s="67" t="s">
        <v>1037</v>
      </c>
      <c r="AU269" s="73" t="s">
        <v>1037</v>
      </c>
      <c r="AV269" s="67" t="s">
        <v>1037</v>
      </c>
      <c r="AW269" s="67" t="s">
        <v>1037</v>
      </c>
      <c r="AX269" s="73" t="s">
        <v>1037</v>
      </c>
      <c r="AY269" s="67" t="s">
        <v>1037</v>
      </c>
      <c r="AZ269" s="40">
        <v>0</v>
      </c>
    </row>
    <row r="270" spans="2:52" ht="22.5" customHeight="1" x14ac:dyDescent="0.6">
      <c r="B270" s="80" t="s">
        <v>3890</v>
      </c>
      <c r="C270" s="57" t="s">
        <v>3905</v>
      </c>
      <c r="D270" s="100" t="s">
        <v>2090</v>
      </c>
      <c r="E270" s="82"/>
      <c r="F270" s="81" t="s">
        <v>1135</v>
      </c>
      <c r="G270" s="83"/>
      <c r="H270" s="81"/>
      <c r="I270" s="83"/>
      <c r="J270" s="81"/>
      <c r="K270" s="83"/>
      <c r="L270" s="81"/>
      <c r="M270" s="83"/>
      <c r="N270" s="81"/>
      <c r="O270" s="83"/>
      <c r="P270" s="81"/>
      <c r="Q270" s="83"/>
      <c r="R270" s="81"/>
      <c r="S270" s="83"/>
      <c r="T270" s="81"/>
      <c r="U270" s="84"/>
      <c r="V270" s="81" t="s">
        <v>1152</v>
      </c>
      <c r="W270" s="81"/>
      <c r="X270" s="86">
        <v>43</v>
      </c>
      <c r="Y270" s="81" t="s">
        <v>1153</v>
      </c>
      <c r="Z270" s="81" t="s">
        <v>2155</v>
      </c>
      <c r="AA270" s="81">
        <v>99</v>
      </c>
      <c r="AB270" s="110" t="s">
        <v>1037</v>
      </c>
      <c r="AC270" s="81" t="s">
        <v>1037</v>
      </c>
      <c r="AD270" s="81"/>
      <c r="AE270" s="110" t="s">
        <v>1037</v>
      </c>
      <c r="AF270" s="81" t="s">
        <v>1037</v>
      </c>
      <c r="AG270" s="81"/>
      <c r="AH270" s="85" t="s">
        <v>1037</v>
      </c>
      <c r="AI270" s="110" t="s">
        <v>1037</v>
      </c>
      <c r="AJ270" s="81" t="s">
        <v>1037</v>
      </c>
      <c r="AK270" s="81"/>
      <c r="AL270" s="110" t="s">
        <v>1037</v>
      </c>
      <c r="AM270" s="81" t="s">
        <v>1037</v>
      </c>
      <c r="AN270" s="81"/>
      <c r="AO270" s="110" t="s">
        <v>1037</v>
      </c>
      <c r="AP270" s="81" t="s">
        <v>1037</v>
      </c>
      <c r="AQ270" s="81"/>
      <c r="AR270" s="87" t="s">
        <v>1037</v>
      </c>
      <c r="AS270" s="81" t="s">
        <v>1037</v>
      </c>
      <c r="AT270" s="81"/>
      <c r="AU270" s="87" t="s">
        <v>1037</v>
      </c>
      <c r="AV270" s="81" t="s">
        <v>1037</v>
      </c>
      <c r="AW270" s="81"/>
      <c r="AX270" s="87" t="s">
        <v>1037</v>
      </c>
      <c r="AY270" s="81" t="s">
        <v>1037</v>
      </c>
      <c r="AZ270" s="40">
        <v>0</v>
      </c>
    </row>
    <row r="271" spans="2:52" ht="22.5" customHeight="1" x14ac:dyDescent="0.6">
      <c r="B271" s="56" t="s">
        <v>1402</v>
      </c>
      <c r="C271" s="66" t="s">
        <v>1403</v>
      </c>
      <c r="D271" s="66" t="s">
        <v>2090</v>
      </c>
      <c r="E271" s="68"/>
      <c r="F271" s="67" t="s">
        <v>1135</v>
      </c>
      <c r="G271" s="69"/>
      <c r="H271" s="67" t="s">
        <v>1037</v>
      </c>
      <c r="I271" s="69"/>
      <c r="J271" s="67" t="s">
        <v>1037</v>
      </c>
      <c r="K271" s="69"/>
      <c r="L271" s="40" t="s">
        <v>3537</v>
      </c>
      <c r="M271" s="69"/>
      <c r="N271" s="67" t="s">
        <v>1037</v>
      </c>
      <c r="O271" s="69"/>
      <c r="P271" s="67" t="s">
        <v>1037</v>
      </c>
      <c r="Q271" s="69"/>
      <c r="R271" s="67" t="s">
        <v>1037</v>
      </c>
      <c r="S271" s="69"/>
      <c r="T271" s="67" t="s">
        <v>1037</v>
      </c>
      <c r="U271" s="70"/>
      <c r="V271" s="67" t="s">
        <v>1037</v>
      </c>
      <c r="W271" s="67" t="s">
        <v>1037</v>
      </c>
      <c r="X271" s="72" t="s">
        <v>1037</v>
      </c>
      <c r="Y271" s="67" t="s">
        <v>1037</v>
      </c>
      <c r="Z271" s="67" t="s">
        <v>1037</v>
      </c>
      <c r="AA271" s="67" t="s">
        <v>1037</v>
      </c>
      <c r="AB271" s="110" t="s">
        <v>1037</v>
      </c>
      <c r="AC271" s="67" t="s">
        <v>1037</v>
      </c>
      <c r="AD271" s="67" t="s">
        <v>1037</v>
      </c>
      <c r="AE271" s="110" t="s">
        <v>1037</v>
      </c>
      <c r="AF271" s="67" t="s">
        <v>1037</v>
      </c>
      <c r="AG271" s="67" t="s">
        <v>1037</v>
      </c>
      <c r="AH271" s="71" t="s">
        <v>1037</v>
      </c>
      <c r="AI271" s="110" t="s">
        <v>1037</v>
      </c>
      <c r="AJ271" s="67" t="s">
        <v>1037</v>
      </c>
      <c r="AK271" s="67" t="s">
        <v>1037</v>
      </c>
      <c r="AL271" s="110" t="s">
        <v>1037</v>
      </c>
      <c r="AM271" s="67" t="s">
        <v>1037</v>
      </c>
      <c r="AN271" s="67" t="s">
        <v>1037</v>
      </c>
      <c r="AO271" s="110" t="s">
        <v>1037</v>
      </c>
      <c r="AP271" s="67" t="s">
        <v>1037</v>
      </c>
      <c r="AQ271" s="67" t="s">
        <v>1037</v>
      </c>
      <c r="AR271" s="73" t="s">
        <v>1037</v>
      </c>
      <c r="AS271" s="67" t="s">
        <v>1037</v>
      </c>
      <c r="AT271" s="67" t="s">
        <v>1037</v>
      </c>
      <c r="AU271" s="73" t="s">
        <v>1037</v>
      </c>
      <c r="AV271" s="67" t="s">
        <v>1037</v>
      </c>
      <c r="AW271" s="67" t="s">
        <v>1037</v>
      </c>
      <c r="AX271" s="73" t="s">
        <v>1037</v>
      </c>
      <c r="AY271" s="67" t="s">
        <v>1037</v>
      </c>
      <c r="AZ271" s="40">
        <v>0</v>
      </c>
    </row>
    <row r="272" spans="2:52" ht="22.5" customHeight="1" x14ac:dyDescent="0.6">
      <c r="B272" s="56" t="s">
        <v>1404</v>
      </c>
      <c r="C272" s="66" t="s">
        <v>1188</v>
      </c>
      <c r="D272" s="66" t="s">
        <v>2090</v>
      </c>
      <c r="E272" s="68"/>
      <c r="F272" s="67" t="s">
        <v>1135</v>
      </c>
      <c r="G272" s="69"/>
      <c r="H272" s="67" t="s">
        <v>1037</v>
      </c>
      <c r="I272" s="69"/>
      <c r="J272" s="67" t="s">
        <v>1037</v>
      </c>
      <c r="K272" s="69"/>
      <c r="M272" s="69"/>
      <c r="N272" s="67" t="s">
        <v>1037</v>
      </c>
      <c r="O272" s="69"/>
      <c r="P272" s="67" t="s">
        <v>1037</v>
      </c>
      <c r="Q272" s="69"/>
      <c r="R272" s="67" t="s">
        <v>1037</v>
      </c>
      <c r="S272" s="69"/>
      <c r="T272" s="67" t="s">
        <v>1133</v>
      </c>
      <c r="U272" s="70"/>
      <c r="V272" s="67" t="s">
        <v>1152</v>
      </c>
      <c r="W272" s="67"/>
      <c r="X272" s="72" t="s">
        <v>1153</v>
      </c>
      <c r="Y272" s="67" t="s">
        <v>1153</v>
      </c>
      <c r="Z272" s="67" t="s">
        <v>2155</v>
      </c>
      <c r="AA272" s="67">
        <v>99</v>
      </c>
      <c r="AB272" s="110" t="s">
        <v>1037</v>
      </c>
      <c r="AC272" s="67" t="s">
        <v>1037</v>
      </c>
      <c r="AD272" s="67" t="s">
        <v>1037</v>
      </c>
      <c r="AE272" s="110" t="s">
        <v>1037</v>
      </c>
      <c r="AF272" s="67" t="s">
        <v>1037</v>
      </c>
      <c r="AG272" s="67" t="s">
        <v>1037</v>
      </c>
      <c r="AH272" s="71" t="s">
        <v>1037</v>
      </c>
      <c r="AI272" s="110" t="s">
        <v>1037</v>
      </c>
      <c r="AJ272" s="67" t="s">
        <v>1037</v>
      </c>
      <c r="AK272" s="67" t="s">
        <v>1037</v>
      </c>
      <c r="AL272" s="110" t="s">
        <v>1037</v>
      </c>
      <c r="AM272" s="67" t="s">
        <v>1037</v>
      </c>
      <c r="AN272" s="67" t="s">
        <v>1037</v>
      </c>
      <c r="AO272" s="110" t="s">
        <v>1037</v>
      </c>
      <c r="AP272" s="67" t="s">
        <v>1037</v>
      </c>
      <c r="AQ272" s="67" t="s">
        <v>1037</v>
      </c>
      <c r="AR272" s="73" t="s">
        <v>1037</v>
      </c>
      <c r="AS272" s="67" t="s">
        <v>1037</v>
      </c>
      <c r="AT272" s="67" t="s">
        <v>1037</v>
      </c>
      <c r="AU272" s="73" t="s">
        <v>1037</v>
      </c>
      <c r="AV272" s="67" t="s">
        <v>1037</v>
      </c>
      <c r="AW272" s="67" t="s">
        <v>1037</v>
      </c>
      <c r="AX272" s="73" t="s">
        <v>1037</v>
      </c>
      <c r="AY272" s="67" t="s">
        <v>1037</v>
      </c>
      <c r="AZ272" s="40">
        <v>0</v>
      </c>
    </row>
    <row r="273" spans="2:52" ht="22.5" customHeight="1" x14ac:dyDescent="0.6">
      <c r="B273" s="56" t="s">
        <v>1405</v>
      </c>
      <c r="C273" s="66" t="s">
        <v>1406</v>
      </c>
      <c r="D273" s="66" t="s">
        <v>2090</v>
      </c>
      <c r="E273" s="68"/>
      <c r="F273" s="67" t="s">
        <v>1135</v>
      </c>
      <c r="G273" s="69"/>
      <c r="H273" s="67" t="s">
        <v>1037</v>
      </c>
      <c r="I273" s="69"/>
      <c r="J273" s="67" t="s">
        <v>1037</v>
      </c>
      <c r="K273" s="69"/>
      <c r="M273" s="69"/>
      <c r="N273" s="67" t="s">
        <v>1037</v>
      </c>
      <c r="O273" s="69"/>
      <c r="P273" s="67" t="s">
        <v>1037</v>
      </c>
      <c r="Q273" s="69"/>
      <c r="R273" s="67" t="s">
        <v>1037</v>
      </c>
      <c r="S273" s="69"/>
      <c r="T273" s="67" t="s">
        <v>1133</v>
      </c>
      <c r="U273" s="70"/>
      <c r="V273" s="67" t="s">
        <v>1152</v>
      </c>
      <c r="W273" s="67"/>
      <c r="X273" s="72" t="s">
        <v>1153</v>
      </c>
      <c r="Y273" s="67" t="s">
        <v>1153</v>
      </c>
      <c r="Z273" s="67" t="s">
        <v>2155</v>
      </c>
      <c r="AA273" s="67">
        <v>99</v>
      </c>
      <c r="AB273" s="110" t="s">
        <v>1037</v>
      </c>
      <c r="AC273" s="67" t="s">
        <v>1037</v>
      </c>
      <c r="AD273" s="67" t="s">
        <v>1037</v>
      </c>
      <c r="AE273" s="110" t="s">
        <v>1037</v>
      </c>
      <c r="AF273" s="67" t="s">
        <v>1037</v>
      </c>
      <c r="AG273" s="67" t="s">
        <v>1037</v>
      </c>
      <c r="AH273" s="71" t="s">
        <v>1037</v>
      </c>
      <c r="AI273" s="110" t="s">
        <v>1037</v>
      </c>
      <c r="AJ273" s="67" t="s">
        <v>1037</v>
      </c>
      <c r="AK273" s="67" t="s">
        <v>1037</v>
      </c>
      <c r="AL273" s="110" t="s">
        <v>1037</v>
      </c>
      <c r="AM273" s="67" t="s">
        <v>1037</v>
      </c>
      <c r="AN273" s="67" t="s">
        <v>1037</v>
      </c>
      <c r="AO273" s="110" t="s">
        <v>1037</v>
      </c>
      <c r="AP273" s="67" t="s">
        <v>1037</v>
      </c>
      <c r="AQ273" s="67" t="s">
        <v>1037</v>
      </c>
      <c r="AR273" s="73" t="s">
        <v>1037</v>
      </c>
      <c r="AS273" s="67" t="s">
        <v>1037</v>
      </c>
      <c r="AT273" s="67" t="s">
        <v>1037</v>
      </c>
      <c r="AU273" s="73" t="s">
        <v>1037</v>
      </c>
      <c r="AV273" s="67" t="s">
        <v>1037</v>
      </c>
      <c r="AW273" s="67" t="s">
        <v>1037</v>
      </c>
      <c r="AX273" s="73" t="s">
        <v>1037</v>
      </c>
      <c r="AY273" s="67" t="s">
        <v>1037</v>
      </c>
      <c r="AZ273" s="40">
        <v>0</v>
      </c>
    </row>
    <row r="274" spans="2:52" ht="22.5" customHeight="1" x14ac:dyDescent="0.6">
      <c r="B274" s="56" t="s">
        <v>1407</v>
      </c>
      <c r="C274" s="66" t="s">
        <v>1408</v>
      </c>
      <c r="D274" s="66" t="s">
        <v>2090</v>
      </c>
      <c r="E274" s="68"/>
      <c r="F274" s="67" t="s">
        <v>1135</v>
      </c>
      <c r="G274" s="69"/>
      <c r="H274" s="67" t="s">
        <v>1037</v>
      </c>
      <c r="I274" s="69"/>
      <c r="J274" s="67" t="s">
        <v>1037</v>
      </c>
      <c r="K274" s="69"/>
      <c r="M274" s="69"/>
      <c r="N274" s="67" t="s">
        <v>1037</v>
      </c>
      <c r="O274" s="69"/>
      <c r="P274" s="67" t="s">
        <v>1037</v>
      </c>
      <c r="Q274" s="69"/>
      <c r="R274" s="67" t="s">
        <v>1037</v>
      </c>
      <c r="S274" s="69"/>
      <c r="T274" s="67" t="s">
        <v>1133</v>
      </c>
      <c r="U274" s="70"/>
      <c r="V274" s="67" t="s">
        <v>1152</v>
      </c>
      <c r="W274" s="67"/>
      <c r="X274" s="72" t="s">
        <v>1153</v>
      </c>
      <c r="Y274" s="67" t="s">
        <v>1153</v>
      </c>
      <c r="Z274" s="67" t="s">
        <v>2155</v>
      </c>
      <c r="AA274" s="67">
        <v>99</v>
      </c>
      <c r="AB274" s="110" t="s">
        <v>1037</v>
      </c>
      <c r="AC274" s="67" t="s">
        <v>1037</v>
      </c>
      <c r="AD274" s="67" t="s">
        <v>1037</v>
      </c>
      <c r="AE274" s="110" t="s">
        <v>1037</v>
      </c>
      <c r="AF274" s="67" t="s">
        <v>1037</v>
      </c>
      <c r="AG274" s="67" t="s">
        <v>1037</v>
      </c>
      <c r="AH274" s="71" t="s">
        <v>1037</v>
      </c>
      <c r="AI274" s="110" t="s">
        <v>1037</v>
      </c>
      <c r="AJ274" s="67" t="s">
        <v>1037</v>
      </c>
      <c r="AK274" s="67" t="s">
        <v>1037</v>
      </c>
      <c r="AL274" s="110" t="s">
        <v>1037</v>
      </c>
      <c r="AM274" s="67" t="s">
        <v>1037</v>
      </c>
      <c r="AN274" s="67" t="s">
        <v>1037</v>
      </c>
      <c r="AO274" s="110" t="s">
        <v>1037</v>
      </c>
      <c r="AP274" s="67" t="s">
        <v>1037</v>
      </c>
      <c r="AQ274" s="67" t="s">
        <v>1037</v>
      </c>
      <c r="AR274" s="73" t="s">
        <v>1037</v>
      </c>
      <c r="AS274" s="67" t="s">
        <v>1037</v>
      </c>
      <c r="AT274" s="67" t="s">
        <v>1037</v>
      </c>
      <c r="AU274" s="73" t="s">
        <v>1037</v>
      </c>
      <c r="AV274" s="67" t="s">
        <v>1037</v>
      </c>
      <c r="AW274" s="67" t="s">
        <v>1037</v>
      </c>
      <c r="AX274" s="73" t="s">
        <v>1037</v>
      </c>
      <c r="AY274" s="67" t="s">
        <v>1037</v>
      </c>
      <c r="AZ274" s="40">
        <v>0</v>
      </c>
    </row>
    <row r="275" spans="2:52" ht="22.5" customHeight="1" x14ac:dyDescent="0.6">
      <c r="B275" s="56" t="s">
        <v>1409</v>
      </c>
      <c r="C275" s="66" t="s">
        <v>1191</v>
      </c>
      <c r="D275" s="66" t="s">
        <v>2090</v>
      </c>
      <c r="E275" s="68"/>
      <c r="F275" s="67" t="s">
        <v>1135</v>
      </c>
      <c r="G275" s="69"/>
      <c r="H275" s="67" t="s">
        <v>1037</v>
      </c>
      <c r="I275" s="69"/>
      <c r="J275" s="67" t="s">
        <v>1037</v>
      </c>
      <c r="K275" s="69"/>
      <c r="M275" s="69"/>
      <c r="N275" s="67" t="s">
        <v>1037</v>
      </c>
      <c r="O275" s="69"/>
      <c r="P275" s="67" t="s">
        <v>1037</v>
      </c>
      <c r="Q275" s="69"/>
      <c r="R275" s="67" t="s">
        <v>1037</v>
      </c>
      <c r="S275" s="69"/>
      <c r="T275" s="67" t="s">
        <v>1133</v>
      </c>
      <c r="U275" s="70"/>
      <c r="V275" s="67" t="s">
        <v>1152</v>
      </c>
      <c r="W275" s="67"/>
      <c r="X275" s="72" t="s">
        <v>1153</v>
      </c>
      <c r="Y275" s="67" t="s">
        <v>1153</v>
      </c>
      <c r="Z275" s="67" t="s">
        <v>2155</v>
      </c>
      <c r="AA275" s="67">
        <v>99</v>
      </c>
      <c r="AB275" s="110" t="s">
        <v>1037</v>
      </c>
      <c r="AC275" s="67" t="s">
        <v>1037</v>
      </c>
      <c r="AD275" s="67" t="s">
        <v>1037</v>
      </c>
      <c r="AE275" s="110" t="s">
        <v>1037</v>
      </c>
      <c r="AF275" s="67" t="s">
        <v>1037</v>
      </c>
      <c r="AG275" s="67" t="s">
        <v>1037</v>
      </c>
      <c r="AH275" s="71" t="s">
        <v>1037</v>
      </c>
      <c r="AI275" s="110" t="s">
        <v>1037</v>
      </c>
      <c r="AJ275" s="67" t="s">
        <v>1037</v>
      </c>
      <c r="AK275" s="67" t="s">
        <v>1037</v>
      </c>
      <c r="AL275" s="110" t="s">
        <v>1037</v>
      </c>
      <c r="AM275" s="67" t="s">
        <v>1037</v>
      </c>
      <c r="AN275" s="67" t="s">
        <v>1037</v>
      </c>
      <c r="AO275" s="110" t="s">
        <v>1037</v>
      </c>
      <c r="AP275" s="67" t="s">
        <v>1037</v>
      </c>
      <c r="AQ275" s="67" t="s">
        <v>1037</v>
      </c>
      <c r="AR275" s="73" t="s">
        <v>1037</v>
      </c>
      <c r="AS275" s="67" t="s">
        <v>1037</v>
      </c>
      <c r="AT275" s="67" t="s">
        <v>1037</v>
      </c>
      <c r="AU275" s="73" t="s">
        <v>1037</v>
      </c>
      <c r="AV275" s="67" t="s">
        <v>1037</v>
      </c>
      <c r="AW275" s="67" t="s">
        <v>1037</v>
      </c>
      <c r="AX275" s="73" t="s">
        <v>1037</v>
      </c>
      <c r="AY275" s="67" t="s">
        <v>1037</v>
      </c>
      <c r="AZ275" s="40">
        <v>0</v>
      </c>
    </row>
    <row r="276" spans="2:52" ht="22.5" customHeight="1" x14ac:dyDescent="0.6">
      <c r="B276" s="56" t="s">
        <v>1410</v>
      </c>
      <c r="C276" s="66" t="s">
        <v>1411</v>
      </c>
      <c r="D276" s="66" t="s">
        <v>2090</v>
      </c>
      <c r="E276" s="68"/>
      <c r="F276" s="67" t="s">
        <v>1135</v>
      </c>
      <c r="G276" s="69"/>
      <c r="H276" s="67" t="s">
        <v>1037</v>
      </c>
      <c r="I276" s="69"/>
      <c r="J276" s="67" t="s">
        <v>1037</v>
      </c>
      <c r="K276" s="69"/>
      <c r="M276" s="69"/>
      <c r="N276" s="67" t="s">
        <v>1037</v>
      </c>
      <c r="O276" s="69"/>
      <c r="P276" s="67" t="s">
        <v>1037</v>
      </c>
      <c r="Q276" s="69"/>
      <c r="R276" s="67" t="s">
        <v>1037</v>
      </c>
      <c r="S276" s="69"/>
      <c r="T276" s="67" t="s">
        <v>1133</v>
      </c>
      <c r="U276" s="70"/>
      <c r="V276" s="67" t="s">
        <v>1152</v>
      </c>
      <c r="W276" s="67"/>
      <c r="X276" s="72" t="s">
        <v>1153</v>
      </c>
      <c r="Y276" s="67" t="s">
        <v>1153</v>
      </c>
      <c r="Z276" s="67" t="s">
        <v>2155</v>
      </c>
      <c r="AA276" s="67">
        <v>99</v>
      </c>
      <c r="AB276" s="110" t="s">
        <v>1037</v>
      </c>
      <c r="AC276" s="67" t="s">
        <v>1037</v>
      </c>
      <c r="AD276" s="67" t="s">
        <v>1037</v>
      </c>
      <c r="AE276" s="110" t="s">
        <v>1037</v>
      </c>
      <c r="AF276" s="67" t="s">
        <v>1037</v>
      </c>
      <c r="AG276" s="67" t="s">
        <v>1037</v>
      </c>
      <c r="AH276" s="71" t="s">
        <v>1037</v>
      </c>
      <c r="AI276" s="110" t="s">
        <v>1037</v>
      </c>
      <c r="AJ276" s="67" t="s">
        <v>1037</v>
      </c>
      <c r="AK276" s="67" t="s">
        <v>1037</v>
      </c>
      <c r="AL276" s="110" t="s">
        <v>1037</v>
      </c>
      <c r="AM276" s="67" t="s">
        <v>1037</v>
      </c>
      <c r="AN276" s="67" t="s">
        <v>1037</v>
      </c>
      <c r="AO276" s="110" t="s">
        <v>1037</v>
      </c>
      <c r="AP276" s="67" t="s">
        <v>1037</v>
      </c>
      <c r="AQ276" s="67" t="s">
        <v>1037</v>
      </c>
      <c r="AR276" s="73" t="s">
        <v>1037</v>
      </c>
      <c r="AS276" s="67" t="s">
        <v>1037</v>
      </c>
      <c r="AT276" s="67" t="s">
        <v>1037</v>
      </c>
      <c r="AU276" s="73" t="s">
        <v>1037</v>
      </c>
      <c r="AV276" s="67" t="s">
        <v>1037</v>
      </c>
      <c r="AW276" s="67" t="s">
        <v>1037</v>
      </c>
      <c r="AX276" s="73" t="s">
        <v>1037</v>
      </c>
      <c r="AY276" s="67" t="s">
        <v>1037</v>
      </c>
      <c r="AZ276" s="40">
        <v>0</v>
      </c>
    </row>
    <row r="277" spans="2:52" ht="22.5" customHeight="1" x14ac:dyDescent="0.6">
      <c r="B277" s="56" t="s">
        <v>1412</v>
      </c>
      <c r="C277" s="66" t="s">
        <v>1413</v>
      </c>
      <c r="D277" s="66" t="s">
        <v>2090</v>
      </c>
      <c r="E277" s="68"/>
      <c r="F277" s="67" t="s">
        <v>1135</v>
      </c>
      <c r="G277" s="69"/>
      <c r="H277" s="67" t="s">
        <v>1037</v>
      </c>
      <c r="I277" s="69"/>
      <c r="J277" s="67" t="s">
        <v>1037</v>
      </c>
      <c r="K277" s="69"/>
      <c r="M277" s="69"/>
      <c r="N277" s="67" t="s">
        <v>1037</v>
      </c>
      <c r="O277" s="69"/>
      <c r="P277" s="67" t="s">
        <v>1037</v>
      </c>
      <c r="Q277" s="69"/>
      <c r="R277" s="67" t="s">
        <v>1037</v>
      </c>
      <c r="S277" s="69"/>
      <c r="T277" s="67" t="s">
        <v>1133</v>
      </c>
      <c r="U277" s="70"/>
      <c r="V277" s="67" t="s">
        <v>1152</v>
      </c>
      <c r="W277" s="67"/>
      <c r="X277" s="72" t="s">
        <v>1153</v>
      </c>
      <c r="Y277" s="67" t="s">
        <v>1153</v>
      </c>
      <c r="Z277" s="67" t="s">
        <v>2155</v>
      </c>
      <c r="AA277" s="67">
        <v>99</v>
      </c>
      <c r="AB277" s="110" t="s">
        <v>1037</v>
      </c>
      <c r="AC277" s="67" t="s">
        <v>1037</v>
      </c>
      <c r="AD277" s="67" t="s">
        <v>1037</v>
      </c>
      <c r="AE277" s="110" t="s">
        <v>1037</v>
      </c>
      <c r="AF277" s="67" t="s">
        <v>1037</v>
      </c>
      <c r="AG277" s="67" t="s">
        <v>1037</v>
      </c>
      <c r="AH277" s="71" t="s">
        <v>1037</v>
      </c>
      <c r="AI277" s="110" t="s">
        <v>1037</v>
      </c>
      <c r="AJ277" s="67" t="s">
        <v>1037</v>
      </c>
      <c r="AK277" s="67" t="s">
        <v>1037</v>
      </c>
      <c r="AL277" s="110" t="s">
        <v>1037</v>
      </c>
      <c r="AM277" s="67" t="s">
        <v>1037</v>
      </c>
      <c r="AN277" s="67" t="s">
        <v>1037</v>
      </c>
      <c r="AO277" s="110" t="s">
        <v>1037</v>
      </c>
      <c r="AP277" s="67" t="s">
        <v>1037</v>
      </c>
      <c r="AQ277" s="67" t="s">
        <v>1037</v>
      </c>
      <c r="AR277" s="73" t="s">
        <v>1037</v>
      </c>
      <c r="AS277" s="67" t="s">
        <v>1037</v>
      </c>
      <c r="AT277" s="67" t="s">
        <v>1037</v>
      </c>
      <c r="AU277" s="73" t="s">
        <v>1037</v>
      </c>
      <c r="AV277" s="67" t="s">
        <v>1037</v>
      </c>
      <c r="AW277" s="67" t="s">
        <v>1037</v>
      </c>
      <c r="AX277" s="73" t="s">
        <v>1037</v>
      </c>
      <c r="AY277" s="67" t="s">
        <v>1037</v>
      </c>
      <c r="AZ277" s="40">
        <v>0</v>
      </c>
    </row>
    <row r="278" spans="2:52" ht="22.5" customHeight="1" x14ac:dyDescent="0.6">
      <c r="B278" s="56" t="s">
        <v>1414</v>
      </c>
      <c r="C278" s="66" t="s">
        <v>1415</v>
      </c>
      <c r="D278" s="66" t="s">
        <v>2090</v>
      </c>
      <c r="E278" s="68"/>
      <c r="F278" s="67" t="s">
        <v>1135</v>
      </c>
      <c r="G278" s="69"/>
      <c r="H278" s="67" t="s">
        <v>1037</v>
      </c>
      <c r="I278" s="69"/>
      <c r="J278" s="67" t="s">
        <v>1037</v>
      </c>
      <c r="K278" s="69"/>
      <c r="L278" s="40" t="s">
        <v>3537</v>
      </c>
      <c r="M278" s="69"/>
      <c r="N278" s="67" t="s">
        <v>1037</v>
      </c>
      <c r="O278" s="69"/>
      <c r="P278" s="67" t="s">
        <v>1037</v>
      </c>
      <c r="Q278" s="69"/>
      <c r="R278" s="67" t="s">
        <v>1037</v>
      </c>
      <c r="S278" s="69"/>
      <c r="T278" s="67" t="s">
        <v>1037</v>
      </c>
      <c r="U278" s="70"/>
      <c r="V278" s="67" t="s">
        <v>1037</v>
      </c>
      <c r="W278" s="67" t="s">
        <v>1037</v>
      </c>
      <c r="X278" s="72" t="s">
        <v>1037</v>
      </c>
      <c r="Y278" s="67" t="s">
        <v>1037</v>
      </c>
      <c r="Z278" s="67" t="s">
        <v>1037</v>
      </c>
      <c r="AA278" s="67" t="s">
        <v>1037</v>
      </c>
      <c r="AB278" s="110" t="s">
        <v>1037</v>
      </c>
      <c r="AC278" s="67" t="s">
        <v>1037</v>
      </c>
      <c r="AD278" s="67" t="s">
        <v>1037</v>
      </c>
      <c r="AE278" s="110" t="s">
        <v>1037</v>
      </c>
      <c r="AF278" s="67" t="s">
        <v>1037</v>
      </c>
      <c r="AG278" s="67" t="s">
        <v>1037</v>
      </c>
      <c r="AH278" s="71" t="s">
        <v>1037</v>
      </c>
      <c r="AI278" s="110" t="s">
        <v>1037</v>
      </c>
      <c r="AJ278" s="67" t="s">
        <v>1037</v>
      </c>
      <c r="AK278" s="67" t="s">
        <v>1037</v>
      </c>
      <c r="AL278" s="110" t="s">
        <v>1037</v>
      </c>
      <c r="AM278" s="67" t="s">
        <v>1037</v>
      </c>
      <c r="AN278" s="67" t="s">
        <v>1037</v>
      </c>
      <c r="AO278" s="110" t="s">
        <v>1037</v>
      </c>
      <c r="AP278" s="67" t="s">
        <v>1037</v>
      </c>
      <c r="AQ278" s="67" t="s">
        <v>1037</v>
      </c>
      <c r="AR278" s="73" t="s">
        <v>1037</v>
      </c>
      <c r="AS278" s="67" t="s">
        <v>1037</v>
      </c>
      <c r="AT278" s="67" t="s">
        <v>1037</v>
      </c>
      <c r="AU278" s="73" t="s">
        <v>1037</v>
      </c>
      <c r="AV278" s="67" t="s">
        <v>1037</v>
      </c>
      <c r="AW278" s="67" t="s">
        <v>1037</v>
      </c>
      <c r="AX278" s="73" t="s">
        <v>1037</v>
      </c>
      <c r="AY278" s="67" t="s">
        <v>1037</v>
      </c>
      <c r="AZ278" s="40">
        <v>0</v>
      </c>
    </row>
    <row r="279" spans="2:52" ht="22.5" customHeight="1" x14ac:dyDescent="0.6">
      <c r="B279" s="56" t="s">
        <v>1416</v>
      </c>
      <c r="C279" s="66" t="s">
        <v>1417</v>
      </c>
      <c r="D279" s="66" t="s">
        <v>2090</v>
      </c>
      <c r="E279" s="68"/>
      <c r="F279" s="67" t="s">
        <v>1135</v>
      </c>
      <c r="G279" s="69"/>
      <c r="H279" s="67" t="s">
        <v>1037</v>
      </c>
      <c r="I279" s="69"/>
      <c r="J279" s="67" t="s">
        <v>1037</v>
      </c>
      <c r="K279" s="69"/>
      <c r="M279" s="69"/>
      <c r="N279" s="67" t="s">
        <v>1037</v>
      </c>
      <c r="O279" s="69"/>
      <c r="P279" s="67" t="s">
        <v>1037</v>
      </c>
      <c r="Q279" s="69"/>
      <c r="R279" s="67" t="s">
        <v>1037</v>
      </c>
      <c r="S279" s="69"/>
      <c r="T279" s="67" t="s">
        <v>1133</v>
      </c>
      <c r="U279" s="70"/>
      <c r="V279" s="67" t="s">
        <v>1152</v>
      </c>
      <c r="W279" s="67"/>
      <c r="X279" s="72" t="s">
        <v>1153</v>
      </c>
      <c r="Y279" s="67" t="s">
        <v>1153</v>
      </c>
      <c r="Z279" s="67" t="s">
        <v>2155</v>
      </c>
      <c r="AA279" s="67">
        <v>99</v>
      </c>
      <c r="AB279" s="110" t="s">
        <v>1037</v>
      </c>
      <c r="AC279" s="67" t="s">
        <v>1037</v>
      </c>
      <c r="AD279" s="67" t="s">
        <v>1037</v>
      </c>
      <c r="AE279" s="110" t="s">
        <v>1037</v>
      </c>
      <c r="AF279" s="67" t="s">
        <v>1037</v>
      </c>
      <c r="AG279" s="67" t="s">
        <v>1037</v>
      </c>
      <c r="AH279" s="71" t="s">
        <v>1037</v>
      </c>
      <c r="AI279" s="110" t="s">
        <v>1037</v>
      </c>
      <c r="AJ279" s="67" t="s">
        <v>1037</v>
      </c>
      <c r="AK279" s="67" t="s">
        <v>1037</v>
      </c>
      <c r="AL279" s="110" t="s">
        <v>1037</v>
      </c>
      <c r="AM279" s="67" t="s">
        <v>1037</v>
      </c>
      <c r="AN279" s="67" t="s">
        <v>1037</v>
      </c>
      <c r="AO279" s="110" t="s">
        <v>1037</v>
      </c>
      <c r="AP279" s="67" t="s">
        <v>1037</v>
      </c>
      <c r="AQ279" s="67" t="s">
        <v>1037</v>
      </c>
      <c r="AR279" s="73" t="s">
        <v>1037</v>
      </c>
      <c r="AS279" s="67" t="s">
        <v>1037</v>
      </c>
      <c r="AT279" s="67" t="s">
        <v>1037</v>
      </c>
      <c r="AU279" s="73" t="s">
        <v>1037</v>
      </c>
      <c r="AV279" s="67" t="s">
        <v>1037</v>
      </c>
      <c r="AW279" s="67" t="s">
        <v>1037</v>
      </c>
      <c r="AX279" s="73" t="s">
        <v>1037</v>
      </c>
      <c r="AY279" s="67" t="s">
        <v>1037</v>
      </c>
      <c r="AZ279" s="40">
        <v>0</v>
      </c>
    </row>
    <row r="280" spans="2:52" ht="22.5" customHeight="1" x14ac:dyDescent="0.6">
      <c r="B280" s="56" t="s">
        <v>1418</v>
      </c>
      <c r="C280" s="66" t="s">
        <v>1419</v>
      </c>
      <c r="D280" s="66" t="s">
        <v>2090</v>
      </c>
      <c r="E280" s="68"/>
      <c r="F280" s="67" t="s">
        <v>1135</v>
      </c>
      <c r="G280" s="69"/>
      <c r="H280" s="67" t="s">
        <v>1037</v>
      </c>
      <c r="I280" s="69"/>
      <c r="J280" s="67" t="s">
        <v>1037</v>
      </c>
      <c r="K280" s="69"/>
      <c r="M280" s="69"/>
      <c r="N280" s="67" t="s">
        <v>1037</v>
      </c>
      <c r="O280" s="69"/>
      <c r="P280" s="67" t="s">
        <v>1037</v>
      </c>
      <c r="Q280" s="69"/>
      <c r="R280" s="67" t="s">
        <v>1037</v>
      </c>
      <c r="S280" s="69"/>
      <c r="T280" s="67" t="s">
        <v>1133</v>
      </c>
      <c r="U280" s="70"/>
      <c r="V280" s="67" t="s">
        <v>1152</v>
      </c>
      <c r="W280" s="67"/>
      <c r="X280" s="72" t="s">
        <v>1153</v>
      </c>
      <c r="Y280" s="67" t="s">
        <v>1153</v>
      </c>
      <c r="Z280" s="67" t="s">
        <v>2155</v>
      </c>
      <c r="AA280" s="67">
        <v>99</v>
      </c>
      <c r="AB280" s="110" t="s">
        <v>1037</v>
      </c>
      <c r="AC280" s="67" t="s">
        <v>1037</v>
      </c>
      <c r="AD280" s="67" t="s">
        <v>1037</v>
      </c>
      <c r="AE280" s="110" t="s">
        <v>1037</v>
      </c>
      <c r="AF280" s="67" t="s">
        <v>1037</v>
      </c>
      <c r="AG280" s="67" t="s">
        <v>1037</v>
      </c>
      <c r="AH280" s="71" t="s">
        <v>1037</v>
      </c>
      <c r="AI280" s="110" t="s">
        <v>1037</v>
      </c>
      <c r="AJ280" s="67" t="s">
        <v>1037</v>
      </c>
      <c r="AK280" s="67" t="s">
        <v>1037</v>
      </c>
      <c r="AL280" s="110" t="s">
        <v>1037</v>
      </c>
      <c r="AM280" s="67" t="s">
        <v>1037</v>
      </c>
      <c r="AN280" s="67" t="s">
        <v>1037</v>
      </c>
      <c r="AO280" s="110" t="s">
        <v>1037</v>
      </c>
      <c r="AP280" s="67" t="s">
        <v>1037</v>
      </c>
      <c r="AQ280" s="67" t="s">
        <v>1037</v>
      </c>
      <c r="AR280" s="73" t="s">
        <v>1037</v>
      </c>
      <c r="AS280" s="67" t="s">
        <v>1037</v>
      </c>
      <c r="AT280" s="67" t="s">
        <v>1037</v>
      </c>
      <c r="AU280" s="73" t="s">
        <v>1037</v>
      </c>
      <c r="AV280" s="67" t="s">
        <v>1037</v>
      </c>
      <c r="AW280" s="67" t="s">
        <v>1037</v>
      </c>
      <c r="AX280" s="73" t="s">
        <v>1037</v>
      </c>
      <c r="AY280" s="67" t="s">
        <v>1037</v>
      </c>
      <c r="AZ280" s="40">
        <v>0</v>
      </c>
    </row>
    <row r="281" spans="2:52" ht="22.5" customHeight="1" x14ac:dyDescent="0.6">
      <c r="B281" s="56" t="s">
        <v>1420</v>
      </c>
      <c r="C281" s="66" t="s">
        <v>1421</v>
      </c>
      <c r="D281" s="66" t="s">
        <v>2090</v>
      </c>
      <c r="E281" s="68"/>
      <c r="F281" s="67" t="s">
        <v>1135</v>
      </c>
      <c r="G281" s="69"/>
      <c r="H281" s="67" t="s">
        <v>1037</v>
      </c>
      <c r="I281" s="69"/>
      <c r="J281" s="67" t="s">
        <v>1037</v>
      </c>
      <c r="K281" s="69"/>
      <c r="M281" s="69"/>
      <c r="N281" s="67" t="s">
        <v>1037</v>
      </c>
      <c r="O281" s="69"/>
      <c r="P281" s="67" t="s">
        <v>1037</v>
      </c>
      <c r="Q281" s="69"/>
      <c r="R281" s="67" t="s">
        <v>1037</v>
      </c>
      <c r="S281" s="69"/>
      <c r="T281" s="67" t="s">
        <v>1133</v>
      </c>
      <c r="U281" s="70"/>
      <c r="V281" s="67" t="s">
        <v>1152</v>
      </c>
      <c r="W281" s="67"/>
      <c r="X281" s="72" t="s">
        <v>1153</v>
      </c>
      <c r="Y281" s="67" t="s">
        <v>1153</v>
      </c>
      <c r="Z281" s="67" t="s">
        <v>2155</v>
      </c>
      <c r="AA281" s="67">
        <v>99</v>
      </c>
      <c r="AB281" s="110" t="s">
        <v>1037</v>
      </c>
      <c r="AC281" s="67" t="s">
        <v>1037</v>
      </c>
      <c r="AD281" s="67" t="s">
        <v>1037</v>
      </c>
      <c r="AE281" s="110" t="s">
        <v>1037</v>
      </c>
      <c r="AF281" s="67" t="s">
        <v>1037</v>
      </c>
      <c r="AG281" s="67" t="s">
        <v>1037</v>
      </c>
      <c r="AH281" s="71" t="s">
        <v>1037</v>
      </c>
      <c r="AI281" s="110" t="s">
        <v>1037</v>
      </c>
      <c r="AJ281" s="67" t="s">
        <v>1037</v>
      </c>
      <c r="AK281" s="67" t="s">
        <v>1037</v>
      </c>
      <c r="AL281" s="110" t="s">
        <v>1037</v>
      </c>
      <c r="AM281" s="67" t="s">
        <v>1037</v>
      </c>
      <c r="AN281" s="67" t="s">
        <v>1037</v>
      </c>
      <c r="AO281" s="110" t="s">
        <v>1037</v>
      </c>
      <c r="AP281" s="67" t="s">
        <v>1037</v>
      </c>
      <c r="AQ281" s="67" t="s">
        <v>1037</v>
      </c>
      <c r="AR281" s="73" t="s">
        <v>1037</v>
      </c>
      <c r="AS281" s="67" t="s">
        <v>1037</v>
      </c>
      <c r="AT281" s="67" t="s">
        <v>1037</v>
      </c>
      <c r="AU281" s="73" t="s">
        <v>1037</v>
      </c>
      <c r="AV281" s="67" t="s">
        <v>1037</v>
      </c>
      <c r="AW281" s="67" t="s">
        <v>1037</v>
      </c>
      <c r="AX281" s="73" t="s">
        <v>1037</v>
      </c>
      <c r="AY281" s="67" t="s">
        <v>1037</v>
      </c>
      <c r="AZ281" s="40">
        <v>0</v>
      </c>
    </row>
    <row r="282" spans="2:52" ht="22.5" customHeight="1" x14ac:dyDescent="0.6">
      <c r="B282" s="56" t="s">
        <v>1422</v>
      </c>
      <c r="C282" s="66" t="s">
        <v>1423</v>
      </c>
      <c r="D282" s="66" t="s">
        <v>2090</v>
      </c>
      <c r="E282" s="68"/>
      <c r="F282" s="67" t="s">
        <v>1135</v>
      </c>
      <c r="G282" s="69"/>
      <c r="H282" s="67" t="s">
        <v>1037</v>
      </c>
      <c r="I282" s="69"/>
      <c r="J282" s="67" t="s">
        <v>1037</v>
      </c>
      <c r="K282" s="69"/>
      <c r="L282" s="40" t="s">
        <v>1037</v>
      </c>
      <c r="M282" s="69"/>
      <c r="N282" s="67" t="s">
        <v>1037</v>
      </c>
      <c r="O282" s="69"/>
      <c r="P282" s="67" t="s">
        <v>1037</v>
      </c>
      <c r="Q282" s="69"/>
      <c r="R282" s="67" t="s">
        <v>1037</v>
      </c>
      <c r="S282" s="69"/>
      <c r="T282" s="67" t="s">
        <v>1037</v>
      </c>
      <c r="U282" s="70"/>
      <c r="V282" s="67" t="s">
        <v>1037</v>
      </c>
      <c r="W282" s="67" t="s">
        <v>1037</v>
      </c>
      <c r="X282" s="72" t="s">
        <v>1037</v>
      </c>
      <c r="Y282" s="67" t="s">
        <v>1037</v>
      </c>
      <c r="Z282" s="67" t="s">
        <v>1037</v>
      </c>
      <c r="AA282" s="67" t="s">
        <v>1037</v>
      </c>
      <c r="AB282" s="110" t="s">
        <v>1037</v>
      </c>
      <c r="AC282" s="67" t="s">
        <v>1037</v>
      </c>
      <c r="AD282" s="67" t="s">
        <v>1037</v>
      </c>
      <c r="AE282" s="110" t="s">
        <v>1037</v>
      </c>
      <c r="AF282" s="67" t="s">
        <v>1037</v>
      </c>
      <c r="AG282" s="67" t="s">
        <v>1037</v>
      </c>
      <c r="AH282" s="71" t="s">
        <v>1037</v>
      </c>
      <c r="AI282" s="110" t="s">
        <v>1037</v>
      </c>
      <c r="AJ282" s="67" t="s">
        <v>1037</v>
      </c>
      <c r="AK282" s="67" t="s">
        <v>1037</v>
      </c>
      <c r="AL282" s="110" t="s">
        <v>1037</v>
      </c>
      <c r="AM282" s="67" t="s">
        <v>1037</v>
      </c>
      <c r="AN282" s="67" t="s">
        <v>1037</v>
      </c>
      <c r="AO282" s="110" t="s">
        <v>1037</v>
      </c>
      <c r="AP282" s="67" t="s">
        <v>1037</v>
      </c>
      <c r="AQ282" s="67" t="s">
        <v>1037</v>
      </c>
      <c r="AR282" s="73" t="s">
        <v>1037</v>
      </c>
      <c r="AS282" s="67" t="s">
        <v>1037</v>
      </c>
      <c r="AT282" s="67" t="s">
        <v>1037</v>
      </c>
      <c r="AU282" s="73" t="s">
        <v>1037</v>
      </c>
      <c r="AV282" s="67" t="s">
        <v>1037</v>
      </c>
      <c r="AW282" s="67" t="s">
        <v>1037</v>
      </c>
      <c r="AX282" s="73" t="s">
        <v>1037</v>
      </c>
      <c r="AY282" s="67" t="s">
        <v>1037</v>
      </c>
      <c r="AZ282" s="40">
        <v>0</v>
      </c>
    </row>
    <row r="283" spans="2:52" ht="22.5" customHeight="1" x14ac:dyDescent="0.6">
      <c r="B283" s="56" t="s">
        <v>1424</v>
      </c>
      <c r="C283" s="66" t="s">
        <v>1425</v>
      </c>
      <c r="D283" s="66" t="s">
        <v>2090</v>
      </c>
      <c r="E283" s="68"/>
      <c r="F283" s="67" t="s">
        <v>1135</v>
      </c>
      <c r="G283" s="69"/>
      <c r="H283" s="67" t="s">
        <v>1037</v>
      </c>
      <c r="I283" s="69"/>
      <c r="J283" s="67" t="s">
        <v>1037</v>
      </c>
      <c r="K283" s="69"/>
      <c r="L283" s="40" t="s">
        <v>3537</v>
      </c>
      <c r="M283" s="69"/>
      <c r="N283" s="67" t="s">
        <v>1037</v>
      </c>
      <c r="O283" s="69"/>
      <c r="P283" s="67" t="s">
        <v>1037</v>
      </c>
      <c r="Q283" s="69"/>
      <c r="R283" s="67" t="s">
        <v>1037</v>
      </c>
      <c r="S283" s="69"/>
      <c r="T283" s="67" t="s">
        <v>1037</v>
      </c>
      <c r="U283" s="70"/>
      <c r="V283" s="67" t="s">
        <v>1037</v>
      </c>
      <c r="W283" s="67" t="s">
        <v>1037</v>
      </c>
      <c r="X283" s="72" t="s">
        <v>1037</v>
      </c>
      <c r="Y283" s="67" t="s">
        <v>1037</v>
      </c>
      <c r="Z283" s="67" t="s">
        <v>1037</v>
      </c>
      <c r="AA283" s="67" t="s">
        <v>1037</v>
      </c>
      <c r="AB283" s="110" t="s">
        <v>1037</v>
      </c>
      <c r="AC283" s="67" t="s">
        <v>1037</v>
      </c>
      <c r="AD283" s="67" t="s">
        <v>1037</v>
      </c>
      <c r="AE283" s="110" t="s">
        <v>1037</v>
      </c>
      <c r="AF283" s="67" t="s">
        <v>1037</v>
      </c>
      <c r="AG283" s="67" t="s">
        <v>1037</v>
      </c>
      <c r="AH283" s="71" t="s">
        <v>1037</v>
      </c>
      <c r="AI283" s="110" t="s">
        <v>1037</v>
      </c>
      <c r="AJ283" s="67" t="s">
        <v>1037</v>
      </c>
      <c r="AK283" s="67" t="s">
        <v>1037</v>
      </c>
      <c r="AL283" s="110" t="s">
        <v>1037</v>
      </c>
      <c r="AM283" s="67" t="s">
        <v>1037</v>
      </c>
      <c r="AN283" s="67" t="s">
        <v>1037</v>
      </c>
      <c r="AO283" s="110" t="s">
        <v>1037</v>
      </c>
      <c r="AP283" s="67" t="s">
        <v>1037</v>
      </c>
      <c r="AQ283" s="67" t="s">
        <v>1037</v>
      </c>
      <c r="AR283" s="73" t="s">
        <v>1037</v>
      </c>
      <c r="AS283" s="67" t="s">
        <v>1037</v>
      </c>
      <c r="AT283" s="67" t="s">
        <v>1037</v>
      </c>
      <c r="AU283" s="73" t="s">
        <v>1037</v>
      </c>
      <c r="AV283" s="67" t="s">
        <v>1037</v>
      </c>
      <c r="AW283" s="67" t="s">
        <v>1037</v>
      </c>
      <c r="AX283" s="73" t="s">
        <v>1037</v>
      </c>
      <c r="AY283" s="67" t="s">
        <v>1037</v>
      </c>
      <c r="AZ283" s="40">
        <v>0</v>
      </c>
    </row>
    <row r="284" spans="2:52" ht="22.5" customHeight="1" x14ac:dyDescent="0.6">
      <c r="B284" s="56" t="s">
        <v>1426</v>
      </c>
      <c r="C284" s="66" t="s">
        <v>1427</v>
      </c>
      <c r="D284" s="66" t="s">
        <v>2090</v>
      </c>
      <c r="E284" s="68"/>
      <c r="F284" s="67" t="s">
        <v>1135</v>
      </c>
      <c r="G284" s="69"/>
      <c r="H284" s="67" t="s">
        <v>1037</v>
      </c>
      <c r="I284" s="69"/>
      <c r="J284" s="67" t="s">
        <v>1037</v>
      </c>
      <c r="K284" s="69"/>
      <c r="L284" s="40" t="s">
        <v>1133</v>
      </c>
      <c r="M284" s="69"/>
      <c r="N284" s="67" t="s">
        <v>1037</v>
      </c>
      <c r="O284" s="69"/>
      <c r="P284" s="67" t="s">
        <v>1037</v>
      </c>
      <c r="Q284" s="69"/>
      <c r="R284" s="67" t="s">
        <v>1037</v>
      </c>
      <c r="S284" s="69"/>
      <c r="T284" s="67" t="s">
        <v>1133</v>
      </c>
      <c r="U284" s="70"/>
      <c r="V284" s="67" t="s">
        <v>1152</v>
      </c>
      <c r="W284" s="67"/>
      <c r="X284" s="72" t="s">
        <v>1153</v>
      </c>
      <c r="Y284" s="67" t="s">
        <v>1153</v>
      </c>
      <c r="Z284" s="67" t="s">
        <v>2155</v>
      </c>
      <c r="AA284" s="67" t="s">
        <v>3477</v>
      </c>
      <c r="AB284" s="110" t="s">
        <v>1037</v>
      </c>
      <c r="AC284" s="67" t="s">
        <v>1037</v>
      </c>
      <c r="AD284" s="67" t="s">
        <v>1037</v>
      </c>
      <c r="AE284" s="110" t="s">
        <v>1037</v>
      </c>
      <c r="AF284" s="67" t="s">
        <v>1037</v>
      </c>
      <c r="AG284" s="67" t="s">
        <v>1037</v>
      </c>
      <c r="AH284" s="71" t="s">
        <v>1037</v>
      </c>
      <c r="AI284" s="110" t="s">
        <v>1037</v>
      </c>
      <c r="AJ284" s="67" t="s">
        <v>1037</v>
      </c>
      <c r="AK284" s="67" t="s">
        <v>1037</v>
      </c>
      <c r="AL284" s="110" t="s">
        <v>1037</v>
      </c>
      <c r="AM284" s="67" t="s">
        <v>1037</v>
      </c>
      <c r="AN284" s="67" t="s">
        <v>1037</v>
      </c>
      <c r="AO284" s="110" t="s">
        <v>1037</v>
      </c>
      <c r="AP284" s="67" t="s">
        <v>1037</v>
      </c>
      <c r="AQ284" s="67" t="s">
        <v>1037</v>
      </c>
      <c r="AR284" s="73" t="s">
        <v>1037</v>
      </c>
      <c r="AS284" s="67" t="s">
        <v>1037</v>
      </c>
      <c r="AT284" s="67" t="s">
        <v>1037</v>
      </c>
      <c r="AU284" s="73" t="s">
        <v>1037</v>
      </c>
      <c r="AV284" s="67" t="s">
        <v>1037</v>
      </c>
      <c r="AW284" s="67" t="s">
        <v>1037</v>
      </c>
      <c r="AX284" s="73" t="s">
        <v>1037</v>
      </c>
      <c r="AY284" s="67" t="s">
        <v>1037</v>
      </c>
      <c r="AZ284" s="40">
        <v>0</v>
      </c>
    </row>
    <row r="285" spans="2:52" ht="22.5" customHeight="1" x14ac:dyDescent="0.6">
      <c r="B285" s="56" t="s">
        <v>1428</v>
      </c>
      <c r="C285" s="66" t="s">
        <v>1429</v>
      </c>
      <c r="D285" s="66" t="s">
        <v>2090</v>
      </c>
      <c r="E285" s="68"/>
      <c r="F285" s="67" t="s">
        <v>1135</v>
      </c>
      <c r="G285" s="69"/>
      <c r="H285" s="67" t="s">
        <v>1037</v>
      </c>
      <c r="I285" s="69"/>
      <c r="J285" s="67" t="s">
        <v>1037</v>
      </c>
      <c r="K285" s="69"/>
      <c r="L285" s="40" t="s">
        <v>1133</v>
      </c>
      <c r="M285" s="69"/>
      <c r="N285" s="67" t="s">
        <v>1037</v>
      </c>
      <c r="O285" s="69"/>
      <c r="P285" s="67" t="s">
        <v>1037</v>
      </c>
      <c r="Q285" s="69"/>
      <c r="R285" s="67" t="s">
        <v>1037</v>
      </c>
      <c r="S285" s="69"/>
      <c r="T285" s="67" t="s">
        <v>1133</v>
      </c>
      <c r="U285" s="70"/>
      <c r="V285" s="67" t="s">
        <v>1152</v>
      </c>
      <c r="W285" s="67"/>
      <c r="X285" s="72" t="s">
        <v>1153</v>
      </c>
      <c r="Y285" s="67" t="s">
        <v>1153</v>
      </c>
      <c r="Z285" s="67" t="s">
        <v>2155</v>
      </c>
      <c r="AA285" s="67" t="s">
        <v>3478</v>
      </c>
      <c r="AB285" s="110" t="s">
        <v>1037</v>
      </c>
      <c r="AC285" s="67" t="s">
        <v>1037</v>
      </c>
      <c r="AD285" s="67" t="s">
        <v>1037</v>
      </c>
      <c r="AE285" s="110" t="s">
        <v>1037</v>
      </c>
      <c r="AF285" s="67" t="s">
        <v>1037</v>
      </c>
      <c r="AG285" s="67" t="s">
        <v>1037</v>
      </c>
      <c r="AH285" s="71" t="s">
        <v>1037</v>
      </c>
      <c r="AI285" s="110" t="s">
        <v>1037</v>
      </c>
      <c r="AJ285" s="67" t="s">
        <v>1037</v>
      </c>
      <c r="AK285" s="67" t="s">
        <v>1037</v>
      </c>
      <c r="AL285" s="110" t="s">
        <v>1037</v>
      </c>
      <c r="AM285" s="67" t="s">
        <v>1037</v>
      </c>
      <c r="AN285" s="67" t="s">
        <v>1037</v>
      </c>
      <c r="AO285" s="110" t="s">
        <v>1037</v>
      </c>
      <c r="AP285" s="67" t="s">
        <v>1037</v>
      </c>
      <c r="AQ285" s="67" t="s">
        <v>1037</v>
      </c>
      <c r="AR285" s="73" t="s">
        <v>1037</v>
      </c>
      <c r="AS285" s="67" t="s">
        <v>1037</v>
      </c>
      <c r="AT285" s="67" t="s">
        <v>1037</v>
      </c>
      <c r="AU285" s="73" t="s">
        <v>1037</v>
      </c>
      <c r="AV285" s="67" t="s">
        <v>1037</v>
      </c>
      <c r="AW285" s="67" t="s">
        <v>1037</v>
      </c>
      <c r="AX285" s="73" t="s">
        <v>1037</v>
      </c>
      <c r="AY285" s="67" t="s">
        <v>1037</v>
      </c>
      <c r="AZ285" s="40">
        <v>0</v>
      </c>
    </row>
    <row r="286" spans="2:52" ht="22.5" customHeight="1" x14ac:dyDescent="0.6">
      <c r="B286" s="56" t="s">
        <v>1430</v>
      </c>
      <c r="C286" s="66" t="s">
        <v>1431</v>
      </c>
      <c r="D286" s="66" t="s">
        <v>2090</v>
      </c>
      <c r="E286" s="68"/>
      <c r="F286" s="67" t="s">
        <v>1135</v>
      </c>
      <c r="G286" s="69"/>
      <c r="H286" s="67" t="s">
        <v>1037</v>
      </c>
      <c r="I286" s="69"/>
      <c r="J286" s="67" t="s">
        <v>1037</v>
      </c>
      <c r="K286" s="69"/>
      <c r="M286" s="69"/>
      <c r="N286" s="67" t="s">
        <v>1037</v>
      </c>
      <c r="O286" s="69"/>
      <c r="P286" s="67" t="s">
        <v>1037</v>
      </c>
      <c r="Q286" s="69"/>
      <c r="R286" s="67" t="s">
        <v>1037</v>
      </c>
      <c r="S286" s="69"/>
      <c r="T286" s="67" t="s">
        <v>1133</v>
      </c>
      <c r="U286" s="70"/>
      <c r="V286" s="67" t="s">
        <v>1152</v>
      </c>
      <c r="W286" s="67"/>
      <c r="X286" s="72" t="s">
        <v>1153</v>
      </c>
      <c r="Y286" s="67" t="s">
        <v>1153</v>
      </c>
      <c r="Z286" s="67" t="s">
        <v>2155</v>
      </c>
      <c r="AA286" s="67">
        <v>99</v>
      </c>
      <c r="AB286" s="110" t="s">
        <v>1037</v>
      </c>
      <c r="AC286" s="67" t="s">
        <v>1037</v>
      </c>
      <c r="AD286" s="67" t="s">
        <v>1037</v>
      </c>
      <c r="AE286" s="110" t="s">
        <v>1037</v>
      </c>
      <c r="AF286" s="67" t="s">
        <v>1037</v>
      </c>
      <c r="AG286" s="67" t="s">
        <v>1037</v>
      </c>
      <c r="AH286" s="71" t="s">
        <v>1037</v>
      </c>
      <c r="AI286" s="110" t="s">
        <v>1037</v>
      </c>
      <c r="AJ286" s="67" t="s">
        <v>1037</v>
      </c>
      <c r="AK286" s="67" t="s">
        <v>1037</v>
      </c>
      <c r="AL286" s="110" t="s">
        <v>1037</v>
      </c>
      <c r="AM286" s="67" t="s">
        <v>1037</v>
      </c>
      <c r="AN286" s="67" t="s">
        <v>1037</v>
      </c>
      <c r="AO286" s="110" t="s">
        <v>1037</v>
      </c>
      <c r="AP286" s="67" t="s">
        <v>1037</v>
      </c>
      <c r="AQ286" s="67" t="s">
        <v>1037</v>
      </c>
      <c r="AR286" s="73" t="s">
        <v>1037</v>
      </c>
      <c r="AS286" s="67" t="s">
        <v>1037</v>
      </c>
      <c r="AT286" s="67" t="s">
        <v>1037</v>
      </c>
      <c r="AU286" s="73" t="s">
        <v>1037</v>
      </c>
      <c r="AV286" s="67" t="s">
        <v>1037</v>
      </c>
      <c r="AW286" s="67" t="s">
        <v>1037</v>
      </c>
      <c r="AX286" s="73" t="s">
        <v>1037</v>
      </c>
      <c r="AY286" s="67" t="s">
        <v>1037</v>
      </c>
      <c r="AZ286" s="40">
        <v>0</v>
      </c>
    </row>
    <row r="287" spans="2:52" ht="22.5" customHeight="1" x14ac:dyDescent="0.6">
      <c r="B287" s="56" t="s">
        <v>1432</v>
      </c>
      <c r="C287" s="66" t="s">
        <v>1433</v>
      </c>
      <c r="D287" s="66" t="s">
        <v>2090</v>
      </c>
      <c r="E287" s="68"/>
      <c r="F287" s="67" t="s">
        <v>1135</v>
      </c>
      <c r="G287" s="69"/>
      <c r="H287" s="67" t="s">
        <v>1037</v>
      </c>
      <c r="I287" s="69"/>
      <c r="J287" s="67" t="s">
        <v>1037</v>
      </c>
      <c r="K287" s="69"/>
      <c r="M287" s="69"/>
      <c r="N287" s="67" t="s">
        <v>1037</v>
      </c>
      <c r="O287" s="69"/>
      <c r="P287" s="67" t="s">
        <v>1037</v>
      </c>
      <c r="Q287" s="69"/>
      <c r="R287" s="67" t="s">
        <v>1037</v>
      </c>
      <c r="S287" s="69"/>
      <c r="T287" s="67" t="s">
        <v>1133</v>
      </c>
      <c r="U287" s="70"/>
      <c r="V287" s="67" t="s">
        <v>1152</v>
      </c>
      <c r="W287" s="67"/>
      <c r="X287" s="72" t="s">
        <v>1153</v>
      </c>
      <c r="Y287" s="67" t="s">
        <v>1153</v>
      </c>
      <c r="Z287" s="67" t="s">
        <v>2155</v>
      </c>
      <c r="AA287" s="67">
        <v>99</v>
      </c>
      <c r="AB287" s="110" t="s">
        <v>1037</v>
      </c>
      <c r="AC287" s="67" t="s">
        <v>1037</v>
      </c>
      <c r="AD287" s="67" t="s">
        <v>1037</v>
      </c>
      <c r="AE287" s="110" t="s">
        <v>1037</v>
      </c>
      <c r="AF287" s="67" t="s">
        <v>1037</v>
      </c>
      <c r="AG287" s="67" t="s">
        <v>1037</v>
      </c>
      <c r="AH287" s="71" t="s">
        <v>1037</v>
      </c>
      <c r="AI287" s="110" t="s">
        <v>1037</v>
      </c>
      <c r="AJ287" s="67" t="s">
        <v>1037</v>
      </c>
      <c r="AK287" s="67" t="s">
        <v>1037</v>
      </c>
      <c r="AL287" s="110" t="s">
        <v>1037</v>
      </c>
      <c r="AM287" s="67" t="s">
        <v>1037</v>
      </c>
      <c r="AN287" s="67" t="s">
        <v>1037</v>
      </c>
      <c r="AO287" s="110" t="s">
        <v>1037</v>
      </c>
      <c r="AP287" s="67" t="s">
        <v>1037</v>
      </c>
      <c r="AQ287" s="67" t="s">
        <v>1037</v>
      </c>
      <c r="AR287" s="73" t="s">
        <v>1037</v>
      </c>
      <c r="AS287" s="67" t="s">
        <v>1037</v>
      </c>
      <c r="AT287" s="67" t="s">
        <v>1037</v>
      </c>
      <c r="AU287" s="73" t="s">
        <v>1037</v>
      </c>
      <c r="AV287" s="67" t="s">
        <v>1037</v>
      </c>
      <c r="AW287" s="67" t="s">
        <v>1037</v>
      </c>
      <c r="AX287" s="73" t="s">
        <v>1037</v>
      </c>
      <c r="AY287" s="67" t="s">
        <v>1037</v>
      </c>
      <c r="AZ287" s="40">
        <v>0</v>
      </c>
    </row>
    <row r="288" spans="2:52" ht="22.5" customHeight="1" x14ac:dyDescent="0.6">
      <c r="B288" s="56" t="s">
        <v>1434</v>
      </c>
      <c r="C288" s="66" t="s">
        <v>1435</v>
      </c>
      <c r="D288" s="66" t="s">
        <v>2090</v>
      </c>
      <c r="E288" s="68"/>
      <c r="F288" s="67" t="s">
        <v>1135</v>
      </c>
      <c r="G288" s="69"/>
      <c r="H288" s="67" t="s">
        <v>1037</v>
      </c>
      <c r="I288" s="69"/>
      <c r="J288" s="67" t="s">
        <v>1037</v>
      </c>
      <c r="K288" s="69"/>
      <c r="L288" s="40" t="s">
        <v>3537</v>
      </c>
      <c r="M288" s="69"/>
      <c r="N288" s="67" t="s">
        <v>1037</v>
      </c>
      <c r="O288" s="69"/>
      <c r="P288" s="67" t="s">
        <v>1037</v>
      </c>
      <c r="Q288" s="69"/>
      <c r="R288" s="67" t="s">
        <v>1037</v>
      </c>
      <c r="S288" s="69"/>
      <c r="T288" s="67" t="s">
        <v>1037</v>
      </c>
      <c r="U288" s="70"/>
      <c r="V288" s="67" t="s">
        <v>1037</v>
      </c>
      <c r="W288" s="67" t="s">
        <v>1037</v>
      </c>
      <c r="X288" s="72" t="s">
        <v>1037</v>
      </c>
      <c r="Y288" s="67" t="s">
        <v>1037</v>
      </c>
      <c r="Z288" s="67" t="s">
        <v>1037</v>
      </c>
      <c r="AA288" s="67" t="s">
        <v>1037</v>
      </c>
      <c r="AB288" s="110" t="s">
        <v>1037</v>
      </c>
      <c r="AC288" s="67" t="s">
        <v>1037</v>
      </c>
      <c r="AD288" s="67" t="s">
        <v>1037</v>
      </c>
      <c r="AE288" s="110" t="s">
        <v>1037</v>
      </c>
      <c r="AF288" s="67" t="s">
        <v>1037</v>
      </c>
      <c r="AG288" s="67" t="s">
        <v>1037</v>
      </c>
      <c r="AH288" s="71" t="s">
        <v>1037</v>
      </c>
      <c r="AI288" s="110" t="s">
        <v>1037</v>
      </c>
      <c r="AJ288" s="67" t="s">
        <v>1037</v>
      </c>
      <c r="AK288" s="67" t="s">
        <v>1037</v>
      </c>
      <c r="AL288" s="110" t="s">
        <v>1037</v>
      </c>
      <c r="AM288" s="67" t="s">
        <v>1037</v>
      </c>
      <c r="AN288" s="67" t="s">
        <v>1037</v>
      </c>
      <c r="AO288" s="110" t="s">
        <v>1037</v>
      </c>
      <c r="AP288" s="67" t="s">
        <v>1037</v>
      </c>
      <c r="AQ288" s="67" t="s">
        <v>1037</v>
      </c>
      <c r="AR288" s="73" t="s">
        <v>1037</v>
      </c>
      <c r="AS288" s="67" t="s">
        <v>1037</v>
      </c>
      <c r="AT288" s="67" t="s">
        <v>1037</v>
      </c>
      <c r="AU288" s="73" t="s">
        <v>1037</v>
      </c>
      <c r="AV288" s="67" t="s">
        <v>1037</v>
      </c>
      <c r="AW288" s="67" t="s">
        <v>1037</v>
      </c>
      <c r="AX288" s="73" t="s">
        <v>1037</v>
      </c>
      <c r="AY288" s="67" t="s">
        <v>1037</v>
      </c>
      <c r="AZ288" s="40">
        <v>0</v>
      </c>
    </row>
    <row r="289" spans="2:52" ht="22.5" customHeight="1" x14ac:dyDescent="0.6">
      <c r="B289" s="56" t="s">
        <v>1436</v>
      </c>
      <c r="C289" s="66" t="s">
        <v>1437</v>
      </c>
      <c r="D289" s="66" t="s">
        <v>2090</v>
      </c>
      <c r="E289" s="68"/>
      <c r="F289" s="67" t="s">
        <v>1135</v>
      </c>
      <c r="G289" s="69"/>
      <c r="H289" s="67" t="s">
        <v>1037</v>
      </c>
      <c r="I289" s="69"/>
      <c r="J289" s="67" t="s">
        <v>1037</v>
      </c>
      <c r="K289" s="69"/>
      <c r="M289" s="69"/>
      <c r="N289" s="67" t="s">
        <v>1037</v>
      </c>
      <c r="O289" s="69"/>
      <c r="P289" s="67" t="s">
        <v>1037</v>
      </c>
      <c r="Q289" s="69"/>
      <c r="R289" s="67" t="s">
        <v>1037</v>
      </c>
      <c r="S289" s="69"/>
      <c r="T289" s="67" t="s">
        <v>1133</v>
      </c>
      <c r="U289" s="70"/>
      <c r="V289" s="67" t="s">
        <v>1152</v>
      </c>
      <c r="W289" s="67"/>
      <c r="X289" s="72" t="s">
        <v>1153</v>
      </c>
      <c r="Y289" s="67" t="s">
        <v>1153</v>
      </c>
      <c r="Z289" s="67" t="s">
        <v>2155</v>
      </c>
      <c r="AA289" s="67">
        <v>99</v>
      </c>
      <c r="AB289" s="110" t="s">
        <v>1037</v>
      </c>
      <c r="AC289" s="67" t="s">
        <v>1037</v>
      </c>
      <c r="AD289" s="67" t="s">
        <v>1037</v>
      </c>
      <c r="AE289" s="110" t="s">
        <v>1037</v>
      </c>
      <c r="AF289" s="67" t="s">
        <v>1037</v>
      </c>
      <c r="AG289" s="67" t="s">
        <v>1037</v>
      </c>
      <c r="AH289" s="71" t="s">
        <v>1037</v>
      </c>
      <c r="AI289" s="110" t="s">
        <v>1037</v>
      </c>
      <c r="AJ289" s="67" t="s">
        <v>1037</v>
      </c>
      <c r="AK289" s="67" t="s">
        <v>1037</v>
      </c>
      <c r="AL289" s="110" t="s">
        <v>1037</v>
      </c>
      <c r="AM289" s="67" t="s">
        <v>1037</v>
      </c>
      <c r="AN289" s="67" t="s">
        <v>1037</v>
      </c>
      <c r="AO289" s="110" t="s">
        <v>1037</v>
      </c>
      <c r="AP289" s="67" t="s">
        <v>1037</v>
      </c>
      <c r="AQ289" s="67" t="s">
        <v>1037</v>
      </c>
      <c r="AR289" s="73" t="s">
        <v>1037</v>
      </c>
      <c r="AS289" s="67" t="s">
        <v>1037</v>
      </c>
      <c r="AT289" s="67" t="s">
        <v>1037</v>
      </c>
      <c r="AU289" s="73" t="s">
        <v>1037</v>
      </c>
      <c r="AV289" s="67" t="s">
        <v>1037</v>
      </c>
      <c r="AW289" s="67" t="s">
        <v>1037</v>
      </c>
      <c r="AX289" s="73" t="s">
        <v>1037</v>
      </c>
      <c r="AY289" s="67" t="s">
        <v>1037</v>
      </c>
      <c r="AZ289" s="40">
        <v>0</v>
      </c>
    </row>
    <row r="290" spans="2:52" ht="22.5" customHeight="1" x14ac:dyDescent="0.6">
      <c r="B290" s="56" t="s">
        <v>1438</v>
      </c>
      <c r="C290" s="66" t="s">
        <v>1439</v>
      </c>
      <c r="D290" s="66" t="s">
        <v>2090</v>
      </c>
      <c r="E290" s="68"/>
      <c r="F290" s="67" t="s">
        <v>1135</v>
      </c>
      <c r="G290" s="69"/>
      <c r="H290" s="67" t="s">
        <v>1037</v>
      </c>
      <c r="I290" s="69"/>
      <c r="J290" s="67" t="s">
        <v>1037</v>
      </c>
      <c r="K290" s="69"/>
      <c r="L290" s="40" t="s">
        <v>1133</v>
      </c>
      <c r="M290" s="69"/>
      <c r="N290" s="67" t="s">
        <v>1037</v>
      </c>
      <c r="O290" s="69"/>
      <c r="P290" s="67" t="s">
        <v>1037</v>
      </c>
      <c r="Q290" s="69"/>
      <c r="R290" s="67" t="s">
        <v>1037</v>
      </c>
      <c r="S290" s="69"/>
      <c r="T290" s="67" t="s">
        <v>1133</v>
      </c>
      <c r="U290" s="70"/>
      <c r="V290" s="67" t="s">
        <v>1152</v>
      </c>
      <c r="W290" s="67"/>
      <c r="X290" s="72" t="s">
        <v>1153</v>
      </c>
      <c r="Y290" s="67" t="s">
        <v>1153</v>
      </c>
      <c r="Z290" s="67" t="s">
        <v>2155</v>
      </c>
      <c r="AA290" s="67" t="s">
        <v>3477</v>
      </c>
      <c r="AB290" s="110" t="s">
        <v>1037</v>
      </c>
      <c r="AC290" s="67" t="s">
        <v>1037</v>
      </c>
      <c r="AD290" s="67" t="s">
        <v>1037</v>
      </c>
      <c r="AE290" s="110" t="s">
        <v>1037</v>
      </c>
      <c r="AF290" s="67" t="s">
        <v>1037</v>
      </c>
      <c r="AG290" s="67" t="s">
        <v>1037</v>
      </c>
      <c r="AH290" s="71" t="s">
        <v>1037</v>
      </c>
      <c r="AI290" s="110" t="s">
        <v>1037</v>
      </c>
      <c r="AJ290" s="67" t="s">
        <v>1037</v>
      </c>
      <c r="AK290" s="67" t="s">
        <v>1037</v>
      </c>
      <c r="AL290" s="110" t="s">
        <v>1037</v>
      </c>
      <c r="AM290" s="67" t="s">
        <v>1037</v>
      </c>
      <c r="AN290" s="67" t="s">
        <v>1037</v>
      </c>
      <c r="AO290" s="110" t="s">
        <v>1037</v>
      </c>
      <c r="AP290" s="67" t="s">
        <v>1037</v>
      </c>
      <c r="AQ290" s="67" t="s">
        <v>1037</v>
      </c>
      <c r="AR290" s="73" t="s">
        <v>1037</v>
      </c>
      <c r="AS290" s="67" t="s">
        <v>1037</v>
      </c>
      <c r="AT290" s="67" t="s">
        <v>1037</v>
      </c>
      <c r="AU290" s="73" t="s">
        <v>1037</v>
      </c>
      <c r="AV290" s="67" t="s">
        <v>1037</v>
      </c>
      <c r="AW290" s="67" t="s">
        <v>1037</v>
      </c>
      <c r="AX290" s="73" t="s">
        <v>1037</v>
      </c>
      <c r="AY290" s="67" t="s">
        <v>1037</v>
      </c>
      <c r="AZ290" s="40">
        <v>0</v>
      </c>
    </row>
    <row r="291" spans="2:52" ht="22.5" customHeight="1" x14ac:dyDescent="0.6">
      <c r="B291" s="56" t="s">
        <v>1440</v>
      </c>
      <c r="C291" s="66" t="s">
        <v>1441</v>
      </c>
      <c r="D291" s="66" t="s">
        <v>2090</v>
      </c>
      <c r="E291" s="68"/>
      <c r="F291" s="67" t="s">
        <v>1135</v>
      </c>
      <c r="G291" s="69"/>
      <c r="H291" s="67" t="s">
        <v>1037</v>
      </c>
      <c r="I291" s="69"/>
      <c r="J291" s="67" t="s">
        <v>1037</v>
      </c>
      <c r="K291" s="69"/>
      <c r="M291" s="69"/>
      <c r="N291" s="67" t="s">
        <v>1037</v>
      </c>
      <c r="O291" s="69"/>
      <c r="P291" s="67" t="s">
        <v>1037</v>
      </c>
      <c r="Q291" s="69"/>
      <c r="R291" s="67" t="s">
        <v>1037</v>
      </c>
      <c r="S291" s="69"/>
      <c r="T291" s="67" t="s">
        <v>1133</v>
      </c>
      <c r="U291" s="70"/>
      <c r="V291" s="67" t="s">
        <v>1152</v>
      </c>
      <c r="W291" s="67"/>
      <c r="X291" s="72" t="s">
        <v>1153</v>
      </c>
      <c r="Y291" s="67" t="s">
        <v>1153</v>
      </c>
      <c r="Z291" s="67" t="s">
        <v>2155</v>
      </c>
      <c r="AA291" s="67">
        <v>99</v>
      </c>
      <c r="AB291" s="110" t="s">
        <v>1037</v>
      </c>
      <c r="AC291" s="67" t="s">
        <v>1037</v>
      </c>
      <c r="AD291" s="67" t="s">
        <v>1037</v>
      </c>
      <c r="AE291" s="110" t="s">
        <v>1037</v>
      </c>
      <c r="AF291" s="67" t="s">
        <v>1037</v>
      </c>
      <c r="AG291" s="67" t="s">
        <v>1037</v>
      </c>
      <c r="AH291" s="71" t="s">
        <v>1037</v>
      </c>
      <c r="AI291" s="110" t="s">
        <v>1037</v>
      </c>
      <c r="AJ291" s="67" t="s">
        <v>1037</v>
      </c>
      <c r="AK291" s="67" t="s">
        <v>1037</v>
      </c>
      <c r="AL291" s="110" t="s">
        <v>1037</v>
      </c>
      <c r="AM291" s="67" t="s">
        <v>1037</v>
      </c>
      <c r="AN291" s="67" t="s">
        <v>1037</v>
      </c>
      <c r="AO291" s="110" t="s">
        <v>1037</v>
      </c>
      <c r="AP291" s="67" t="s">
        <v>1037</v>
      </c>
      <c r="AQ291" s="67" t="s">
        <v>1037</v>
      </c>
      <c r="AR291" s="73" t="s">
        <v>1037</v>
      </c>
      <c r="AS291" s="67" t="s">
        <v>1037</v>
      </c>
      <c r="AT291" s="67" t="s">
        <v>1037</v>
      </c>
      <c r="AU291" s="73" t="s">
        <v>1037</v>
      </c>
      <c r="AV291" s="67" t="s">
        <v>1037</v>
      </c>
      <c r="AW291" s="67" t="s">
        <v>1037</v>
      </c>
      <c r="AX291" s="73" t="s">
        <v>1037</v>
      </c>
      <c r="AY291" s="67" t="s">
        <v>1037</v>
      </c>
      <c r="AZ291" s="40">
        <v>0</v>
      </c>
    </row>
    <row r="292" spans="2:52" ht="22.5" customHeight="1" x14ac:dyDescent="0.6">
      <c r="B292" s="56" t="s">
        <v>1442</v>
      </c>
      <c r="C292" s="66" t="s">
        <v>1443</v>
      </c>
      <c r="D292" s="66" t="s">
        <v>2090</v>
      </c>
      <c r="E292" s="68"/>
      <c r="F292" s="67" t="s">
        <v>1135</v>
      </c>
      <c r="G292" s="69"/>
      <c r="H292" s="67" t="s">
        <v>1037</v>
      </c>
      <c r="I292" s="69"/>
      <c r="J292" s="67" t="s">
        <v>1037</v>
      </c>
      <c r="K292" s="69"/>
      <c r="L292" s="40" t="s">
        <v>1133</v>
      </c>
      <c r="M292" s="69"/>
      <c r="N292" s="67" t="s">
        <v>1037</v>
      </c>
      <c r="O292" s="69"/>
      <c r="P292" s="67" t="s">
        <v>1037</v>
      </c>
      <c r="Q292" s="69"/>
      <c r="R292" s="67" t="s">
        <v>1037</v>
      </c>
      <c r="S292" s="69"/>
      <c r="T292" s="67" t="s">
        <v>1133</v>
      </c>
      <c r="U292" s="70"/>
      <c r="V292" s="67" t="s">
        <v>1152</v>
      </c>
      <c r="W292" s="67"/>
      <c r="X292" s="72" t="s">
        <v>1153</v>
      </c>
      <c r="Y292" s="67" t="s">
        <v>1153</v>
      </c>
      <c r="Z292" s="67" t="s">
        <v>2155</v>
      </c>
      <c r="AA292" s="67" t="s">
        <v>3478</v>
      </c>
      <c r="AB292" s="110" t="s">
        <v>1037</v>
      </c>
      <c r="AC292" s="67" t="s">
        <v>1037</v>
      </c>
      <c r="AD292" s="67" t="s">
        <v>1037</v>
      </c>
      <c r="AE292" s="110" t="s">
        <v>1037</v>
      </c>
      <c r="AF292" s="67" t="s">
        <v>1037</v>
      </c>
      <c r="AG292" s="67" t="s">
        <v>1037</v>
      </c>
      <c r="AH292" s="71" t="s">
        <v>1037</v>
      </c>
      <c r="AI292" s="110" t="s">
        <v>1037</v>
      </c>
      <c r="AJ292" s="67" t="s">
        <v>1037</v>
      </c>
      <c r="AK292" s="67" t="s">
        <v>1037</v>
      </c>
      <c r="AL292" s="110" t="s">
        <v>1037</v>
      </c>
      <c r="AM292" s="67" t="s">
        <v>1037</v>
      </c>
      <c r="AN292" s="67" t="s">
        <v>1037</v>
      </c>
      <c r="AO292" s="110" t="s">
        <v>1037</v>
      </c>
      <c r="AP292" s="67" t="s">
        <v>1037</v>
      </c>
      <c r="AQ292" s="67" t="s">
        <v>1037</v>
      </c>
      <c r="AR292" s="73" t="s">
        <v>1037</v>
      </c>
      <c r="AS292" s="67" t="s">
        <v>1037</v>
      </c>
      <c r="AT292" s="67" t="s">
        <v>1037</v>
      </c>
      <c r="AU292" s="73" t="s">
        <v>1037</v>
      </c>
      <c r="AV292" s="67" t="s">
        <v>1037</v>
      </c>
      <c r="AW292" s="67" t="s">
        <v>1037</v>
      </c>
      <c r="AX292" s="73" t="s">
        <v>1037</v>
      </c>
      <c r="AY292" s="67" t="s">
        <v>1037</v>
      </c>
      <c r="AZ292" s="40">
        <v>0</v>
      </c>
    </row>
    <row r="293" spans="2:52" ht="22.5" customHeight="1" x14ac:dyDescent="0.6">
      <c r="B293" s="56" t="s">
        <v>1444</v>
      </c>
      <c r="C293" s="66" t="s">
        <v>1445</v>
      </c>
      <c r="D293" s="66" t="s">
        <v>2090</v>
      </c>
      <c r="E293" s="68"/>
      <c r="F293" s="67" t="s">
        <v>1135</v>
      </c>
      <c r="G293" s="69"/>
      <c r="H293" s="67" t="s">
        <v>1037</v>
      </c>
      <c r="I293" s="69"/>
      <c r="J293" s="67" t="s">
        <v>1037</v>
      </c>
      <c r="K293" s="69"/>
      <c r="M293" s="69"/>
      <c r="N293" s="67" t="s">
        <v>1037</v>
      </c>
      <c r="O293" s="69"/>
      <c r="P293" s="67" t="s">
        <v>1037</v>
      </c>
      <c r="Q293" s="69"/>
      <c r="R293" s="67" t="s">
        <v>1037</v>
      </c>
      <c r="S293" s="69"/>
      <c r="T293" s="67" t="s">
        <v>1133</v>
      </c>
      <c r="U293" s="70"/>
      <c r="V293" s="67" t="s">
        <v>1152</v>
      </c>
      <c r="W293" s="67"/>
      <c r="X293" s="72" t="s">
        <v>1153</v>
      </c>
      <c r="Y293" s="67" t="s">
        <v>1153</v>
      </c>
      <c r="Z293" s="67" t="s">
        <v>2155</v>
      </c>
      <c r="AA293" s="67">
        <v>99</v>
      </c>
      <c r="AB293" s="110" t="s">
        <v>1037</v>
      </c>
      <c r="AC293" s="67" t="s">
        <v>1037</v>
      </c>
      <c r="AD293" s="67" t="s">
        <v>1037</v>
      </c>
      <c r="AE293" s="110" t="s">
        <v>1037</v>
      </c>
      <c r="AF293" s="67" t="s">
        <v>1037</v>
      </c>
      <c r="AG293" s="67" t="s">
        <v>1037</v>
      </c>
      <c r="AH293" s="71" t="s">
        <v>1037</v>
      </c>
      <c r="AI293" s="110" t="s">
        <v>1037</v>
      </c>
      <c r="AJ293" s="67" t="s">
        <v>1037</v>
      </c>
      <c r="AK293" s="67" t="s">
        <v>1037</v>
      </c>
      <c r="AL293" s="110" t="s">
        <v>1037</v>
      </c>
      <c r="AM293" s="67" t="s">
        <v>1037</v>
      </c>
      <c r="AN293" s="67" t="s">
        <v>1037</v>
      </c>
      <c r="AO293" s="110" t="s">
        <v>1037</v>
      </c>
      <c r="AP293" s="67" t="s">
        <v>1037</v>
      </c>
      <c r="AQ293" s="67" t="s">
        <v>1037</v>
      </c>
      <c r="AR293" s="73" t="s">
        <v>1037</v>
      </c>
      <c r="AS293" s="67" t="s">
        <v>1037</v>
      </c>
      <c r="AT293" s="67" t="s">
        <v>1037</v>
      </c>
      <c r="AU293" s="73" t="s">
        <v>1037</v>
      </c>
      <c r="AV293" s="67" t="s">
        <v>1037</v>
      </c>
      <c r="AW293" s="67" t="s">
        <v>1037</v>
      </c>
      <c r="AX293" s="73" t="s">
        <v>1037</v>
      </c>
      <c r="AY293" s="67" t="s">
        <v>1037</v>
      </c>
      <c r="AZ293" s="40">
        <v>0</v>
      </c>
    </row>
    <row r="294" spans="2:52" ht="22.5" customHeight="1" x14ac:dyDescent="0.6">
      <c r="B294" s="56" t="s">
        <v>1446</v>
      </c>
      <c r="C294" s="66" t="s">
        <v>1447</v>
      </c>
      <c r="D294" s="66" t="s">
        <v>2090</v>
      </c>
      <c r="E294" s="68"/>
      <c r="F294" s="67" t="s">
        <v>1135</v>
      </c>
      <c r="G294" s="69"/>
      <c r="H294" s="67" t="s">
        <v>1037</v>
      </c>
      <c r="I294" s="69"/>
      <c r="J294" s="67" t="s">
        <v>1037</v>
      </c>
      <c r="K294" s="69"/>
      <c r="M294" s="69"/>
      <c r="N294" s="67" t="s">
        <v>1037</v>
      </c>
      <c r="O294" s="69"/>
      <c r="P294" s="67" t="s">
        <v>1037</v>
      </c>
      <c r="Q294" s="69"/>
      <c r="R294" s="67" t="s">
        <v>1037</v>
      </c>
      <c r="S294" s="69"/>
      <c r="T294" s="67" t="s">
        <v>1133</v>
      </c>
      <c r="U294" s="70"/>
      <c r="V294" s="67" t="s">
        <v>1152</v>
      </c>
      <c r="W294" s="67"/>
      <c r="X294" s="72" t="s">
        <v>1153</v>
      </c>
      <c r="Y294" s="67" t="s">
        <v>1153</v>
      </c>
      <c r="Z294" s="67" t="s">
        <v>2155</v>
      </c>
      <c r="AA294" s="67">
        <v>99</v>
      </c>
      <c r="AB294" s="110" t="s">
        <v>1037</v>
      </c>
      <c r="AC294" s="67" t="s">
        <v>1037</v>
      </c>
      <c r="AD294" s="67" t="s">
        <v>1037</v>
      </c>
      <c r="AE294" s="110" t="s">
        <v>1037</v>
      </c>
      <c r="AF294" s="67" t="s">
        <v>1037</v>
      </c>
      <c r="AG294" s="67" t="s">
        <v>1037</v>
      </c>
      <c r="AH294" s="71" t="s">
        <v>1037</v>
      </c>
      <c r="AI294" s="110" t="s">
        <v>1037</v>
      </c>
      <c r="AJ294" s="67" t="s">
        <v>1037</v>
      </c>
      <c r="AK294" s="67" t="s">
        <v>1037</v>
      </c>
      <c r="AL294" s="110" t="s">
        <v>1037</v>
      </c>
      <c r="AM294" s="67" t="s">
        <v>1037</v>
      </c>
      <c r="AN294" s="67" t="s">
        <v>1037</v>
      </c>
      <c r="AO294" s="110" t="s">
        <v>1037</v>
      </c>
      <c r="AP294" s="67" t="s">
        <v>1037</v>
      </c>
      <c r="AQ294" s="67" t="s">
        <v>1037</v>
      </c>
      <c r="AR294" s="73" t="s">
        <v>1037</v>
      </c>
      <c r="AS294" s="67" t="s">
        <v>1037</v>
      </c>
      <c r="AT294" s="67" t="s">
        <v>1037</v>
      </c>
      <c r="AU294" s="73" t="s">
        <v>1037</v>
      </c>
      <c r="AV294" s="67" t="s">
        <v>1037</v>
      </c>
      <c r="AW294" s="67" t="s">
        <v>1037</v>
      </c>
      <c r="AX294" s="73" t="s">
        <v>1037</v>
      </c>
      <c r="AY294" s="67" t="s">
        <v>1037</v>
      </c>
      <c r="AZ294" s="40">
        <v>0</v>
      </c>
    </row>
    <row r="295" spans="2:52" ht="22.5" customHeight="1" x14ac:dyDescent="0.6">
      <c r="B295" s="56" t="s">
        <v>1448</v>
      </c>
      <c r="C295" s="66" t="s">
        <v>1449</v>
      </c>
      <c r="D295" s="66" t="s">
        <v>2090</v>
      </c>
      <c r="E295" s="68"/>
      <c r="F295" s="67" t="s">
        <v>1135</v>
      </c>
      <c r="G295" s="69"/>
      <c r="H295" s="67" t="s">
        <v>1037</v>
      </c>
      <c r="I295" s="69"/>
      <c r="J295" s="67" t="s">
        <v>1037</v>
      </c>
      <c r="K295" s="69"/>
      <c r="L295" s="40" t="s">
        <v>1133</v>
      </c>
      <c r="M295" s="69"/>
      <c r="N295" s="67" t="s">
        <v>1037</v>
      </c>
      <c r="O295" s="69"/>
      <c r="P295" s="67" t="s">
        <v>1037</v>
      </c>
      <c r="Q295" s="69"/>
      <c r="R295" s="67" t="s">
        <v>1037</v>
      </c>
      <c r="S295" s="69"/>
      <c r="T295" s="67" t="s">
        <v>1133</v>
      </c>
      <c r="U295" s="70"/>
      <c r="V295" s="67" t="s">
        <v>1152</v>
      </c>
      <c r="W295" s="67"/>
      <c r="X295" s="72" t="s">
        <v>1153</v>
      </c>
      <c r="Y295" s="67" t="s">
        <v>1153</v>
      </c>
      <c r="Z295" s="67" t="s">
        <v>2155</v>
      </c>
      <c r="AA295" s="67" t="s">
        <v>3478</v>
      </c>
      <c r="AB295" s="110" t="s">
        <v>1037</v>
      </c>
      <c r="AC295" s="67" t="s">
        <v>1037</v>
      </c>
      <c r="AD295" s="67" t="s">
        <v>1037</v>
      </c>
      <c r="AE295" s="110" t="s">
        <v>1037</v>
      </c>
      <c r="AF295" s="67" t="s">
        <v>1037</v>
      </c>
      <c r="AG295" s="67" t="s">
        <v>1037</v>
      </c>
      <c r="AH295" s="71" t="s">
        <v>1037</v>
      </c>
      <c r="AI295" s="110" t="s">
        <v>1037</v>
      </c>
      <c r="AJ295" s="67" t="s">
        <v>1037</v>
      </c>
      <c r="AK295" s="67" t="s">
        <v>1037</v>
      </c>
      <c r="AL295" s="110" t="s">
        <v>1037</v>
      </c>
      <c r="AM295" s="67" t="s">
        <v>1037</v>
      </c>
      <c r="AN295" s="67" t="s">
        <v>1037</v>
      </c>
      <c r="AO295" s="110" t="s">
        <v>1037</v>
      </c>
      <c r="AP295" s="67" t="s">
        <v>1037</v>
      </c>
      <c r="AQ295" s="67" t="s">
        <v>1037</v>
      </c>
      <c r="AR295" s="73" t="s">
        <v>1037</v>
      </c>
      <c r="AS295" s="67" t="s">
        <v>1037</v>
      </c>
      <c r="AT295" s="67" t="s">
        <v>1037</v>
      </c>
      <c r="AU295" s="73" t="s">
        <v>1037</v>
      </c>
      <c r="AV295" s="67" t="s">
        <v>1037</v>
      </c>
      <c r="AW295" s="67" t="s">
        <v>1037</v>
      </c>
      <c r="AX295" s="73" t="s">
        <v>1037</v>
      </c>
      <c r="AY295" s="67" t="s">
        <v>1037</v>
      </c>
      <c r="AZ295" s="40">
        <v>0</v>
      </c>
    </row>
    <row r="296" spans="2:52" ht="22.5" customHeight="1" x14ac:dyDescent="0.6">
      <c r="B296" s="56" t="s">
        <v>1450</v>
      </c>
      <c r="C296" s="66" t="s">
        <v>1451</v>
      </c>
      <c r="D296" s="66" t="s">
        <v>2090</v>
      </c>
      <c r="E296" s="68"/>
      <c r="F296" s="67" t="s">
        <v>1135</v>
      </c>
      <c r="G296" s="69"/>
      <c r="H296" s="67" t="s">
        <v>1037</v>
      </c>
      <c r="I296" s="69"/>
      <c r="J296" s="67" t="s">
        <v>1037</v>
      </c>
      <c r="K296" s="69"/>
      <c r="M296" s="69"/>
      <c r="N296" s="67" t="s">
        <v>1037</v>
      </c>
      <c r="O296" s="69"/>
      <c r="P296" s="67" t="s">
        <v>1037</v>
      </c>
      <c r="Q296" s="69"/>
      <c r="R296" s="67" t="s">
        <v>1037</v>
      </c>
      <c r="S296" s="69"/>
      <c r="T296" s="67" t="s">
        <v>1133</v>
      </c>
      <c r="U296" s="70"/>
      <c r="V296" s="67" t="s">
        <v>1152</v>
      </c>
      <c r="W296" s="67"/>
      <c r="X296" s="72" t="s">
        <v>1153</v>
      </c>
      <c r="Y296" s="67" t="s">
        <v>1153</v>
      </c>
      <c r="Z296" s="67" t="s">
        <v>2155</v>
      </c>
      <c r="AA296" s="67">
        <v>99</v>
      </c>
      <c r="AB296" s="110" t="s">
        <v>1037</v>
      </c>
      <c r="AC296" s="67" t="s">
        <v>1037</v>
      </c>
      <c r="AD296" s="67" t="s">
        <v>1037</v>
      </c>
      <c r="AE296" s="110" t="s">
        <v>1037</v>
      </c>
      <c r="AF296" s="67" t="s">
        <v>1037</v>
      </c>
      <c r="AG296" s="67" t="s">
        <v>1037</v>
      </c>
      <c r="AH296" s="71" t="s">
        <v>1037</v>
      </c>
      <c r="AI296" s="110" t="s">
        <v>1037</v>
      </c>
      <c r="AJ296" s="67" t="s">
        <v>1037</v>
      </c>
      <c r="AK296" s="67" t="s">
        <v>1037</v>
      </c>
      <c r="AL296" s="110" t="s">
        <v>1037</v>
      </c>
      <c r="AM296" s="67" t="s">
        <v>1037</v>
      </c>
      <c r="AN296" s="67" t="s">
        <v>1037</v>
      </c>
      <c r="AO296" s="110" t="s">
        <v>1037</v>
      </c>
      <c r="AP296" s="67" t="s">
        <v>1037</v>
      </c>
      <c r="AQ296" s="67" t="s">
        <v>1037</v>
      </c>
      <c r="AR296" s="73" t="s">
        <v>1037</v>
      </c>
      <c r="AS296" s="67" t="s">
        <v>1037</v>
      </c>
      <c r="AT296" s="67" t="s">
        <v>1037</v>
      </c>
      <c r="AU296" s="73" t="s">
        <v>1037</v>
      </c>
      <c r="AV296" s="67" t="s">
        <v>1037</v>
      </c>
      <c r="AW296" s="67" t="s">
        <v>1037</v>
      </c>
      <c r="AX296" s="73" t="s">
        <v>1037</v>
      </c>
      <c r="AY296" s="67" t="s">
        <v>1037</v>
      </c>
      <c r="AZ296" s="40">
        <v>0</v>
      </c>
    </row>
    <row r="297" spans="2:52" ht="22.5" customHeight="1" x14ac:dyDescent="0.6">
      <c r="B297" s="56" t="s">
        <v>1452</v>
      </c>
      <c r="C297" s="66" t="s">
        <v>1453</v>
      </c>
      <c r="D297" s="66" t="s">
        <v>2090</v>
      </c>
      <c r="E297" s="68"/>
      <c r="F297" s="67" t="s">
        <v>1135</v>
      </c>
      <c r="G297" s="69"/>
      <c r="H297" s="67" t="s">
        <v>1037</v>
      </c>
      <c r="I297" s="69"/>
      <c r="J297" s="67" t="s">
        <v>1037</v>
      </c>
      <c r="K297" s="69"/>
      <c r="M297" s="69"/>
      <c r="N297" s="67" t="s">
        <v>1037</v>
      </c>
      <c r="O297" s="69"/>
      <c r="P297" s="67" t="s">
        <v>1037</v>
      </c>
      <c r="Q297" s="69"/>
      <c r="R297" s="67" t="s">
        <v>1037</v>
      </c>
      <c r="S297" s="69"/>
      <c r="T297" s="67" t="s">
        <v>1133</v>
      </c>
      <c r="U297" s="70"/>
      <c r="V297" s="67" t="s">
        <v>1152</v>
      </c>
      <c r="W297" s="67"/>
      <c r="X297" s="72" t="s">
        <v>1153</v>
      </c>
      <c r="Y297" s="67" t="s">
        <v>1153</v>
      </c>
      <c r="Z297" s="67" t="s">
        <v>2155</v>
      </c>
      <c r="AA297" s="67">
        <v>99</v>
      </c>
      <c r="AB297" s="110" t="s">
        <v>1037</v>
      </c>
      <c r="AC297" s="67" t="s">
        <v>1037</v>
      </c>
      <c r="AD297" s="67" t="s">
        <v>1037</v>
      </c>
      <c r="AE297" s="110" t="s">
        <v>1037</v>
      </c>
      <c r="AF297" s="67" t="s">
        <v>1037</v>
      </c>
      <c r="AG297" s="67" t="s">
        <v>1037</v>
      </c>
      <c r="AH297" s="71" t="s">
        <v>1037</v>
      </c>
      <c r="AI297" s="110" t="s">
        <v>1037</v>
      </c>
      <c r="AJ297" s="67" t="s">
        <v>1037</v>
      </c>
      <c r="AK297" s="67" t="s">
        <v>1037</v>
      </c>
      <c r="AL297" s="110" t="s">
        <v>1037</v>
      </c>
      <c r="AM297" s="67" t="s">
        <v>1037</v>
      </c>
      <c r="AN297" s="67" t="s">
        <v>1037</v>
      </c>
      <c r="AO297" s="110" t="s">
        <v>1037</v>
      </c>
      <c r="AP297" s="67" t="s">
        <v>1037</v>
      </c>
      <c r="AQ297" s="67" t="s">
        <v>1037</v>
      </c>
      <c r="AR297" s="73" t="s">
        <v>1037</v>
      </c>
      <c r="AS297" s="67" t="s">
        <v>1037</v>
      </c>
      <c r="AT297" s="67" t="s">
        <v>1037</v>
      </c>
      <c r="AU297" s="73" t="s">
        <v>1037</v>
      </c>
      <c r="AV297" s="67" t="s">
        <v>1037</v>
      </c>
      <c r="AW297" s="67" t="s">
        <v>1037</v>
      </c>
      <c r="AX297" s="73" t="s">
        <v>1037</v>
      </c>
      <c r="AY297" s="67" t="s">
        <v>1037</v>
      </c>
      <c r="AZ297" s="40">
        <v>0</v>
      </c>
    </row>
    <row r="298" spans="2:52" ht="22.5" customHeight="1" x14ac:dyDescent="0.6">
      <c r="B298" s="56" t="s">
        <v>1454</v>
      </c>
      <c r="C298" s="66" t="s">
        <v>1455</v>
      </c>
      <c r="D298" s="66" t="s">
        <v>2090</v>
      </c>
      <c r="E298" s="68"/>
      <c r="F298" s="67" t="s">
        <v>1135</v>
      </c>
      <c r="G298" s="69"/>
      <c r="H298" s="67" t="s">
        <v>1037</v>
      </c>
      <c r="I298" s="69"/>
      <c r="J298" s="67" t="s">
        <v>1037</v>
      </c>
      <c r="K298" s="69"/>
      <c r="L298" s="40" t="s">
        <v>3537</v>
      </c>
      <c r="M298" s="69"/>
      <c r="N298" s="67" t="s">
        <v>1037</v>
      </c>
      <c r="O298" s="69"/>
      <c r="P298" s="67" t="s">
        <v>1037</v>
      </c>
      <c r="Q298" s="69"/>
      <c r="R298" s="67" t="s">
        <v>1037</v>
      </c>
      <c r="S298" s="69"/>
      <c r="T298" s="67" t="s">
        <v>1037</v>
      </c>
      <c r="U298" s="70"/>
      <c r="V298" s="67" t="s">
        <v>1037</v>
      </c>
      <c r="W298" s="67" t="s">
        <v>1037</v>
      </c>
      <c r="X298" s="72" t="s">
        <v>1037</v>
      </c>
      <c r="Y298" s="67" t="s">
        <v>1037</v>
      </c>
      <c r="Z298" s="67" t="s">
        <v>1037</v>
      </c>
      <c r="AA298" s="67" t="s">
        <v>1037</v>
      </c>
      <c r="AB298" s="110" t="s">
        <v>1037</v>
      </c>
      <c r="AC298" s="67" t="s">
        <v>1037</v>
      </c>
      <c r="AD298" s="67" t="s">
        <v>1037</v>
      </c>
      <c r="AE298" s="110" t="s">
        <v>1037</v>
      </c>
      <c r="AF298" s="67" t="s">
        <v>1037</v>
      </c>
      <c r="AG298" s="67" t="s">
        <v>1037</v>
      </c>
      <c r="AH298" s="71" t="s">
        <v>1037</v>
      </c>
      <c r="AI298" s="110" t="s">
        <v>1037</v>
      </c>
      <c r="AJ298" s="67" t="s">
        <v>1037</v>
      </c>
      <c r="AK298" s="67" t="s">
        <v>1037</v>
      </c>
      <c r="AL298" s="110" t="s">
        <v>1037</v>
      </c>
      <c r="AM298" s="67" t="s">
        <v>1037</v>
      </c>
      <c r="AN298" s="67" t="s">
        <v>1037</v>
      </c>
      <c r="AO298" s="110" t="s">
        <v>1037</v>
      </c>
      <c r="AP298" s="67" t="s">
        <v>1037</v>
      </c>
      <c r="AQ298" s="67" t="s">
        <v>1037</v>
      </c>
      <c r="AR298" s="73" t="s">
        <v>1037</v>
      </c>
      <c r="AS298" s="67" t="s">
        <v>1037</v>
      </c>
      <c r="AT298" s="67" t="s">
        <v>1037</v>
      </c>
      <c r="AU298" s="73" t="s">
        <v>1037</v>
      </c>
      <c r="AV298" s="67" t="s">
        <v>1037</v>
      </c>
      <c r="AW298" s="67" t="s">
        <v>1037</v>
      </c>
      <c r="AX298" s="73" t="s">
        <v>1037</v>
      </c>
      <c r="AY298" s="67" t="s">
        <v>1037</v>
      </c>
      <c r="AZ298" s="40">
        <v>0</v>
      </c>
    </row>
    <row r="299" spans="2:52" ht="22.5" customHeight="1" x14ac:dyDescent="0.6">
      <c r="B299" s="56" t="s">
        <v>1456</v>
      </c>
      <c r="C299" s="66" t="s">
        <v>1457</v>
      </c>
      <c r="D299" s="66" t="s">
        <v>2090</v>
      </c>
      <c r="E299" s="68"/>
      <c r="F299" s="67" t="s">
        <v>1135</v>
      </c>
      <c r="G299" s="69"/>
      <c r="H299" s="67" t="s">
        <v>1037</v>
      </c>
      <c r="I299" s="69"/>
      <c r="J299" s="67" t="s">
        <v>1037</v>
      </c>
      <c r="K299" s="69"/>
      <c r="M299" s="69"/>
      <c r="N299" s="67" t="s">
        <v>1037</v>
      </c>
      <c r="O299" s="69"/>
      <c r="P299" s="67" t="s">
        <v>1037</v>
      </c>
      <c r="Q299" s="69"/>
      <c r="R299" s="67" t="s">
        <v>1037</v>
      </c>
      <c r="S299" s="69"/>
      <c r="T299" s="67" t="s">
        <v>1133</v>
      </c>
      <c r="U299" s="70"/>
      <c r="V299" s="67" t="s">
        <v>1152</v>
      </c>
      <c r="W299" s="67"/>
      <c r="X299" s="72" t="s">
        <v>1153</v>
      </c>
      <c r="Y299" s="67" t="s">
        <v>1153</v>
      </c>
      <c r="Z299" s="67" t="s">
        <v>2155</v>
      </c>
      <c r="AA299" s="67">
        <v>99</v>
      </c>
      <c r="AB299" s="110" t="s">
        <v>1037</v>
      </c>
      <c r="AC299" s="67" t="s">
        <v>1037</v>
      </c>
      <c r="AD299" s="67" t="s">
        <v>1037</v>
      </c>
      <c r="AE299" s="110" t="s">
        <v>1037</v>
      </c>
      <c r="AF299" s="67" t="s">
        <v>1037</v>
      </c>
      <c r="AG299" s="67" t="s">
        <v>1037</v>
      </c>
      <c r="AH299" s="71" t="s">
        <v>1037</v>
      </c>
      <c r="AI299" s="110" t="s">
        <v>1037</v>
      </c>
      <c r="AJ299" s="67" t="s">
        <v>1037</v>
      </c>
      <c r="AK299" s="67" t="s">
        <v>1037</v>
      </c>
      <c r="AL299" s="110" t="s">
        <v>1037</v>
      </c>
      <c r="AM299" s="67" t="s">
        <v>1037</v>
      </c>
      <c r="AN299" s="67" t="s">
        <v>1037</v>
      </c>
      <c r="AO299" s="110" t="s">
        <v>1037</v>
      </c>
      <c r="AP299" s="67" t="s">
        <v>1037</v>
      </c>
      <c r="AQ299" s="67" t="s">
        <v>1037</v>
      </c>
      <c r="AR299" s="73" t="s">
        <v>1037</v>
      </c>
      <c r="AS299" s="67" t="s">
        <v>1037</v>
      </c>
      <c r="AT299" s="67" t="s">
        <v>1037</v>
      </c>
      <c r="AU299" s="73" t="s">
        <v>1037</v>
      </c>
      <c r="AV299" s="67" t="s">
        <v>1037</v>
      </c>
      <c r="AW299" s="67" t="s">
        <v>1037</v>
      </c>
      <c r="AX299" s="73" t="s">
        <v>1037</v>
      </c>
      <c r="AY299" s="67" t="s">
        <v>1037</v>
      </c>
      <c r="AZ299" s="40">
        <v>0</v>
      </c>
    </row>
    <row r="300" spans="2:52" ht="22.5" customHeight="1" x14ac:dyDescent="0.6">
      <c r="B300" s="56" t="s">
        <v>1458</v>
      </c>
      <c r="C300" s="66" t="s">
        <v>1459</v>
      </c>
      <c r="D300" s="66" t="s">
        <v>2090</v>
      </c>
      <c r="E300" s="68"/>
      <c r="F300" s="67" t="s">
        <v>1135</v>
      </c>
      <c r="G300" s="69"/>
      <c r="H300" s="67" t="s">
        <v>1037</v>
      </c>
      <c r="I300" s="69"/>
      <c r="J300" s="67" t="s">
        <v>1037</v>
      </c>
      <c r="K300" s="69"/>
      <c r="M300" s="69"/>
      <c r="N300" s="67" t="s">
        <v>1037</v>
      </c>
      <c r="O300" s="69"/>
      <c r="P300" s="67" t="s">
        <v>1037</v>
      </c>
      <c r="Q300" s="69"/>
      <c r="R300" s="67" t="s">
        <v>1037</v>
      </c>
      <c r="S300" s="69"/>
      <c r="T300" s="67" t="s">
        <v>1133</v>
      </c>
      <c r="U300" s="70"/>
      <c r="V300" s="67" t="s">
        <v>1152</v>
      </c>
      <c r="W300" s="67"/>
      <c r="X300" s="72" t="s">
        <v>1153</v>
      </c>
      <c r="Y300" s="67" t="s">
        <v>1153</v>
      </c>
      <c r="Z300" s="67" t="s">
        <v>2155</v>
      </c>
      <c r="AA300" s="67">
        <v>99</v>
      </c>
      <c r="AB300" s="110" t="s">
        <v>1037</v>
      </c>
      <c r="AC300" s="67" t="s">
        <v>1037</v>
      </c>
      <c r="AD300" s="67" t="s">
        <v>1037</v>
      </c>
      <c r="AE300" s="110" t="s">
        <v>1037</v>
      </c>
      <c r="AF300" s="67" t="s">
        <v>1037</v>
      </c>
      <c r="AG300" s="67" t="s">
        <v>1037</v>
      </c>
      <c r="AH300" s="71" t="s">
        <v>1037</v>
      </c>
      <c r="AI300" s="110" t="s">
        <v>1037</v>
      </c>
      <c r="AJ300" s="67" t="s">
        <v>1037</v>
      </c>
      <c r="AK300" s="67" t="s">
        <v>1037</v>
      </c>
      <c r="AL300" s="110" t="s">
        <v>1037</v>
      </c>
      <c r="AM300" s="67" t="s">
        <v>1037</v>
      </c>
      <c r="AN300" s="67" t="s">
        <v>1037</v>
      </c>
      <c r="AO300" s="110" t="s">
        <v>1037</v>
      </c>
      <c r="AP300" s="67" t="s">
        <v>1037</v>
      </c>
      <c r="AQ300" s="67" t="s">
        <v>1037</v>
      </c>
      <c r="AR300" s="73" t="s">
        <v>1037</v>
      </c>
      <c r="AS300" s="67" t="s">
        <v>1037</v>
      </c>
      <c r="AT300" s="67" t="s">
        <v>1037</v>
      </c>
      <c r="AU300" s="73" t="s">
        <v>1037</v>
      </c>
      <c r="AV300" s="67" t="s">
        <v>1037</v>
      </c>
      <c r="AW300" s="67" t="s">
        <v>1037</v>
      </c>
      <c r="AX300" s="73" t="s">
        <v>1037</v>
      </c>
      <c r="AY300" s="67" t="s">
        <v>1037</v>
      </c>
      <c r="AZ300" s="40">
        <v>0</v>
      </c>
    </row>
    <row r="301" spans="2:52" ht="22.5" customHeight="1" x14ac:dyDescent="0.6">
      <c r="B301" s="56" t="s">
        <v>1460</v>
      </c>
      <c r="C301" s="66" t="s">
        <v>1461</v>
      </c>
      <c r="D301" s="66" t="s">
        <v>2090</v>
      </c>
      <c r="E301" s="68"/>
      <c r="F301" s="67" t="s">
        <v>1135</v>
      </c>
      <c r="G301" s="69"/>
      <c r="H301" s="67" t="s">
        <v>1037</v>
      </c>
      <c r="I301" s="69"/>
      <c r="J301" s="67" t="s">
        <v>1037</v>
      </c>
      <c r="K301" s="69"/>
      <c r="L301" s="40" t="s">
        <v>3537</v>
      </c>
      <c r="M301" s="69"/>
      <c r="N301" s="67" t="s">
        <v>1037</v>
      </c>
      <c r="O301" s="69"/>
      <c r="P301" s="67" t="s">
        <v>1037</v>
      </c>
      <c r="Q301" s="69"/>
      <c r="R301" s="67" t="s">
        <v>1037</v>
      </c>
      <c r="S301" s="69"/>
      <c r="T301" s="67" t="s">
        <v>1037</v>
      </c>
      <c r="U301" s="70"/>
      <c r="V301" s="67" t="s">
        <v>1037</v>
      </c>
      <c r="W301" s="67" t="s">
        <v>1037</v>
      </c>
      <c r="X301" s="72" t="s">
        <v>1037</v>
      </c>
      <c r="Y301" s="67" t="s">
        <v>1037</v>
      </c>
      <c r="Z301" s="67" t="s">
        <v>1037</v>
      </c>
      <c r="AA301" s="67" t="s">
        <v>1037</v>
      </c>
      <c r="AB301" s="110" t="s">
        <v>1037</v>
      </c>
      <c r="AC301" s="67" t="s">
        <v>1037</v>
      </c>
      <c r="AD301" s="67" t="s">
        <v>1037</v>
      </c>
      <c r="AE301" s="110" t="s">
        <v>1037</v>
      </c>
      <c r="AF301" s="67" t="s">
        <v>1037</v>
      </c>
      <c r="AG301" s="67" t="s">
        <v>1037</v>
      </c>
      <c r="AH301" s="71" t="s">
        <v>1037</v>
      </c>
      <c r="AI301" s="110" t="s">
        <v>1037</v>
      </c>
      <c r="AJ301" s="67" t="s">
        <v>1037</v>
      </c>
      <c r="AK301" s="67" t="s">
        <v>1037</v>
      </c>
      <c r="AL301" s="110" t="s">
        <v>1037</v>
      </c>
      <c r="AM301" s="67" t="s">
        <v>1037</v>
      </c>
      <c r="AN301" s="67" t="s">
        <v>1037</v>
      </c>
      <c r="AO301" s="110" t="s">
        <v>1037</v>
      </c>
      <c r="AP301" s="67" t="s">
        <v>1037</v>
      </c>
      <c r="AQ301" s="67" t="s">
        <v>1037</v>
      </c>
      <c r="AR301" s="73" t="s">
        <v>1037</v>
      </c>
      <c r="AS301" s="67" t="s">
        <v>1037</v>
      </c>
      <c r="AT301" s="67" t="s">
        <v>1037</v>
      </c>
      <c r="AU301" s="73" t="s">
        <v>1037</v>
      </c>
      <c r="AV301" s="67" t="s">
        <v>1037</v>
      </c>
      <c r="AW301" s="67" t="s">
        <v>1037</v>
      </c>
      <c r="AX301" s="73" t="s">
        <v>1037</v>
      </c>
      <c r="AY301" s="67" t="s">
        <v>1037</v>
      </c>
      <c r="AZ301" s="40">
        <v>0</v>
      </c>
    </row>
    <row r="302" spans="2:52" ht="22.5" customHeight="1" x14ac:dyDescent="0.6">
      <c r="B302" s="56" t="s">
        <v>1462</v>
      </c>
      <c r="C302" s="66" t="s">
        <v>1463</v>
      </c>
      <c r="D302" s="66" t="s">
        <v>2090</v>
      </c>
      <c r="E302" s="68"/>
      <c r="F302" s="67" t="s">
        <v>1135</v>
      </c>
      <c r="G302" s="69"/>
      <c r="H302" s="67" t="s">
        <v>1037</v>
      </c>
      <c r="I302" s="69"/>
      <c r="J302" s="67" t="s">
        <v>1037</v>
      </c>
      <c r="K302" s="69"/>
      <c r="M302" s="69"/>
      <c r="N302" s="67" t="s">
        <v>1037</v>
      </c>
      <c r="O302" s="69"/>
      <c r="P302" s="67" t="s">
        <v>1037</v>
      </c>
      <c r="Q302" s="69"/>
      <c r="R302" s="67" t="s">
        <v>1037</v>
      </c>
      <c r="S302" s="69"/>
      <c r="T302" s="67" t="s">
        <v>1133</v>
      </c>
      <c r="U302" s="70"/>
      <c r="V302" s="67" t="s">
        <v>1152</v>
      </c>
      <c r="W302" s="67"/>
      <c r="X302" s="72" t="s">
        <v>1153</v>
      </c>
      <c r="Y302" s="67" t="s">
        <v>1153</v>
      </c>
      <c r="Z302" s="67" t="s">
        <v>2155</v>
      </c>
      <c r="AA302" s="67">
        <v>99</v>
      </c>
      <c r="AB302" s="110" t="s">
        <v>1037</v>
      </c>
      <c r="AC302" s="67" t="s">
        <v>1037</v>
      </c>
      <c r="AD302" s="67" t="s">
        <v>1037</v>
      </c>
      <c r="AE302" s="110" t="s">
        <v>1037</v>
      </c>
      <c r="AF302" s="67" t="s">
        <v>1037</v>
      </c>
      <c r="AG302" s="67" t="s">
        <v>1037</v>
      </c>
      <c r="AH302" s="71" t="s">
        <v>1037</v>
      </c>
      <c r="AI302" s="110" t="s">
        <v>1037</v>
      </c>
      <c r="AJ302" s="67" t="s">
        <v>1037</v>
      </c>
      <c r="AK302" s="67" t="s">
        <v>1037</v>
      </c>
      <c r="AL302" s="110" t="s">
        <v>1037</v>
      </c>
      <c r="AM302" s="67" t="s">
        <v>1037</v>
      </c>
      <c r="AN302" s="67" t="s">
        <v>1037</v>
      </c>
      <c r="AO302" s="110" t="s">
        <v>1037</v>
      </c>
      <c r="AP302" s="67" t="s">
        <v>1037</v>
      </c>
      <c r="AQ302" s="67" t="s">
        <v>1037</v>
      </c>
      <c r="AR302" s="73" t="s">
        <v>1037</v>
      </c>
      <c r="AS302" s="67" t="s">
        <v>1037</v>
      </c>
      <c r="AT302" s="67" t="s">
        <v>1037</v>
      </c>
      <c r="AU302" s="73" t="s">
        <v>1037</v>
      </c>
      <c r="AV302" s="67" t="s">
        <v>1037</v>
      </c>
      <c r="AW302" s="67" t="s">
        <v>1037</v>
      </c>
      <c r="AX302" s="73" t="s">
        <v>1037</v>
      </c>
      <c r="AY302" s="67" t="s">
        <v>1037</v>
      </c>
      <c r="AZ302" s="40">
        <v>0</v>
      </c>
    </row>
    <row r="303" spans="2:52" ht="22.5" customHeight="1" x14ac:dyDescent="0.6">
      <c r="B303" s="56" t="s">
        <v>1464</v>
      </c>
      <c r="C303" s="66" t="s">
        <v>1465</v>
      </c>
      <c r="D303" s="66" t="s">
        <v>2090</v>
      </c>
      <c r="E303" s="68"/>
      <c r="F303" s="67" t="s">
        <v>1135</v>
      </c>
      <c r="G303" s="69"/>
      <c r="H303" s="67" t="s">
        <v>1037</v>
      </c>
      <c r="I303" s="69"/>
      <c r="J303" s="67" t="s">
        <v>1037</v>
      </c>
      <c r="K303" s="69"/>
      <c r="M303" s="69"/>
      <c r="N303" s="67" t="s">
        <v>1037</v>
      </c>
      <c r="O303" s="69"/>
      <c r="P303" s="67" t="s">
        <v>1037</v>
      </c>
      <c r="Q303" s="69"/>
      <c r="R303" s="67" t="s">
        <v>1037</v>
      </c>
      <c r="S303" s="69"/>
      <c r="T303" s="67" t="s">
        <v>1133</v>
      </c>
      <c r="U303" s="70"/>
      <c r="V303" s="67" t="s">
        <v>1152</v>
      </c>
      <c r="W303" s="67"/>
      <c r="X303" s="72" t="s">
        <v>1153</v>
      </c>
      <c r="Y303" s="67" t="s">
        <v>1153</v>
      </c>
      <c r="Z303" s="67" t="s">
        <v>2155</v>
      </c>
      <c r="AA303" s="67">
        <v>99</v>
      </c>
      <c r="AB303" s="110" t="s">
        <v>1037</v>
      </c>
      <c r="AC303" s="67" t="s">
        <v>1037</v>
      </c>
      <c r="AD303" s="67" t="s">
        <v>1037</v>
      </c>
      <c r="AE303" s="110" t="s">
        <v>1037</v>
      </c>
      <c r="AF303" s="67" t="s">
        <v>1037</v>
      </c>
      <c r="AG303" s="67" t="s">
        <v>1037</v>
      </c>
      <c r="AH303" s="71" t="s">
        <v>1037</v>
      </c>
      <c r="AI303" s="110" t="s">
        <v>1037</v>
      </c>
      <c r="AJ303" s="67" t="s">
        <v>1037</v>
      </c>
      <c r="AK303" s="67" t="s">
        <v>1037</v>
      </c>
      <c r="AL303" s="110" t="s">
        <v>1037</v>
      </c>
      <c r="AM303" s="67" t="s">
        <v>1037</v>
      </c>
      <c r="AN303" s="67" t="s">
        <v>1037</v>
      </c>
      <c r="AO303" s="110" t="s">
        <v>1037</v>
      </c>
      <c r="AP303" s="67" t="s">
        <v>1037</v>
      </c>
      <c r="AQ303" s="67" t="s">
        <v>1037</v>
      </c>
      <c r="AR303" s="73" t="s">
        <v>1037</v>
      </c>
      <c r="AS303" s="67" t="s">
        <v>1037</v>
      </c>
      <c r="AT303" s="67" t="s">
        <v>1037</v>
      </c>
      <c r="AU303" s="73" t="s">
        <v>1037</v>
      </c>
      <c r="AV303" s="67" t="s">
        <v>1037</v>
      </c>
      <c r="AW303" s="67" t="s">
        <v>1037</v>
      </c>
      <c r="AX303" s="73" t="s">
        <v>1037</v>
      </c>
      <c r="AY303" s="67" t="s">
        <v>1037</v>
      </c>
      <c r="AZ303" s="40">
        <v>0</v>
      </c>
    </row>
    <row r="304" spans="2:52" ht="22.5" customHeight="1" x14ac:dyDescent="0.6">
      <c r="B304" s="56" t="s">
        <v>1466</v>
      </c>
      <c r="C304" s="66" t="s">
        <v>1467</v>
      </c>
      <c r="D304" s="66" t="s">
        <v>2090</v>
      </c>
      <c r="E304" s="68"/>
      <c r="F304" s="67" t="s">
        <v>1135</v>
      </c>
      <c r="G304" s="69"/>
      <c r="H304" s="67" t="s">
        <v>1037</v>
      </c>
      <c r="I304" s="69"/>
      <c r="J304" s="67" t="s">
        <v>1037</v>
      </c>
      <c r="K304" s="69"/>
      <c r="L304" s="40" t="s">
        <v>3537</v>
      </c>
      <c r="M304" s="69"/>
      <c r="N304" s="67" t="s">
        <v>1037</v>
      </c>
      <c r="O304" s="69"/>
      <c r="P304" s="67" t="s">
        <v>1037</v>
      </c>
      <c r="Q304" s="69"/>
      <c r="R304" s="67" t="s">
        <v>1037</v>
      </c>
      <c r="S304" s="69"/>
      <c r="T304" s="67" t="s">
        <v>1037</v>
      </c>
      <c r="U304" s="70"/>
      <c r="V304" s="67" t="s">
        <v>1037</v>
      </c>
      <c r="W304" s="67" t="s">
        <v>1037</v>
      </c>
      <c r="X304" s="72" t="s">
        <v>1037</v>
      </c>
      <c r="Y304" s="67" t="s">
        <v>1037</v>
      </c>
      <c r="Z304" s="67" t="s">
        <v>1037</v>
      </c>
      <c r="AA304" s="67" t="s">
        <v>1037</v>
      </c>
      <c r="AB304" s="110" t="s">
        <v>1037</v>
      </c>
      <c r="AC304" s="67" t="s">
        <v>1037</v>
      </c>
      <c r="AD304" s="67" t="s">
        <v>1037</v>
      </c>
      <c r="AE304" s="110" t="s">
        <v>1037</v>
      </c>
      <c r="AF304" s="67" t="s">
        <v>1037</v>
      </c>
      <c r="AG304" s="67" t="s">
        <v>1037</v>
      </c>
      <c r="AH304" s="71" t="s">
        <v>1037</v>
      </c>
      <c r="AI304" s="110" t="s">
        <v>1037</v>
      </c>
      <c r="AJ304" s="67" t="s">
        <v>1037</v>
      </c>
      <c r="AK304" s="67" t="s">
        <v>1037</v>
      </c>
      <c r="AL304" s="110" t="s">
        <v>1037</v>
      </c>
      <c r="AM304" s="67" t="s">
        <v>1037</v>
      </c>
      <c r="AN304" s="67" t="s">
        <v>1037</v>
      </c>
      <c r="AO304" s="110" t="s">
        <v>1037</v>
      </c>
      <c r="AP304" s="67" t="s">
        <v>1037</v>
      </c>
      <c r="AQ304" s="67" t="s">
        <v>1037</v>
      </c>
      <c r="AR304" s="73" t="s">
        <v>1037</v>
      </c>
      <c r="AS304" s="67" t="s">
        <v>1037</v>
      </c>
      <c r="AT304" s="67" t="s">
        <v>1037</v>
      </c>
      <c r="AU304" s="73" t="s">
        <v>1037</v>
      </c>
      <c r="AV304" s="67" t="s">
        <v>1037</v>
      </c>
      <c r="AW304" s="67" t="s">
        <v>1037</v>
      </c>
      <c r="AX304" s="73" t="s">
        <v>1037</v>
      </c>
      <c r="AY304" s="67" t="s">
        <v>1037</v>
      </c>
      <c r="AZ304" s="40">
        <v>0</v>
      </c>
    </row>
    <row r="305" spans="2:52" ht="22.5" customHeight="1" x14ac:dyDescent="0.6">
      <c r="B305" s="56" t="s">
        <v>1468</v>
      </c>
      <c r="C305" s="66" t="s">
        <v>1469</v>
      </c>
      <c r="D305" s="66" t="s">
        <v>2090</v>
      </c>
      <c r="E305" s="68"/>
      <c r="F305" s="67" t="s">
        <v>1135</v>
      </c>
      <c r="G305" s="69"/>
      <c r="H305" s="67" t="s">
        <v>1037</v>
      </c>
      <c r="I305" s="69"/>
      <c r="J305" s="67" t="s">
        <v>1037</v>
      </c>
      <c r="K305" s="69"/>
      <c r="M305" s="69"/>
      <c r="N305" s="67" t="s">
        <v>1037</v>
      </c>
      <c r="O305" s="69"/>
      <c r="P305" s="67" t="s">
        <v>1037</v>
      </c>
      <c r="Q305" s="69"/>
      <c r="R305" s="67" t="s">
        <v>1037</v>
      </c>
      <c r="S305" s="69"/>
      <c r="T305" s="67" t="s">
        <v>1133</v>
      </c>
      <c r="U305" s="70"/>
      <c r="V305" s="67" t="s">
        <v>1152</v>
      </c>
      <c r="W305" s="67"/>
      <c r="X305" s="72" t="s">
        <v>1153</v>
      </c>
      <c r="Y305" s="67" t="s">
        <v>1153</v>
      </c>
      <c r="Z305" s="67" t="s">
        <v>2155</v>
      </c>
      <c r="AA305" s="67">
        <v>99</v>
      </c>
      <c r="AB305" s="110" t="s">
        <v>1037</v>
      </c>
      <c r="AC305" s="67" t="s">
        <v>1037</v>
      </c>
      <c r="AD305" s="67" t="s">
        <v>1037</v>
      </c>
      <c r="AE305" s="110" t="s">
        <v>1037</v>
      </c>
      <c r="AF305" s="67" t="s">
        <v>1037</v>
      </c>
      <c r="AG305" s="67" t="s">
        <v>1037</v>
      </c>
      <c r="AH305" s="71" t="s">
        <v>1037</v>
      </c>
      <c r="AI305" s="110" t="s">
        <v>1037</v>
      </c>
      <c r="AJ305" s="67" t="s">
        <v>1037</v>
      </c>
      <c r="AK305" s="67" t="s">
        <v>1037</v>
      </c>
      <c r="AL305" s="110" t="s">
        <v>1037</v>
      </c>
      <c r="AM305" s="67" t="s">
        <v>1037</v>
      </c>
      <c r="AN305" s="67" t="s">
        <v>1037</v>
      </c>
      <c r="AO305" s="110" t="s">
        <v>1037</v>
      </c>
      <c r="AP305" s="67" t="s">
        <v>1037</v>
      </c>
      <c r="AQ305" s="67" t="s">
        <v>1037</v>
      </c>
      <c r="AR305" s="73" t="s">
        <v>1037</v>
      </c>
      <c r="AS305" s="67" t="s">
        <v>1037</v>
      </c>
      <c r="AT305" s="67" t="s">
        <v>1037</v>
      </c>
      <c r="AU305" s="73" t="s">
        <v>1037</v>
      </c>
      <c r="AV305" s="67" t="s">
        <v>1037</v>
      </c>
      <c r="AW305" s="67" t="s">
        <v>1037</v>
      </c>
      <c r="AX305" s="73" t="s">
        <v>1037</v>
      </c>
      <c r="AY305" s="67" t="s">
        <v>1037</v>
      </c>
      <c r="AZ305" s="40">
        <v>0</v>
      </c>
    </row>
    <row r="306" spans="2:52" ht="22.5" customHeight="1" x14ac:dyDescent="0.6">
      <c r="B306" s="56" t="s">
        <v>1470</v>
      </c>
      <c r="C306" s="66" t="s">
        <v>1471</v>
      </c>
      <c r="D306" s="66" t="s">
        <v>2090</v>
      </c>
      <c r="E306" s="68"/>
      <c r="F306" s="67" t="s">
        <v>1135</v>
      </c>
      <c r="G306" s="69"/>
      <c r="H306" s="67" t="s">
        <v>1037</v>
      </c>
      <c r="I306" s="69"/>
      <c r="J306" s="67" t="s">
        <v>1037</v>
      </c>
      <c r="K306" s="69"/>
      <c r="M306" s="69"/>
      <c r="N306" s="67" t="s">
        <v>1037</v>
      </c>
      <c r="O306" s="69"/>
      <c r="P306" s="67" t="s">
        <v>1037</v>
      </c>
      <c r="Q306" s="69"/>
      <c r="R306" s="67" t="s">
        <v>1037</v>
      </c>
      <c r="S306" s="69"/>
      <c r="T306" s="67" t="s">
        <v>1133</v>
      </c>
      <c r="U306" s="70"/>
      <c r="V306" s="67" t="s">
        <v>1152</v>
      </c>
      <c r="W306" s="67"/>
      <c r="X306" s="72" t="s">
        <v>1153</v>
      </c>
      <c r="Y306" s="67" t="s">
        <v>1153</v>
      </c>
      <c r="Z306" s="67" t="s">
        <v>2155</v>
      </c>
      <c r="AA306" s="67">
        <v>99</v>
      </c>
      <c r="AB306" s="110" t="s">
        <v>1037</v>
      </c>
      <c r="AC306" s="67" t="s">
        <v>1037</v>
      </c>
      <c r="AD306" s="67" t="s">
        <v>1037</v>
      </c>
      <c r="AE306" s="110" t="s">
        <v>1037</v>
      </c>
      <c r="AF306" s="67" t="s">
        <v>1037</v>
      </c>
      <c r="AG306" s="67" t="s">
        <v>1037</v>
      </c>
      <c r="AH306" s="71" t="s">
        <v>1037</v>
      </c>
      <c r="AI306" s="110" t="s">
        <v>1037</v>
      </c>
      <c r="AJ306" s="67" t="s">
        <v>1037</v>
      </c>
      <c r="AK306" s="67" t="s">
        <v>1037</v>
      </c>
      <c r="AL306" s="110" t="s">
        <v>1037</v>
      </c>
      <c r="AM306" s="67" t="s">
        <v>1037</v>
      </c>
      <c r="AN306" s="67" t="s">
        <v>1037</v>
      </c>
      <c r="AO306" s="110" t="s">
        <v>1037</v>
      </c>
      <c r="AP306" s="67" t="s">
        <v>1037</v>
      </c>
      <c r="AQ306" s="67" t="s">
        <v>1037</v>
      </c>
      <c r="AR306" s="73" t="s">
        <v>1037</v>
      </c>
      <c r="AS306" s="67" t="s">
        <v>1037</v>
      </c>
      <c r="AT306" s="67" t="s">
        <v>1037</v>
      </c>
      <c r="AU306" s="73" t="s">
        <v>1037</v>
      </c>
      <c r="AV306" s="67" t="s">
        <v>1037</v>
      </c>
      <c r="AW306" s="67" t="s">
        <v>1037</v>
      </c>
      <c r="AX306" s="73" t="s">
        <v>1037</v>
      </c>
      <c r="AY306" s="67" t="s">
        <v>1037</v>
      </c>
      <c r="AZ306" s="40">
        <v>0</v>
      </c>
    </row>
    <row r="307" spans="2:52" ht="22.5" customHeight="1" x14ac:dyDescent="0.6">
      <c r="B307" s="56" t="s">
        <v>1472</v>
      </c>
      <c r="C307" s="66" t="s">
        <v>1473</v>
      </c>
      <c r="D307" s="66" t="s">
        <v>2090</v>
      </c>
      <c r="E307" s="68"/>
      <c r="F307" s="67" t="s">
        <v>1135</v>
      </c>
      <c r="G307" s="69"/>
      <c r="H307" s="67" t="s">
        <v>1037</v>
      </c>
      <c r="I307" s="69"/>
      <c r="J307" s="67" t="s">
        <v>1037</v>
      </c>
      <c r="K307" s="69"/>
      <c r="M307" s="69"/>
      <c r="N307" s="67" t="s">
        <v>1037</v>
      </c>
      <c r="O307" s="69"/>
      <c r="P307" s="67" t="s">
        <v>1037</v>
      </c>
      <c r="Q307" s="69"/>
      <c r="R307" s="67" t="s">
        <v>1037</v>
      </c>
      <c r="S307" s="69"/>
      <c r="T307" s="67" t="s">
        <v>1133</v>
      </c>
      <c r="U307" s="70"/>
      <c r="V307" s="67" t="s">
        <v>1152</v>
      </c>
      <c r="W307" s="67"/>
      <c r="X307" s="72" t="s">
        <v>1153</v>
      </c>
      <c r="Y307" s="67" t="s">
        <v>1153</v>
      </c>
      <c r="Z307" s="67" t="s">
        <v>2155</v>
      </c>
      <c r="AA307" s="67">
        <v>99</v>
      </c>
      <c r="AB307" s="110" t="s">
        <v>1037</v>
      </c>
      <c r="AC307" s="67" t="s">
        <v>1037</v>
      </c>
      <c r="AD307" s="67" t="s">
        <v>1037</v>
      </c>
      <c r="AE307" s="110" t="s">
        <v>1037</v>
      </c>
      <c r="AF307" s="67" t="s">
        <v>1037</v>
      </c>
      <c r="AG307" s="67" t="s">
        <v>1037</v>
      </c>
      <c r="AH307" s="71" t="s">
        <v>1037</v>
      </c>
      <c r="AI307" s="110" t="s">
        <v>1037</v>
      </c>
      <c r="AJ307" s="67" t="s">
        <v>1037</v>
      </c>
      <c r="AK307" s="67" t="s">
        <v>1037</v>
      </c>
      <c r="AL307" s="110" t="s">
        <v>1037</v>
      </c>
      <c r="AM307" s="67" t="s">
        <v>1037</v>
      </c>
      <c r="AN307" s="67" t="s">
        <v>1037</v>
      </c>
      <c r="AO307" s="110" t="s">
        <v>1037</v>
      </c>
      <c r="AP307" s="67" t="s">
        <v>1037</v>
      </c>
      <c r="AQ307" s="67" t="s">
        <v>1037</v>
      </c>
      <c r="AR307" s="73" t="s">
        <v>1037</v>
      </c>
      <c r="AS307" s="67" t="s">
        <v>1037</v>
      </c>
      <c r="AT307" s="67" t="s">
        <v>1037</v>
      </c>
      <c r="AU307" s="73" t="s">
        <v>1037</v>
      </c>
      <c r="AV307" s="67" t="s">
        <v>1037</v>
      </c>
      <c r="AW307" s="67" t="s">
        <v>1037</v>
      </c>
      <c r="AX307" s="73" t="s">
        <v>1037</v>
      </c>
      <c r="AY307" s="67" t="s">
        <v>1037</v>
      </c>
      <c r="AZ307" s="40">
        <v>0</v>
      </c>
    </row>
    <row r="308" spans="2:52" ht="22.5" customHeight="1" x14ac:dyDescent="0.6">
      <c r="B308" s="56" t="s">
        <v>1474</v>
      </c>
      <c r="C308" s="66" t="s">
        <v>1475</v>
      </c>
      <c r="D308" s="66" t="s">
        <v>2090</v>
      </c>
      <c r="E308" s="68"/>
      <c r="F308" s="67" t="s">
        <v>1135</v>
      </c>
      <c r="G308" s="69"/>
      <c r="H308" s="67" t="s">
        <v>1037</v>
      </c>
      <c r="I308" s="69"/>
      <c r="J308" s="67" t="s">
        <v>1037</v>
      </c>
      <c r="K308" s="69"/>
      <c r="M308" s="69"/>
      <c r="N308" s="67" t="s">
        <v>1037</v>
      </c>
      <c r="O308" s="69"/>
      <c r="P308" s="67" t="s">
        <v>1037</v>
      </c>
      <c r="Q308" s="69"/>
      <c r="R308" s="67" t="s">
        <v>1037</v>
      </c>
      <c r="S308" s="69"/>
      <c r="T308" s="67" t="s">
        <v>1133</v>
      </c>
      <c r="U308" s="70"/>
      <c r="V308" s="67" t="s">
        <v>1152</v>
      </c>
      <c r="W308" s="67"/>
      <c r="X308" s="72" t="s">
        <v>1153</v>
      </c>
      <c r="Y308" s="67" t="s">
        <v>1153</v>
      </c>
      <c r="Z308" s="67" t="s">
        <v>2155</v>
      </c>
      <c r="AA308" s="67">
        <v>99</v>
      </c>
      <c r="AB308" s="110" t="s">
        <v>1037</v>
      </c>
      <c r="AC308" s="67" t="s">
        <v>1037</v>
      </c>
      <c r="AD308" s="67" t="s">
        <v>1037</v>
      </c>
      <c r="AE308" s="110" t="s">
        <v>1037</v>
      </c>
      <c r="AF308" s="67" t="s">
        <v>1037</v>
      </c>
      <c r="AG308" s="67" t="s">
        <v>1037</v>
      </c>
      <c r="AH308" s="71" t="s">
        <v>1037</v>
      </c>
      <c r="AI308" s="110" t="s">
        <v>1037</v>
      </c>
      <c r="AJ308" s="67" t="s">
        <v>1037</v>
      </c>
      <c r="AK308" s="67" t="s">
        <v>1037</v>
      </c>
      <c r="AL308" s="110" t="s">
        <v>1037</v>
      </c>
      <c r="AM308" s="67" t="s">
        <v>1037</v>
      </c>
      <c r="AN308" s="67" t="s">
        <v>1037</v>
      </c>
      <c r="AO308" s="110" t="s">
        <v>1037</v>
      </c>
      <c r="AP308" s="67" t="s">
        <v>1037</v>
      </c>
      <c r="AQ308" s="67" t="s">
        <v>1037</v>
      </c>
      <c r="AR308" s="73" t="s">
        <v>1037</v>
      </c>
      <c r="AS308" s="67" t="s">
        <v>1037</v>
      </c>
      <c r="AT308" s="67" t="s">
        <v>1037</v>
      </c>
      <c r="AU308" s="73" t="s">
        <v>1037</v>
      </c>
      <c r="AV308" s="67" t="s">
        <v>1037</v>
      </c>
      <c r="AW308" s="67" t="s">
        <v>1037</v>
      </c>
      <c r="AX308" s="73" t="s">
        <v>1037</v>
      </c>
      <c r="AY308" s="67" t="s">
        <v>1037</v>
      </c>
      <c r="AZ308" s="40">
        <v>0</v>
      </c>
    </row>
    <row r="309" spans="2:52" ht="22.5" customHeight="1" x14ac:dyDescent="0.6">
      <c r="B309" s="56" t="s">
        <v>1476</v>
      </c>
      <c r="C309" s="66" t="s">
        <v>1477</v>
      </c>
      <c r="D309" s="66" t="s">
        <v>2090</v>
      </c>
      <c r="E309" s="68"/>
      <c r="F309" s="67" t="s">
        <v>1135</v>
      </c>
      <c r="G309" s="69"/>
      <c r="H309" s="67" t="s">
        <v>1037</v>
      </c>
      <c r="I309" s="69"/>
      <c r="J309" s="67" t="s">
        <v>1037</v>
      </c>
      <c r="K309" s="69"/>
      <c r="M309" s="69"/>
      <c r="N309" s="67" t="s">
        <v>1037</v>
      </c>
      <c r="O309" s="69"/>
      <c r="P309" s="67" t="s">
        <v>1037</v>
      </c>
      <c r="Q309" s="69"/>
      <c r="R309" s="67" t="s">
        <v>1037</v>
      </c>
      <c r="S309" s="69"/>
      <c r="T309" s="67" t="s">
        <v>1133</v>
      </c>
      <c r="U309" s="70"/>
      <c r="V309" s="67" t="s">
        <v>1152</v>
      </c>
      <c r="W309" s="67"/>
      <c r="X309" s="72" t="s">
        <v>1153</v>
      </c>
      <c r="Y309" s="67" t="s">
        <v>1153</v>
      </c>
      <c r="Z309" s="67" t="s">
        <v>2155</v>
      </c>
      <c r="AA309" s="67">
        <v>99</v>
      </c>
      <c r="AB309" s="110" t="s">
        <v>1037</v>
      </c>
      <c r="AC309" s="67" t="s">
        <v>1037</v>
      </c>
      <c r="AD309" s="67" t="s">
        <v>1037</v>
      </c>
      <c r="AE309" s="110" t="s">
        <v>1037</v>
      </c>
      <c r="AF309" s="67" t="s">
        <v>1037</v>
      </c>
      <c r="AG309" s="67" t="s">
        <v>1037</v>
      </c>
      <c r="AH309" s="71" t="s">
        <v>1037</v>
      </c>
      <c r="AI309" s="110" t="s">
        <v>1037</v>
      </c>
      <c r="AJ309" s="67" t="s">
        <v>1037</v>
      </c>
      <c r="AK309" s="67" t="s">
        <v>1037</v>
      </c>
      <c r="AL309" s="110" t="s">
        <v>1037</v>
      </c>
      <c r="AM309" s="67" t="s">
        <v>1037</v>
      </c>
      <c r="AN309" s="67" t="s">
        <v>1037</v>
      </c>
      <c r="AO309" s="110" t="s">
        <v>1037</v>
      </c>
      <c r="AP309" s="67" t="s">
        <v>1037</v>
      </c>
      <c r="AQ309" s="67" t="s">
        <v>1037</v>
      </c>
      <c r="AR309" s="73" t="s">
        <v>1037</v>
      </c>
      <c r="AS309" s="67" t="s">
        <v>1037</v>
      </c>
      <c r="AT309" s="67" t="s">
        <v>1037</v>
      </c>
      <c r="AU309" s="73" t="s">
        <v>1037</v>
      </c>
      <c r="AV309" s="67" t="s">
        <v>1037</v>
      </c>
      <c r="AW309" s="67" t="s">
        <v>1037</v>
      </c>
      <c r="AX309" s="73" t="s">
        <v>1037</v>
      </c>
      <c r="AY309" s="67" t="s">
        <v>1037</v>
      </c>
      <c r="AZ309" s="40">
        <v>0</v>
      </c>
    </row>
    <row r="310" spans="2:52" ht="22.5" customHeight="1" x14ac:dyDescent="0.6">
      <c r="B310" s="56" t="s">
        <v>1964</v>
      </c>
      <c r="C310" s="66" t="s">
        <v>1965</v>
      </c>
      <c r="D310" s="66" t="s">
        <v>2090</v>
      </c>
      <c r="E310" s="68"/>
      <c r="F310" s="67" t="s">
        <v>1135</v>
      </c>
      <c r="G310" s="69"/>
      <c r="H310" s="67"/>
      <c r="I310" s="69"/>
      <c r="J310" s="67"/>
      <c r="K310" s="69"/>
      <c r="M310" s="69"/>
      <c r="N310" s="67"/>
      <c r="O310" s="69"/>
      <c r="P310" s="67"/>
      <c r="Q310" s="69"/>
      <c r="R310" s="67"/>
      <c r="S310" s="69"/>
      <c r="T310" s="67" t="s">
        <v>1133</v>
      </c>
      <c r="U310" s="70"/>
      <c r="V310" s="67" t="s">
        <v>1152</v>
      </c>
      <c r="W310" s="67"/>
      <c r="X310" s="72">
        <v>43</v>
      </c>
      <c r="Y310" s="67" t="s">
        <v>1153</v>
      </c>
      <c r="Z310" s="67" t="s">
        <v>2155</v>
      </c>
      <c r="AA310" s="67">
        <v>99</v>
      </c>
      <c r="AB310" s="110" t="s">
        <v>1037</v>
      </c>
      <c r="AC310" s="67" t="s">
        <v>1037</v>
      </c>
      <c r="AD310" s="67"/>
      <c r="AE310" s="110" t="s">
        <v>1037</v>
      </c>
      <c r="AF310" s="67" t="s">
        <v>1037</v>
      </c>
      <c r="AG310" s="67"/>
      <c r="AH310" s="71" t="s">
        <v>1037</v>
      </c>
      <c r="AI310" s="110" t="s">
        <v>1037</v>
      </c>
      <c r="AJ310" s="67" t="s">
        <v>1037</v>
      </c>
      <c r="AK310" s="67"/>
      <c r="AL310" s="110" t="s">
        <v>1037</v>
      </c>
      <c r="AM310" s="67" t="s">
        <v>1037</v>
      </c>
      <c r="AN310" s="67"/>
      <c r="AO310" s="110" t="s">
        <v>1037</v>
      </c>
      <c r="AP310" s="67" t="s">
        <v>1037</v>
      </c>
      <c r="AQ310" s="67"/>
      <c r="AR310" s="73" t="s">
        <v>1037</v>
      </c>
      <c r="AS310" s="67" t="s">
        <v>1037</v>
      </c>
      <c r="AT310" s="67"/>
      <c r="AU310" s="73" t="s">
        <v>1037</v>
      </c>
      <c r="AV310" s="67" t="s">
        <v>1037</v>
      </c>
      <c r="AW310" s="67"/>
      <c r="AX310" s="73" t="s">
        <v>1037</v>
      </c>
      <c r="AY310" s="67" t="s">
        <v>1037</v>
      </c>
      <c r="AZ310" s="40">
        <v>0</v>
      </c>
    </row>
    <row r="311" spans="2:52" ht="22.5" customHeight="1" x14ac:dyDescent="0.6">
      <c r="B311" s="56" t="s">
        <v>1478</v>
      </c>
      <c r="C311" s="66" t="s">
        <v>1479</v>
      </c>
      <c r="D311" s="66" t="s">
        <v>2090</v>
      </c>
      <c r="E311" s="68"/>
      <c r="F311" s="67" t="s">
        <v>1135</v>
      </c>
      <c r="G311" s="69"/>
      <c r="H311" s="67" t="s">
        <v>1037</v>
      </c>
      <c r="I311" s="69"/>
      <c r="J311" s="67" t="s">
        <v>1037</v>
      </c>
      <c r="K311" s="69"/>
      <c r="M311" s="69"/>
      <c r="N311" s="67" t="s">
        <v>1037</v>
      </c>
      <c r="O311" s="69"/>
      <c r="P311" s="67" t="s">
        <v>1037</v>
      </c>
      <c r="Q311" s="69"/>
      <c r="R311" s="67" t="s">
        <v>1037</v>
      </c>
      <c r="S311" s="69"/>
      <c r="T311" s="67" t="s">
        <v>1133</v>
      </c>
      <c r="U311" s="70"/>
      <c r="V311" s="67" t="s">
        <v>1152</v>
      </c>
      <c r="W311" s="67"/>
      <c r="X311" s="72" t="s">
        <v>1153</v>
      </c>
      <c r="Y311" s="67" t="s">
        <v>1153</v>
      </c>
      <c r="Z311" s="67" t="s">
        <v>2155</v>
      </c>
      <c r="AA311" s="67">
        <v>99</v>
      </c>
      <c r="AB311" s="110" t="s">
        <v>1037</v>
      </c>
      <c r="AC311" s="67" t="s">
        <v>1037</v>
      </c>
      <c r="AD311" s="67" t="s">
        <v>1037</v>
      </c>
      <c r="AE311" s="110" t="s">
        <v>1037</v>
      </c>
      <c r="AF311" s="67" t="s">
        <v>1037</v>
      </c>
      <c r="AG311" s="67" t="s">
        <v>1037</v>
      </c>
      <c r="AH311" s="71" t="s">
        <v>1037</v>
      </c>
      <c r="AI311" s="110" t="s">
        <v>1037</v>
      </c>
      <c r="AJ311" s="67" t="s">
        <v>1037</v>
      </c>
      <c r="AK311" s="67" t="s">
        <v>1037</v>
      </c>
      <c r="AL311" s="110" t="s">
        <v>1037</v>
      </c>
      <c r="AM311" s="67" t="s">
        <v>1037</v>
      </c>
      <c r="AN311" s="67" t="s">
        <v>1037</v>
      </c>
      <c r="AO311" s="110" t="s">
        <v>1037</v>
      </c>
      <c r="AP311" s="67" t="s">
        <v>1037</v>
      </c>
      <c r="AQ311" s="67" t="s">
        <v>1037</v>
      </c>
      <c r="AR311" s="73" t="s">
        <v>1037</v>
      </c>
      <c r="AS311" s="67" t="s">
        <v>1037</v>
      </c>
      <c r="AT311" s="67" t="s">
        <v>1037</v>
      </c>
      <c r="AU311" s="73" t="s">
        <v>1037</v>
      </c>
      <c r="AV311" s="67" t="s">
        <v>1037</v>
      </c>
      <c r="AW311" s="67" t="s">
        <v>1037</v>
      </c>
      <c r="AX311" s="73" t="s">
        <v>1037</v>
      </c>
      <c r="AY311" s="67" t="s">
        <v>1037</v>
      </c>
      <c r="AZ311" s="40">
        <v>0</v>
      </c>
    </row>
    <row r="312" spans="2:52" ht="22.5" customHeight="1" x14ac:dyDescent="0.6">
      <c r="B312" s="56" t="s">
        <v>1480</v>
      </c>
      <c r="C312" s="66" t="s">
        <v>1481</v>
      </c>
      <c r="D312" s="66" t="s">
        <v>2090</v>
      </c>
      <c r="E312" s="68"/>
      <c r="F312" s="67" t="s">
        <v>1135</v>
      </c>
      <c r="G312" s="69"/>
      <c r="H312" s="67" t="s">
        <v>1037</v>
      </c>
      <c r="I312" s="69"/>
      <c r="J312" s="67" t="s">
        <v>1037</v>
      </c>
      <c r="K312" s="69"/>
      <c r="L312" s="40" t="s">
        <v>3537</v>
      </c>
      <c r="M312" s="69"/>
      <c r="N312" s="67" t="s">
        <v>1037</v>
      </c>
      <c r="O312" s="69"/>
      <c r="P312" s="67" t="s">
        <v>1037</v>
      </c>
      <c r="Q312" s="69"/>
      <c r="R312" s="67" t="s">
        <v>1037</v>
      </c>
      <c r="S312" s="69"/>
      <c r="T312" s="67" t="s">
        <v>1037</v>
      </c>
      <c r="U312" s="70"/>
      <c r="V312" s="67" t="s">
        <v>1037</v>
      </c>
      <c r="W312" s="67" t="s">
        <v>1037</v>
      </c>
      <c r="X312" s="72" t="s">
        <v>1037</v>
      </c>
      <c r="Y312" s="67" t="s">
        <v>1037</v>
      </c>
      <c r="Z312" s="67" t="s">
        <v>1037</v>
      </c>
      <c r="AA312" s="67" t="s">
        <v>1037</v>
      </c>
      <c r="AB312" s="110" t="s">
        <v>1037</v>
      </c>
      <c r="AC312" s="67" t="s">
        <v>1037</v>
      </c>
      <c r="AD312" s="67" t="s">
        <v>1037</v>
      </c>
      <c r="AE312" s="110" t="s">
        <v>1037</v>
      </c>
      <c r="AF312" s="67" t="s">
        <v>1037</v>
      </c>
      <c r="AG312" s="67" t="s">
        <v>1037</v>
      </c>
      <c r="AH312" s="71" t="s">
        <v>1037</v>
      </c>
      <c r="AI312" s="110" t="s">
        <v>1037</v>
      </c>
      <c r="AJ312" s="67" t="s">
        <v>1037</v>
      </c>
      <c r="AK312" s="67" t="s">
        <v>1037</v>
      </c>
      <c r="AL312" s="110" t="s">
        <v>1037</v>
      </c>
      <c r="AM312" s="67" t="s">
        <v>1037</v>
      </c>
      <c r="AN312" s="67" t="s">
        <v>1037</v>
      </c>
      <c r="AO312" s="110" t="s">
        <v>1037</v>
      </c>
      <c r="AP312" s="67" t="s">
        <v>1037</v>
      </c>
      <c r="AQ312" s="67" t="s">
        <v>1037</v>
      </c>
      <c r="AR312" s="73" t="s">
        <v>1037</v>
      </c>
      <c r="AS312" s="67" t="s">
        <v>1037</v>
      </c>
      <c r="AT312" s="67" t="s">
        <v>1037</v>
      </c>
      <c r="AU312" s="73" t="s">
        <v>1037</v>
      </c>
      <c r="AV312" s="67" t="s">
        <v>1037</v>
      </c>
      <c r="AW312" s="67" t="s">
        <v>1037</v>
      </c>
      <c r="AX312" s="73" t="s">
        <v>1037</v>
      </c>
      <c r="AY312" s="67" t="s">
        <v>1037</v>
      </c>
      <c r="AZ312" s="40">
        <v>0</v>
      </c>
    </row>
    <row r="313" spans="2:52" ht="22.5" customHeight="1" x14ac:dyDescent="0.6">
      <c r="B313" s="56" t="s">
        <v>1482</v>
      </c>
      <c r="C313" s="66" t="s">
        <v>1483</v>
      </c>
      <c r="D313" s="66" t="s">
        <v>2090</v>
      </c>
      <c r="E313" s="68"/>
      <c r="F313" s="67" t="s">
        <v>1135</v>
      </c>
      <c r="G313" s="69"/>
      <c r="H313" s="67" t="s">
        <v>1037</v>
      </c>
      <c r="I313" s="69"/>
      <c r="J313" s="67" t="s">
        <v>1037</v>
      </c>
      <c r="K313" s="69"/>
      <c r="M313" s="69"/>
      <c r="N313" s="67" t="s">
        <v>1037</v>
      </c>
      <c r="O313" s="69"/>
      <c r="P313" s="67" t="s">
        <v>1037</v>
      </c>
      <c r="Q313" s="69"/>
      <c r="R313" s="67" t="s">
        <v>1037</v>
      </c>
      <c r="S313" s="69"/>
      <c r="T313" s="67" t="s">
        <v>1133</v>
      </c>
      <c r="U313" s="70"/>
      <c r="V313" s="67" t="s">
        <v>1152</v>
      </c>
      <c r="W313" s="67"/>
      <c r="X313" s="72" t="s">
        <v>1153</v>
      </c>
      <c r="Y313" s="67" t="s">
        <v>1153</v>
      </c>
      <c r="Z313" s="67" t="s">
        <v>2155</v>
      </c>
      <c r="AA313" s="67">
        <v>99</v>
      </c>
      <c r="AB313" s="110" t="s">
        <v>1037</v>
      </c>
      <c r="AC313" s="67" t="s">
        <v>1037</v>
      </c>
      <c r="AD313" s="67" t="s">
        <v>1037</v>
      </c>
      <c r="AE313" s="110" t="s">
        <v>1037</v>
      </c>
      <c r="AF313" s="67" t="s">
        <v>1037</v>
      </c>
      <c r="AG313" s="67" t="s">
        <v>1037</v>
      </c>
      <c r="AH313" s="71" t="s">
        <v>1037</v>
      </c>
      <c r="AI313" s="110" t="s">
        <v>1037</v>
      </c>
      <c r="AJ313" s="67" t="s">
        <v>1037</v>
      </c>
      <c r="AK313" s="67" t="s">
        <v>1037</v>
      </c>
      <c r="AL313" s="110" t="s">
        <v>1037</v>
      </c>
      <c r="AM313" s="67" t="s">
        <v>1037</v>
      </c>
      <c r="AN313" s="67" t="s">
        <v>1037</v>
      </c>
      <c r="AO313" s="110" t="s">
        <v>1037</v>
      </c>
      <c r="AP313" s="67" t="s">
        <v>1037</v>
      </c>
      <c r="AQ313" s="67" t="s">
        <v>1037</v>
      </c>
      <c r="AR313" s="73" t="s">
        <v>1037</v>
      </c>
      <c r="AS313" s="67" t="s">
        <v>1037</v>
      </c>
      <c r="AT313" s="67" t="s">
        <v>1037</v>
      </c>
      <c r="AU313" s="73" t="s">
        <v>1037</v>
      </c>
      <c r="AV313" s="67" t="s">
        <v>1037</v>
      </c>
      <c r="AW313" s="67" t="s">
        <v>1037</v>
      </c>
      <c r="AX313" s="73" t="s">
        <v>1037</v>
      </c>
      <c r="AY313" s="67" t="s">
        <v>1037</v>
      </c>
      <c r="AZ313" s="40">
        <v>0</v>
      </c>
    </row>
    <row r="314" spans="2:52" ht="22.5" customHeight="1" x14ac:dyDescent="0.6">
      <c r="B314" s="56" t="s">
        <v>1484</v>
      </c>
      <c r="C314" s="66" t="s">
        <v>1194</v>
      </c>
      <c r="D314" s="66" t="s">
        <v>2090</v>
      </c>
      <c r="E314" s="68"/>
      <c r="F314" s="67" t="s">
        <v>1135</v>
      </c>
      <c r="G314" s="69"/>
      <c r="H314" s="67" t="s">
        <v>1037</v>
      </c>
      <c r="I314" s="69"/>
      <c r="J314" s="67" t="s">
        <v>1037</v>
      </c>
      <c r="K314" s="69"/>
      <c r="M314" s="69"/>
      <c r="N314" s="67" t="s">
        <v>1037</v>
      </c>
      <c r="O314" s="69"/>
      <c r="P314" s="67" t="s">
        <v>1037</v>
      </c>
      <c r="Q314" s="69"/>
      <c r="R314" s="67" t="s">
        <v>1037</v>
      </c>
      <c r="S314" s="69"/>
      <c r="T314" s="67" t="s">
        <v>1133</v>
      </c>
      <c r="U314" s="70"/>
      <c r="V314" s="67" t="s">
        <v>1152</v>
      </c>
      <c r="W314" s="67"/>
      <c r="X314" s="72" t="s">
        <v>1153</v>
      </c>
      <c r="Y314" s="67" t="s">
        <v>1153</v>
      </c>
      <c r="Z314" s="67" t="s">
        <v>2155</v>
      </c>
      <c r="AA314" s="67">
        <v>99</v>
      </c>
      <c r="AB314" s="110" t="s">
        <v>1037</v>
      </c>
      <c r="AC314" s="67" t="s">
        <v>1037</v>
      </c>
      <c r="AD314" s="67" t="s">
        <v>1037</v>
      </c>
      <c r="AE314" s="110" t="s">
        <v>1037</v>
      </c>
      <c r="AF314" s="67" t="s">
        <v>1037</v>
      </c>
      <c r="AG314" s="67" t="s">
        <v>1037</v>
      </c>
      <c r="AH314" s="71" t="s">
        <v>1037</v>
      </c>
      <c r="AI314" s="110" t="s">
        <v>1037</v>
      </c>
      <c r="AJ314" s="67" t="s">
        <v>1037</v>
      </c>
      <c r="AK314" s="67" t="s">
        <v>1037</v>
      </c>
      <c r="AL314" s="110" t="s">
        <v>1037</v>
      </c>
      <c r="AM314" s="67" t="s">
        <v>1037</v>
      </c>
      <c r="AN314" s="67" t="s">
        <v>1037</v>
      </c>
      <c r="AO314" s="110" t="s">
        <v>1037</v>
      </c>
      <c r="AP314" s="67" t="s">
        <v>1037</v>
      </c>
      <c r="AQ314" s="67" t="s">
        <v>1037</v>
      </c>
      <c r="AR314" s="73" t="s">
        <v>1037</v>
      </c>
      <c r="AS314" s="67" t="s">
        <v>1037</v>
      </c>
      <c r="AT314" s="67" t="s">
        <v>1037</v>
      </c>
      <c r="AU314" s="73" t="s">
        <v>1037</v>
      </c>
      <c r="AV314" s="67" t="s">
        <v>1037</v>
      </c>
      <c r="AW314" s="67" t="s">
        <v>1037</v>
      </c>
      <c r="AX314" s="73" t="s">
        <v>1037</v>
      </c>
      <c r="AY314" s="67" t="s">
        <v>1037</v>
      </c>
      <c r="AZ314" s="40">
        <v>0</v>
      </c>
    </row>
    <row r="315" spans="2:52" ht="22.5" customHeight="1" x14ac:dyDescent="0.6">
      <c r="B315" s="56" t="s">
        <v>1485</v>
      </c>
      <c r="C315" s="66" t="s">
        <v>1486</v>
      </c>
      <c r="D315" s="66" t="s">
        <v>2090</v>
      </c>
      <c r="E315" s="68"/>
      <c r="F315" s="67" t="s">
        <v>1135</v>
      </c>
      <c r="G315" s="69"/>
      <c r="H315" s="67" t="s">
        <v>1037</v>
      </c>
      <c r="I315" s="69"/>
      <c r="J315" s="67" t="s">
        <v>1037</v>
      </c>
      <c r="K315" s="69"/>
      <c r="M315" s="69"/>
      <c r="N315" s="67" t="s">
        <v>1037</v>
      </c>
      <c r="O315" s="69"/>
      <c r="P315" s="67" t="s">
        <v>1037</v>
      </c>
      <c r="Q315" s="69"/>
      <c r="R315" s="67" t="s">
        <v>1037</v>
      </c>
      <c r="S315" s="69"/>
      <c r="T315" s="67" t="s">
        <v>1133</v>
      </c>
      <c r="U315" s="70"/>
      <c r="V315" s="67" t="s">
        <v>1152</v>
      </c>
      <c r="W315" s="67"/>
      <c r="X315" s="72" t="s">
        <v>1153</v>
      </c>
      <c r="Y315" s="67" t="s">
        <v>1153</v>
      </c>
      <c r="Z315" s="67" t="s">
        <v>2155</v>
      </c>
      <c r="AA315" s="67">
        <v>99</v>
      </c>
      <c r="AB315" s="110" t="s">
        <v>1037</v>
      </c>
      <c r="AC315" s="67" t="s">
        <v>1037</v>
      </c>
      <c r="AD315" s="67" t="s">
        <v>1037</v>
      </c>
      <c r="AE315" s="110" t="s">
        <v>1037</v>
      </c>
      <c r="AF315" s="67" t="s">
        <v>1037</v>
      </c>
      <c r="AG315" s="67" t="s">
        <v>1037</v>
      </c>
      <c r="AH315" s="71" t="s">
        <v>1037</v>
      </c>
      <c r="AI315" s="110" t="s">
        <v>1037</v>
      </c>
      <c r="AJ315" s="67" t="s">
        <v>1037</v>
      </c>
      <c r="AK315" s="67" t="s">
        <v>1037</v>
      </c>
      <c r="AL315" s="110" t="s">
        <v>1037</v>
      </c>
      <c r="AM315" s="67" t="s">
        <v>1037</v>
      </c>
      <c r="AN315" s="67" t="s">
        <v>1037</v>
      </c>
      <c r="AO315" s="110" t="s">
        <v>1037</v>
      </c>
      <c r="AP315" s="67" t="s">
        <v>1037</v>
      </c>
      <c r="AQ315" s="67" t="s">
        <v>1037</v>
      </c>
      <c r="AR315" s="73" t="s">
        <v>1037</v>
      </c>
      <c r="AS315" s="67" t="s">
        <v>1037</v>
      </c>
      <c r="AT315" s="67" t="s">
        <v>1037</v>
      </c>
      <c r="AU315" s="73" t="s">
        <v>1037</v>
      </c>
      <c r="AV315" s="67" t="s">
        <v>1037</v>
      </c>
      <c r="AW315" s="67" t="s">
        <v>1037</v>
      </c>
      <c r="AX315" s="73" t="s">
        <v>1037</v>
      </c>
      <c r="AY315" s="67" t="s">
        <v>1037</v>
      </c>
      <c r="AZ315" s="40">
        <v>0</v>
      </c>
    </row>
    <row r="316" spans="2:52" ht="22.5" customHeight="1" x14ac:dyDescent="0.6">
      <c r="B316" s="56" t="s">
        <v>1487</v>
      </c>
      <c r="C316" s="66" t="s">
        <v>1488</v>
      </c>
      <c r="D316" s="66" t="s">
        <v>2090</v>
      </c>
      <c r="E316" s="68"/>
      <c r="F316" s="67" t="s">
        <v>1135</v>
      </c>
      <c r="G316" s="69"/>
      <c r="H316" s="67" t="s">
        <v>1037</v>
      </c>
      <c r="I316" s="69"/>
      <c r="J316" s="67" t="s">
        <v>1037</v>
      </c>
      <c r="K316" s="69"/>
      <c r="M316" s="69"/>
      <c r="N316" s="67" t="s">
        <v>1037</v>
      </c>
      <c r="O316" s="69"/>
      <c r="P316" s="67" t="s">
        <v>1037</v>
      </c>
      <c r="Q316" s="69"/>
      <c r="R316" s="67" t="s">
        <v>1037</v>
      </c>
      <c r="S316" s="69"/>
      <c r="T316" s="67" t="s">
        <v>1133</v>
      </c>
      <c r="U316" s="70"/>
      <c r="V316" s="67" t="s">
        <v>1152</v>
      </c>
      <c r="W316" s="67"/>
      <c r="X316" s="72" t="s">
        <v>1153</v>
      </c>
      <c r="Y316" s="67" t="s">
        <v>1153</v>
      </c>
      <c r="Z316" s="67" t="s">
        <v>2155</v>
      </c>
      <c r="AA316" s="67">
        <v>99</v>
      </c>
      <c r="AB316" s="110" t="s">
        <v>1037</v>
      </c>
      <c r="AC316" s="67" t="s">
        <v>1037</v>
      </c>
      <c r="AD316" s="67" t="s">
        <v>1037</v>
      </c>
      <c r="AE316" s="110" t="s">
        <v>1037</v>
      </c>
      <c r="AF316" s="67" t="s">
        <v>1037</v>
      </c>
      <c r="AG316" s="67" t="s">
        <v>1037</v>
      </c>
      <c r="AH316" s="71" t="s">
        <v>1037</v>
      </c>
      <c r="AI316" s="110" t="s">
        <v>1037</v>
      </c>
      <c r="AJ316" s="67" t="s">
        <v>1037</v>
      </c>
      <c r="AK316" s="67" t="s">
        <v>1037</v>
      </c>
      <c r="AL316" s="110" t="s">
        <v>1037</v>
      </c>
      <c r="AM316" s="67" t="s">
        <v>1037</v>
      </c>
      <c r="AN316" s="67" t="s">
        <v>1037</v>
      </c>
      <c r="AO316" s="110" t="s">
        <v>1037</v>
      </c>
      <c r="AP316" s="67" t="s">
        <v>1037</v>
      </c>
      <c r="AQ316" s="67" t="s">
        <v>1037</v>
      </c>
      <c r="AR316" s="73" t="s">
        <v>1037</v>
      </c>
      <c r="AS316" s="67" t="s">
        <v>1037</v>
      </c>
      <c r="AT316" s="67" t="s">
        <v>1037</v>
      </c>
      <c r="AU316" s="73" t="s">
        <v>1037</v>
      </c>
      <c r="AV316" s="67" t="s">
        <v>1037</v>
      </c>
      <c r="AW316" s="67" t="s">
        <v>1037</v>
      </c>
      <c r="AX316" s="73" t="s">
        <v>1037</v>
      </c>
      <c r="AY316" s="67" t="s">
        <v>1037</v>
      </c>
      <c r="AZ316" s="40">
        <v>0</v>
      </c>
    </row>
    <row r="317" spans="2:52" ht="22.5" customHeight="1" x14ac:dyDescent="0.6">
      <c r="B317" s="56" t="s">
        <v>1489</v>
      </c>
      <c r="C317" s="66" t="s">
        <v>1490</v>
      </c>
      <c r="D317" s="66" t="s">
        <v>2090</v>
      </c>
      <c r="E317" s="68"/>
      <c r="F317" s="67" t="s">
        <v>1199</v>
      </c>
      <c r="G317" s="69"/>
      <c r="H317" s="67" t="s">
        <v>1037</v>
      </c>
      <c r="I317" s="69"/>
      <c r="J317" s="67" t="s">
        <v>1037</v>
      </c>
      <c r="K317" s="69"/>
      <c r="L317" s="40" t="s">
        <v>3537</v>
      </c>
      <c r="M317" s="69"/>
      <c r="N317" s="67" t="s">
        <v>1037</v>
      </c>
      <c r="O317" s="69"/>
      <c r="P317" s="67" t="s">
        <v>1037</v>
      </c>
      <c r="Q317" s="69"/>
      <c r="R317" s="67" t="s">
        <v>1037</v>
      </c>
      <c r="S317" s="69"/>
      <c r="T317" s="67" t="s">
        <v>1037</v>
      </c>
      <c r="U317" s="70"/>
      <c r="V317" s="67" t="s">
        <v>1037</v>
      </c>
      <c r="W317" s="67" t="s">
        <v>1037</v>
      </c>
      <c r="X317" s="72" t="s">
        <v>1037</v>
      </c>
      <c r="Y317" s="67" t="s">
        <v>1037</v>
      </c>
      <c r="Z317" s="67" t="s">
        <v>1037</v>
      </c>
      <c r="AA317" s="67" t="s">
        <v>1037</v>
      </c>
      <c r="AB317" s="110" t="s">
        <v>1037</v>
      </c>
      <c r="AC317" s="67" t="s">
        <v>1037</v>
      </c>
      <c r="AD317" s="67" t="s">
        <v>1037</v>
      </c>
      <c r="AE317" s="110" t="s">
        <v>1037</v>
      </c>
      <c r="AF317" s="67" t="s">
        <v>1037</v>
      </c>
      <c r="AG317" s="67" t="s">
        <v>1037</v>
      </c>
      <c r="AH317" s="71" t="s">
        <v>1037</v>
      </c>
      <c r="AI317" s="110" t="s">
        <v>1037</v>
      </c>
      <c r="AJ317" s="67" t="s">
        <v>1037</v>
      </c>
      <c r="AK317" s="67" t="s">
        <v>1037</v>
      </c>
      <c r="AL317" s="110" t="s">
        <v>1037</v>
      </c>
      <c r="AM317" s="67" t="s">
        <v>1037</v>
      </c>
      <c r="AN317" s="67" t="s">
        <v>1037</v>
      </c>
      <c r="AO317" s="110" t="s">
        <v>1037</v>
      </c>
      <c r="AP317" s="67" t="s">
        <v>1037</v>
      </c>
      <c r="AQ317" s="67" t="s">
        <v>1037</v>
      </c>
      <c r="AR317" s="73" t="s">
        <v>1037</v>
      </c>
      <c r="AS317" s="67" t="s">
        <v>1037</v>
      </c>
      <c r="AT317" s="67" t="s">
        <v>1037</v>
      </c>
      <c r="AU317" s="73" t="s">
        <v>1037</v>
      </c>
      <c r="AV317" s="67" t="s">
        <v>1037</v>
      </c>
      <c r="AW317" s="67" t="s">
        <v>1037</v>
      </c>
      <c r="AX317" s="73" t="s">
        <v>1037</v>
      </c>
      <c r="AY317" s="67" t="s">
        <v>1037</v>
      </c>
      <c r="AZ317" s="40">
        <v>0</v>
      </c>
    </row>
    <row r="318" spans="2:52" ht="22.5" customHeight="1" x14ac:dyDescent="0.6">
      <c r="B318" s="56" t="s">
        <v>1491</v>
      </c>
      <c r="C318" s="66" t="s">
        <v>1483</v>
      </c>
      <c r="D318" s="66" t="s">
        <v>2090</v>
      </c>
      <c r="E318" s="68"/>
      <c r="F318" s="67" t="s">
        <v>1199</v>
      </c>
      <c r="G318" s="69"/>
      <c r="H318" s="67" t="s">
        <v>1037</v>
      </c>
      <c r="I318" s="69"/>
      <c r="J318" s="67" t="s">
        <v>1037</v>
      </c>
      <c r="K318" s="69"/>
      <c r="L318" s="40" t="s">
        <v>1133</v>
      </c>
      <c r="M318" s="69"/>
      <c r="N318" s="67" t="s">
        <v>1037</v>
      </c>
      <c r="O318" s="69"/>
      <c r="P318" s="67" t="s">
        <v>1037</v>
      </c>
      <c r="Q318" s="69"/>
      <c r="R318" s="67" t="s">
        <v>1037</v>
      </c>
      <c r="S318" s="69"/>
      <c r="T318" s="67" t="s">
        <v>1133</v>
      </c>
      <c r="U318" s="70"/>
      <c r="V318" s="67" t="s">
        <v>1152</v>
      </c>
      <c r="W318" s="67"/>
      <c r="X318" s="72" t="s">
        <v>1153</v>
      </c>
      <c r="Y318" s="67" t="s">
        <v>1153</v>
      </c>
      <c r="Z318" s="67" t="s">
        <v>2155</v>
      </c>
      <c r="AA318" s="67" t="s">
        <v>3479</v>
      </c>
      <c r="AB318" s="110" t="s">
        <v>1037</v>
      </c>
      <c r="AC318" s="67" t="s">
        <v>1037</v>
      </c>
      <c r="AD318" s="67" t="s">
        <v>1037</v>
      </c>
      <c r="AE318" s="110" t="s">
        <v>1037</v>
      </c>
      <c r="AF318" s="67" t="s">
        <v>1037</v>
      </c>
      <c r="AG318" s="67" t="s">
        <v>1037</v>
      </c>
      <c r="AH318" s="71" t="s">
        <v>1037</v>
      </c>
      <c r="AI318" s="110" t="s">
        <v>1037</v>
      </c>
      <c r="AJ318" s="67" t="s">
        <v>1037</v>
      </c>
      <c r="AK318" s="67" t="s">
        <v>1037</v>
      </c>
      <c r="AL318" s="110" t="s">
        <v>1037</v>
      </c>
      <c r="AM318" s="67" t="s">
        <v>1037</v>
      </c>
      <c r="AN318" s="67" t="s">
        <v>1037</v>
      </c>
      <c r="AO318" s="110" t="s">
        <v>1037</v>
      </c>
      <c r="AP318" s="67" t="s">
        <v>1037</v>
      </c>
      <c r="AQ318" s="67" t="s">
        <v>1037</v>
      </c>
      <c r="AR318" s="73" t="s">
        <v>1037</v>
      </c>
      <c r="AS318" s="67" t="s">
        <v>1037</v>
      </c>
      <c r="AT318" s="67" t="s">
        <v>1037</v>
      </c>
      <c r="AU318" s="73" t="s">
        <v>1037</v>
      </c>
      <c r="AV318" s="67" t="s">
        <v>1037</v>
      </c>
      <c r="AW318" s="67" t="s">
        <v>1037</v>
      </c>
      <c r="AX318" s="73" t="s">
        <v>1037</v>
      </c>
      <c r="AY318" s="67" t="s">
        <v>1037</v>
      </c>
      <c r="AZ318" s="40">
        <v>0</v>
      </c>
    </row>
    <row r="319" spans="2:52" ht="22.5" customHeight="1" x14ac:dyDescent="0.6">
      <c r="B319" s="56" t="s">
        <v>1492</v>
      </c>
      <c r="C319" s="66" t="s">
        <v>1194</v>
      </c>
      <c r="D319" s="66" t="s">
        <v>2090</v>
      </c>
      <c r="E319" s="68"/>
      <c r="F319" s="67" t="s">
        <v>1037</v>
      </c>
      <c r="G319" s="69"/>
      <c r="H319" s="67" t="s">
        <v>1037</v>
      </c>
      <c r="I319" s="69"/>
      <c r="J319" s="67" t="s">
        <v>1037</v>
      </c>
      <c r="K319" s="69"/>
      <c r="L319" s="40" t="s">
        <v>1133</v>
      </c>
      <c r="M319" s="69"/>
      <c r="N319" s="67" t="s">
        <v>1037</v>
      </c>
      <c r="O319" s="69"/>
      <c r="P319" s="67" t="s">
        <v>1037</v>
      </c>
      <c r="Q319" s="69"/>
      <c r="R319" s="67" t="s">
        <v>1037</v>
      </c>
      <c r="S319" s="69"/>
      <c r="T319" s="67" t="s">
        <v>1133</v>
      </c>
      <c r="U319" s="70"/>
      <c r="V319" s="67" t="s">
        <v>1152</v>
      </c>
      <c r="W319" s="67"/>
      <c r="X319" s="72" t="s">
        <v>1153</v>
      </c>
      <c r="Y319" s="67" t="s">
        <v>1153</v>
      </c>
      <c r="Z319" s="67" t="s">
        <v>2155</v>
      </c>
      <c r="AA319" s="67" t="s">
        <v>3479</v>
      </c>
      <c r="AB319" s="110" t="s">
        <v>1037</v>
      </c>
      <c r="AC319" s="67" t="s">
        <v>1037</v>
      </c>
      <c r="AD319" s="67" t="s">
        <v>1037</v>
      </c>
      <c r="AE319" s="110" t="s">
        <v>1037</v>
      </c>
      <c r="AF319" s="67" t="s">
        <v>1037</v>
      </c>
      <c r="AG319" s="67" t="s">
        <v>1037</v>
      </c>
      <c r="AH319" s="71" t="s">
        <v>1037</v>
      </c>
      <c r="AI319" s="110" t="s">
        <v>1037</v>
      </c>
      <c r="AJ319" s="67" t="s">
        <v>1037</v>
      </c>
      <c r="AK319" s="67" t="s">
        <v>1037</v>
      </c>
      <c r="AL319" s="110" t="s">
        <v>1037</v>
      </c>
      <c r="AM319" s="67" t="s">
        <v>1037</v>
      </c>
      <c r="AN319" s="67" t="s">
        <v>1037</v>
      </c>
      <c r="AO319" s="110" t="s">
        <v>1037</v>
      </c>
      <c r="AP319" s="67" t="s">
        <v>1037</v>
      </c>
      <c r="AQ319" s="67" t="s">
        <v>1037</v>
      </c>
      <c r="AR319" s="73" t="s">
        <v>1037</v>
      </c>
      <c r="AS319" s="67" t="s">
        <v>1037</v>
      </c>
      <c r="AT319" s="67" t="s">
        <v>1037</v>
      </c>
      <c r="AU319" s="73" t="s">
        <v>1037</v>
      </c>
      <c r="AV319" s="67" t="s">
        <v>1037</v>
      </c>
      <c r="AW319" s="67" t="s">
        <v>1037</v>
      </c>
      <c r="AX319" s="73" t="s">
        <v>1037</v>
      </c>
      <c r="AY319" s="67" t="s">
        <v>1037</v>
      </c>
      <c r="AZ319" s="40">
        <v>0</v>
      </c>
    </row>
    <row r="320" spans="2:52" ht="22.5" customHeight="1" x14ac:dyDescent="0.6">
      <c r="B320" s="56" t="s">
        <v>1493</v>
      </c>
      <c r="C320" s="66" t="s">
        <v>1486</v>
      </c>
      <c r="D320" s="66" t="s">
        <v>2090</v>
      </c>
      <c r="E320" s="68"/>
      <c r="F320" s="67" t="s">
        <v>1199</v>
      </c>
      <c r="G320" s="69"/>
      <c r="H320" s="67" t="s">
        <v>1037</v>
      </c>
      <c r="I320" s="69"/>
      <c r="J320" s="67" t="s">
        <v>1037</v>
      </c>
      <c r="K320" s="69"/>
      <c r="L320" s="40" t="s">
        <v>1133</v>
      </c>
      <c r="M320" s="69"/>
      <c r="N320" s="67" t="s">
        <v>1037</v>
      </c>
      <c r="O320" s="69"/>
      <c r="P320" s="67" t="s">
        <v>1037</v>
      </c>
      <c r="Q320" s="69"/>
      <c r="R320" s="67" t="s">
        <v>1037</v>
      </c>
      <c r="S320" s="69"/>
      <c r="T320" s="67" t="s">
        <v>1133</v>
      </c>
      <c r="U320" s="70"/>
      <c r="V320" s="67" t="s">
        <v>1152</v>
      </c>
      <c r="W320" s="67"/>
      <c r="X320" s="72" t="s">
        <v>1153</v>
      </c>
      <c r="Y320" s="67" t="s">
        <v>1153</v>
      </c>
      <c r="Z320" s="67" t="s">
        <v>2155</v>
      </c>
      <c r="AA320" s="67" t="s">
        <v>3479</v>
      </c>
      <c r="AB320" s="110" t="s">
        <v>1037</v>
      </c>
      <c r="AC320" s="67" t="s">
        <v>1037</v>
      </c>
      <c r="AD320" s="67" t="s">
        <v>1037</v>
      </c>
      <c r="AE320" s="110" t="s">
        <v>1037</v>
      </c>
      <c r="AF320" s="67" t="s">
        <v>1037</v>
      </c>
      <c r="AG320" s="67" t="s">
        <v>1037</v>
      </c>
      <c r="AH320" s="71" t="s">
        <v>1037</v>
      </c>
      <c r="AI320" s="110" t="s">
        <v>1037</v>
      </c>
      <c r="AJ320" s="67" t="s">
        <v>1037</v>
      </c>
      <c r="AK320" s="67" t="s">
        <v>1037</v>
      </c>
      <c r="AL320" s="110" t="s">
        <v>1037</v>
      </c>
      <c r="AM320" s="67" t="s">
        <v>1037</v>
      </c>
      <c r="AN320" s="67" t="s">
        <v>1037</v>
      </c>
      <c r="AO320" s="110" t="s">
        <v>1037</v>
      </c>
      <c r="AP320" s="67" t="s">
        <v>1037</v>
      </c>
      <c r="AQ320" s="67" t="s">
        <v>1037</v>
      </c>
      <c r="AR320" s="73" t="s">
        <v>1037</v>
      </c>
      <c r="AS320" s="67" t="s">
        <v>1037</v>
      </c>
      <c r="AT320" s="67" t="s">
        <v>1037</v>
      </c>
      <c r="AU320" s="73" t="s">
        <v>1037</v>
      </c>
      <c r="AV320" s="67" t="s">
        <v>1037</v>
      </c>
      <c r="AW320" s="67" t="s">
        <v>1037</v>
      </c>
      <c r="AX320" s="73" t="s">
        <v>1037</v>
      </c>
      <c r="AY320" s="67" t="s">
        <v>1037</v>
      </c>
      <c r="AZ320" s="40">
        <v>0</v>
      </c>
    </row>
    <row r="321" spans="2:52" ht="22.5" customHeight="1" x14ac:dyDescent="0.6">
      <c r="B321" s="56" t="s">
        <v>1494</v>
      </c>
      <c r="C321" s="66" t="s">
        <v>1495</v>
      </c>
      <c r="D321" s="66" t="s">
        <v>1132</v>
      </c>
      <c r="E321" s="68"/>
      <c r="F321" s="67" t="s">
        <v>1037</v>
      </c>
      <c r="G321" s="69"/>
      <c r="H321" s="67" t="s">
        <v>1037</v>
      </c>
      <c r="I321" s="69"/>
      <c r="J321" s="67" t="s">
        <v>1037</v>
      </c>
      <c r="K321" s="69"/>
      <c r="L321" s="67" t="s">
        <v>3537</v>
      </c>
      <c r="M321" s="69"/>
      <c r="N321" s="67" t="s">
        <v>1037</v>
      </c>
      <c r="O321" s="69"/>
      <c r="P321" s="67" t="s">
        <v>1037</v>
      </c>
      <c r="Q321" s="69"/>
      <c r="R321" s="67" t="s">
        <v>1037</v>
      </c>
      <c r="S321" s="69"/>
      <c r="T321" s="67" t="s">
        <v>1037</v>
      </c>
      <c r="U321" s="70"/>
      <c r="V321" s="67" t="s">
        <v>1037</v>
      </c>
      <c r="W321" s="67" t="s">
        <v>1037</v>
      </c>
      <c r="X321" s="72" t="s">
        <v>1037</v>
      </c>
      <c r="Y321" s="67" t="s">
        <v>1037</v>
      </c>
      <c r="Z321" s="67" t="s">
        <v>1037</v>
      </c>
      <c r="AA321" s="67" t="s">
        <v>1037</v>
      </c>
      <c r="AB321" s="110" t="s">
        <v>1037</v>
      </c>
      <c r="AC321" s="67" t="s">
        <v>1037</v>
      </c>
      <c r="AD321" s="67" t="s">
        <v>1037</v>
      </c>
      <c r="AE321" s="110" t="s">
        <v>1037</v>
      </c>
      <c r="AF321" s="67" t="s">
        <v>1037</v>
      </c>
      <c r="AG321" s="67" t="s">
        <v>1037</v>
      </c>
      <c r="AH321" s="71" t="s">
        <v>1037</v>
      </c>
      <c r="AI321" s="110" t="s">
        <v>1037</v>
      </c>
      <c r="AJ321" s="67" t="s">
        <v>1037</v>
      </c>
      <c r="AK321" s="67" t="s">
        <v>1037</v>
      </c>
      <c r="AL321" s="110" t="s">
        <v>1037</v>
      </c>
      <c r="AM321" s="67" t="s">
        <v>1037</v>
      </c>
      <c r="AN321" s="67" t="s">
        <v>1037</v>
      </c>
      <c r="AO321" s="110" t="s">
        <v>1037</v>
      </c>
      <c r="AP321" s="67" t="s">
        <v>1037</v>
      </c>
      <c r="AQ321" s="67" t="s">
        <v>1037</v>
      </c>
      <c r="AR321" s="73" t="s">
        <v>1037</v>
      </c>
      <c r="AS321" s="67" t="s">
        <v>1037</v>
      </c>
      <c r="AT321" s="67" t="s">
        <v>1037</v>
      </c>
      <c r="AU321" s="73" t="s">
        <v>1037</v>
      </c>
      <c r="AV321" s="67" t="s">
        <v>1037</v>
      </c>
      <c r="AW321" s="67" t="s">
        <v>1037</v>
      </c>
      <c r="AX321" s="73" t="s">
        <v>1037</v>
      </c>
      <c r="AY321" s="67" t="s">
        <v>1037</v>
      </c>
      <c r="AZ321" s="40">
        <v>0</v>
      </c>
    </row>
    <row r="322" spans="2:52" ht="22.5" customHeight="1" x14ac:dyDescent="0.6">
      <c r="B322" s="56" t="s">
        <v>1496</v>
      </c>
      <c r="C322" s="66" t="s">
        <v>1497</v>
      </c>
      <c r="D322" s="66" t="s">
        <v>1132</v>
      </c>
      <c r="E322" s="68"/>
      <c r="F322" s="67" t="s">
        <v>1037</v>
      </c>
      <c r="G322" s="69"/>
      <c r="H322" s="67" t="s">
        <v>1037</v>
      </c>
      <c r="I322" s="69"/>
      <c r="J322" s="67" t="s">
        <v>1037</v>
      </c>
      <c r="K322" s="69"/>
      <c r="L322" s="67" t="s">
        <v>3537</v>
      </c>
      <c r="M322" s="69"/>
      <c r="N322" s="67" t="s">
        <v>1037</v>
      </c>
      <c r="O322" s="69"/>
      <c r="P322" s="67" t="s">
        <v>1037</v>
      </c>
      <c r="Q322" s="69"/>
      <c r="R322" s="67" t="s">
        <v>1037</v>
      </c>
      <c r="S322" s="69"/>
      <c r="T322" s="67" t="s">
        <v>1037</v>
      </c>
      <c r="U322" s="70"/>
      <c r="V322" s="67" t="s">
        <v>1037</v>
      </c>
      <c r="W322" s="67" t="s">
        <v>1037</v>
      </c>
      <c r="X322" s="72" t="s">
        <v>1037</v>
      </c>
      <c r="Y322" s="67" t="s">
        <v>1037</v>
      </c>
      <c r="Z322" s="67" t="s">
        <v>1037</v>
      </c>
      <c r="AA322" s="67" t="s">
        <v>1037</v>
      </c>
      <c r="AB322" s="110" t="s">
        <v>1037</v>
      </c>
      <c r="AC322" s="67" t="s">
        <v>1037</v>
      </c>
      <c r="AD322" s="67" t="s">
        <v>1037</v>
      </c>
      <c r="AE322" s="110" t="s">
        <v>1037</v>
      </c>
      <c r="AF322" s="67" t="s">
        <v>1037</v>
      </c>
      <c r="AG322" s="67" t="s">
        <v>1037</v>
      </c>
      <c r="AH322" s="71" t="s">
        <v>1037</v>
      </c>
      <c r="AI322" s="110" t="s">
        <v>1037</v>
      </c>
      <c r="AJ322" s="67" t="s">
        <v>1037</v>
      </c>
      <c r="AK322" s="67" t="s">
        <v>1037</v>
      </c>
      <c r="AL322" s="110" t="s">
        <v>1037</v>
      </c>
      <c r="AM322" s="67" t="s">
        <v>1037</v>
      </c>
      <c r="AN322" s="67" t="s">
        <v>1037</v>
      </c>
      <c r="AO322" s="110" t="s">
        <v>1037</v>
      </c>
      <c r="AP322" s="67" t="s">
        <v>1037</v>
      </c>
      <c r="AQ322" s="67" t="s">
        <v>1037</v>
      </c>
      <c r="AR322" s="73" t="s">
        <v>1037</v>
      </c>
      <c r="AS322" s="67" t="s">
        <v>1037</v>
      </c>
      <c r="AT322" s="67" t="s">
        <v>1037</v>
      </c>
      <c r="AU322" s="73" t="s">
        <v>1037</v>
      </c>
      <c r="AV322" s="67" t="s">
        <v>1037</v>
      </c>
      <c r="AW322" s="67" t="s">
        <v>1037</v>
      </c>
      <c r="AX322" s="73" t="s">
        <v>1037</v>
      </c>
      <c r="AY322" s="67" t="s">
        <v>1037</v>
      </c>
      <c r="AZ322" s="40">
        <v>0</v>
      </c>
    </row>
    <row r="323" spans="2:52" ht="22.5" customHeight="1" x14ac:dyDescent="0.6">
      <c r="B323" s="56" t="s">
        <v>1498</v>
      </c>
      <c r="C323" s="40" t="s">
        <v>4007</v>
      </c>
      <c r="D323" s="66" t="s">
        <v>1132</v>
      </c>
      <c r="E323" s="68"/>
      <c r="F323" s="67" t="s">
        <v>1037</v>
      </c>
      <c r="G323" s="69"/>
      <c r="H323" s="67" t="s">
        <v>1037</v>
      </c>
      <c r="I323" s="69"/>
      <c r="J323" s="67" t="s">
        <v>1037</v>
      </c>
      <c r="K323" s="69"/>
      <c r="L323" s="67" t="s">
        <v>3537</v>
      </c>
      <c r="M323" s="69"/>
      <c r="N323" s="67" t="s">
        <v>1037</v>
      </c>
      <c r="O323" s="69"/>
      <c r="P323" s="67" t="s">
        <v>1037</v>
      </c>
      <c r="Q323" s="69"/>
      <c r="R323" s="67" t="s">
        <v>1037</v>
      </c>
      <c r="S323" s="69"/>
      <c r="T323" s="67" t="s">
        <v>1037</v>
      </c>
      <c r="U323" s="70"/>
      <c r="V323" s="67" t="s">
        <v>1037</v>
      </c>
      <c r="W323" s="67" t="s">
        <v>1037</v>
      </c>
      <c r="X323" s="72" t="s">
        <v>1037</v>
      </c>
      <c r="Y323" s="67" t="s">
        <v>1037</v>
      </c>
      <c r="Z323" s="67" t="s">
        <v>1037</v>
      </c>
      <c r="AA323" s="67" t="s">
        <v>1037</v>
      </c>
      <c r="AB323" s="110" t="s">
        <v>1037</v>
      </c>
      <c r="AC323" s="67" t="s">
        <v>1037</v>
      </c>
      <c r="AD323" s="67" t="s">
        <v>1037</v>
      </c>
      <c r="AE323" s="110" t="s">
        <v>1037</v>
      </c>
      <c r="AF323" s="67" t="s">
        <v>1037</v>
      </c>
      <c r="AG323" s="67" t="s">
        <v>1037</v>
      </c>
      <c r="AH323" s="71" t="s">
        <v>1037</v>
      </c>
      <c r="AI323" s="110" t="s">
        <v>1037</v>
      </c>
      <c r="AJ323" s="67" t="s">
        <v>1037</v>
      </c>
      <c r="AK323" s="67" t="s">
        <v>1037</v>
      </c>
      <c r="AL323" s="110" t="s">
        <v>1037</v>
      </c>
      <c r="AM323" s="67" t="s">
        <v>1037</v>
      </c>
      <c r="AN323" s="67" t="s">
        <v>1037</v>
      </c>
      <c r="AO323" s="110" t="s">
        <v>1037</v>
      </c>
      <c r="AP323" s="67" t="s">
        <v>1037</v>
      </c>
      <c r="AQ323" s="67" t="s">
        <v>1037</v>
      </c>
      <c r="AR323" s="73" t="s">
        <v>1037</v>
      </c>
      <c r="AS323" s="67" t="s">
        <v>1037</v>
      </c>
      <c r="AT323" s="67" t="s">
        <v>1037</v>
      </c>
      <c r="AU323" s="73" t="s">
        <v>1037</v>
      </c>
      <c r="AV323" s="67" t="s">
        <v>1037</v>
      </c>
      <c r="AW323" s="67" t="s">
        <v>1037</v>
      </c>
      <c r="AX323" s="73" t="s">
        <v>1037</v>
      </c>
      <c r="AY323" s="67" t="s">
        <v>1037</v>
      </c>
      <c r="AZ323" s="40">
        <v>0</v>
      </c>
    </row>
    <row r="324" spans="2:52" ht="22.5" customHeight="1" x14ac:dyDescent="0.6">
      <c r="B324" s="56" t="s">
        <v>1499</v>
      </c>
      <c r="C324" s="66" t="s">
        <v>1500</v>
      </c>
      <c r="D324" s="66" t="s">
        <v>1132</v>
      </c>
      <c r="E324" s="68"/>
      <c r="F324" s="67" t="s">
        <v>1037</v>
      </c>
      <c r="G324" s="69"/>
      <c r="H324" s="67" t="s">
        <v>1037</v>
      </c>
      <c r="I324" s="69"/>
      <c r="J324" s="67" t="s">
        <v>1037</v>
      </c>
      <c r="K324" s="69"/>
      <c r="L324" s="67" t="s">
        <v>3537</v>
      </c>
      <c r="M324" s="69"/>
      <c r="N324" s="67" t="s">
        <v>1037</v>
      </c>
      <c r="O324" s="69"/>
      <c r="P324" s="67" t="s">
        <v>1037</v>
      </c>
      <c r="Q324" s="69"/>
      <c r="R324" s="67" t="s">
        <v>1037</v>
      </c>
      <c r="S324" s="69"/>
      <c r="T324" s="67" t="s">
        <v>1037</v>
      </c>
      <c r="U324" s="70"/>
      <c r="V324" s="67" t="s">
        <v>1037</v>
      </c>
      <c r="W324" s="67" t="s">
        <v>1037</v>
      </c>
      <c r="X324" s="72" t="s">
        <v>1037</v>
      </c>
      <c r="Y324" s="67" t="s">
        <v>1037</v>
      </c>
      <c r="Z324" s="67" t="s">
        <v>1037</v>
      </c>
      <c r="AA324" s="67" t="s">
        <v>1037</v>
      </c>
      <c r="AB324" s="110" t="s">
        <v>1037</v>
      </c>
      <c r="AC324" s="67" t="s">
        <v>1037</v>
      </c>
      <c r="AD324" s="67" t="s">
        <v>1037</v>
      </c>
      <c r="AE324" s="110" t="s">
        <v>1037</v>
      </c>
      <c r="AF324" s="67" t="s">
        <v>1037</v>
      </c>
      <c r="AG324" s="67" t="s">
        <v>1037</v>
      </c>
      <c r="AH324" s="71" t="s">
        <v>1037</v>
      </c>
      <c r="AI324" s="110" t="s">
        <v>1037</v>
      </c>
      <c r="AJ324" s="67" t="s">
        <v>1037</v>
      </c>
      <c r="AK324" s="67" t="s">
        <v>1037</v>
      </c>
      <c r="AL324" s="110" t="s">
        <v>1037</v>
      </c>
      <c r="AM324" s="67" t="s">
        <v>1037</v>
      </c>
      <c r="AN324" s="67" t="s">
        <v>1037</v>
      </c>
      <c r="AO324" s="110" t="s">
        <v>1037</v>
      </c>
      <c r="AP324" s="67" t="s">
        <v>1037</v>
      </c>
      <c r="AQ324" s="67" t="s">
        <v>1037</v>
      </c>
      <c r="AR324" s="73" t="s">
        <v>1037</v>
      </c>
      <c r="AS324" s="67" t="s">
        <v>1037</v>
      </c>
      <c r="AT324" s="67" t="s">
        <v>1037</v>
      </c>
      <c r="AU324" s="73" t="s">
        <v>1037</v>
      </c>
      <c r="AV324" s="67" t="s">
        <v>1037</v>
      </c>
      <c r="AW324" s="67" t="s">
        <v>1037</v>
      </c>
      <c r="AX324" s="73" t="s">
        <v>1037</v>
      </c>
      <c r="AY324" s="67" t="s">
        <v>1037</v>
      </c>
      <c r="AZ324" s="40">
        <v>0</v>
      </c>
    </row>
    <row r="325" spans="2:52" ht="22.5" customHeight="1" x14ac:dyDescent="0.6">
      <c r="B325" s="109" t="s">
        <v>3987</v>
      </c>
      <c r="C325" s="110" t="s">
        <v>3991</v>
      </c>
      <c r="D325" s="110" t="s">
        <v>1132</v>
      </c>
      <c r="E325" s="111"/>
      <c r="F325" s="110"/>
      <c r="G325" s="112"/>
      <c r="H325" s="110"/>
      <c r="I325" s="112"/>
      <c r="J325" s="110"/>
      <c r="K325" s="112"/>
      <c r="L325" s="110"/>
      <c r="M325" s="112"/>
      <c r="N325" s="110"/>
      <c r="O325" s="112"/>
      <c r="P325" s="110"/>
      <c r="Q325" s="112"/>
      <c r="R325" s="110"/>
      <c r="S325" s="112"/>
      <c r="T325" s="110"/>
      <c r="U325" s="113"/>
      <c r="V325" s="110"/>
      <c r="W325" s="110"/>
      <c r="X325" s="115"/>
      <c r="Y325" s="110" t="s">
        <v>1037</v>
      </c>
      <c r="Z325" s="110" t="s">
        <v>1037</v>
      </c>
      <c r="AA325" s="110"/>
      <c r="AB325" s="110" t="s">
        <v>1037</v>
      </c>
      <c r="AC325" s="110" t="s">
        <v>1037</v>
      </c>
      <c r="AD325" s="110"/>
      <c r="AE325" s="110" t="s">
        <v>1037</v>
      </c>
      <c r="AF325" s="110" t="s">
        <v>1037</v>
      </c>
      <c r="AG325" s="110"/>
      <c r="AH325" s="114" t="s">
        <v>1037</v>
      </c>
      <c r="AI325" s="110" t="s">
        <v>1037</v>
      </c>
      <c r="AJ325" s="110" t="s">
        <v>1037</v>
      </c>
      <c r="AK325" s="110"/>
      <c r="AL325" s="110" t="s">
        <v>1037</v>
      </c>
      <c r="AM325" s="110" t="s">
        <v>1037</v>
      </c>
      <c r="AN325" s="110"/>
      <c r="AO325" s="110" t="s">
        <v>1037</v>
      </c>
      <c r="AP325" s="110" t="s">
        <v>1037</v>
      </c>
      <c r="AQ325" s="110"/>
      <c r="AR325" s="116" t="s">
        <v>1037</v>
      </c>
      <c r="AS325" s="110" t="s">
        <v>1037</v>
      </c>
      <c r="AT325" s="110"/>
      <c r="AU325" s="116" t="s">
        <v>1037</v>
      </c>
      <c r="AV325" s="110" t="s">
        <v>1037</v>
      </c>
      <c r="AW325" s="110"/>
      <c r="AX325" s="116" t="s">
        <v>1037</v>
      </c>
      <c r="AY325" s="110" t="s">
        <v>1037</v>
      </c>
      <c r="AZ325" s="40">
        <v>0</v>
      </c>
    </row>
    <row r="326" spans="2:52" ht="22.5" customHeight="1" x14ac:dyDescent="0.6">
      <c r="B326" s="109" t="s">
        <v>3988</v>
      </c>
      <c r="C326" s="110" t="s">
        <v>3992</v>
      </c>
      <c r="D326" s="110" t="s">
        <v>1132</v>
      </c>
      <c r="E326" s="111"/>
      <c r="F326" s="110"/>
      <c r="G326" s="112"/>
      <c r="H326" s="110"/>
      <c r="I326" s="112"/>
      <c r="J326" s="110"/>
      <c r="K326" s="112"/>
      <c r="L326" s="110"/>
      <c r="M326" s="112"/>
      <c r="N326" s="110"/>
      <c r="O326" s="112"/>
      <c r="P326" s="110"/>
      <c r="Q326" s="112"/>
      <c r="R326" s="110"/>
      <c r="S326" s="112"/>
      <c r="T326" s="110"/>
      <c r="U326" s="113"/>
      <c r="V326" s="110"/>
      <c r="W326" s="110"/>
      <c r="X326" s="115"/>
      <c r="Y326" s="110" t="s">
        <v>1037</v>
      </c>
      <c r="Z326" s="110" t="s">
        <v>1037</v>
      </c>
      <c r="AA326" s="110"/>
      <c r="AB326" s="110" t="s">
        <v>1037</v>
      </c>
      <c r="AC326" s="110" t="s">
        <v>1037</v>
      </c>
      <c r="AD326" s="110"/>
      <c r="AE326" s="110" t="s">
        <v>1037</v>
      </c>
      <c r="AF326" s="110" t="s">
        <v>1037</v>
      </c>
      <c r="AG326" s="110"/>
      <c r="AH326" s="114" t="s">
        <v>1037</v>
      </c>
      <c r="AI326" s="110" t="s">
        <v>1037</v>
      </c>
      <c r="AJ326" s="110" t="s">
        <v>1037</v>
      </c>
      <c r="AK326" s="110"/>
      <c r="AL326" s="110" t="s">
        <v>1037</v>
      </c>
      <c r="AM326" s="110" t="s">
        <v>1037</v>
      </c>
      <c r="AN326" s="110"/>
      <c r="AO326" s="110" t="s">
        <v>1037</v>
      </c>
      <c r="AP326" s="110" t="s">
        <v>1037</v>
      </c>
      <c r="AQ326" s="110"/>
      <c r="AR326" s="116" t="s">
        <v>1037</v>
      </c>
      <c r="AS326" s="110" t="s">
        <v>1037</v>
      </c>
      <c r="AT326" s="110"/>
      <c r="AU326" s="116" t="s">
        <v>1037</v>
      </c>
      <c r="AV326" s="110" t="s">
        <v>1037</v>
      </c>
      <c r="AW326" s="110"/>
      <c r="AX326" s="116" t="s">
        <v>1037</v>
      </c>
      <c r="AY326" s="110" t="s">
        <v>1037</v>
      </c>
      <c r="AZ326" s="40">
        <v>0</v>
      </c>
    </row>
    <row r="327" spans="2:52" ht="22.5" customHeight="1" x14ac:dyDescent="0.6">
      <c r="B327" s="56" t="s">
        <v>1501</v>
      </c>
      <c r="C327" s="66" t="s">
        <v>1502</v>
      </c>
      <c r="D327" s="66" t="s">
        <v>2091</v>
      </c>
      <c r="E327" s="68"/>
      <c r="F327" s="67" t="s">
        <v>1135</v>
      </c>
      <c r="G327" s="69"/>
      <c r="H327" s="67" t="s">
        <v>1037</v>
      </c>
      <c r="I327" s="69"/>
      <c r="J327" s="67" t="s">
        <v>1037</v>
      </c>
      <c r="K327" s="69"/>
      <c r="L327" s="67" t="s">
        <v>1133</v>
      </c>
      <c r="M327" s="69"/>
      <c r="N327" s="67" t="s">
        <v>1037</v>
      </c>
      <c r="O327" s="69"/>
      <c r="P327" s="67" t="s">
        <v>1037</v>
      </c>
      <c r="Q327" s="69"/>
      <c r="R327" s="67" t="s">
        <v>1037</v>
      </c>
      <c r="S327" s="69"/>
      <c r="T327" s="67" t="s">
        <v>1133</v>
      </c>
      <c r="U327" s="70"/>
      <c r="V327" s="67" t="s">
        <v>3538</v>
      </c>
      <c r="W327" s="67"/>
      <c r="X327" s="72" t="s">
        <v>2047</v>
      </c>
      <c r="Y327" s="67" t="s">
        <v>5212</v>
      </c>
      <c r="Z327" s="67" t="s">
        <v>2178</v>
      </c>
      <c r="AA327" s="67" t="s">
        <v>2042</v>
      </c>
      <c r="AB327" s="110" t="s">
        <v>5213</v>
      </c>
      <c r="AC327" s="67" t="s">
        <v>2180</v>
      </c>
      <c r="AD327" s="67" t="s">
        <v>1165</v>
      </c>
      <c r="AE327" s="110" t="s">
        <v>1037</v>
      </c>
      <c r="AF327" s="67" t="s">
        <v>1037</v>
      </c>
      <c r="AG327" s="67" t="s">
        <v>1037</v>
      </c>
      <c r="AH327" s="71" t="s">
        <v>1037</v>
      </c>
      <c r="AI327" s="110" t="s">
        <v>1037</v>
      </c>
      <c r="AJ327" s="67" t="s">
        <v>1037</v>
      </c>
      <c r="AK327" s="67" t="s">
        <v>1037</v>
      </c>
      <c r="AL327" s="110" t="s">
        <v>1037</v>
      </c>
      <c r="AM327" s="67" t="s">
        <v>1037</v>
      </c>
      <c r="AN327" s="67" t="s">
        <v>1037</v>
      </c>
      <c r="AO327" s="110" t="s">
        <v>1037</v>
      </c>
      <c r="AP327" s="67" t="s">
        <v>1037</v>
      </c>
      <c r="AQ327" s="67" t="s">
        <v>1037</v>
      </c>
      <c r="AR327" s="73" t="s">
        <v>1037</v>
      </c>
      <c r="AS327" s="67" t="s">
        <v>1037</v>
      </c>
      <c r="AT327" s="67" t="s">
        <v>1037</v>
      </c>
      <c r="AU327" s="73" t="s">
        <v>1037</v>
      </c>
      <c r="AV327" s="67" t="s">
        <v>1037</v>
      </c>
      <c r="AW327" s="67" t="s">
        <v>1037</v>
      </c>
      <c r="AX327" s="73" t="s">
        <v>1037</v>
      </c>
      <c r="AY327" s="67" t="s">
        <v>1037</v>
      </c>
      <c r="AZ327" s="40">
        <v>0</v>
      </c>
    </row>
    <row r="328" spans="2:52" ht="22.5" customHeight="1" x14ac:dyDescent="0.6">
      <c r="B328" s="56" t="s">
        <v>1503</v>
      </c>
      <c r="C328" s="66" t="s">
        <v>1403</v>
      </c>
      <c r="D328" s="66" t="s">
        <v>2091</v>
      </c>
      <c r="E328" s="68"/>
      <c r="F328" s="67" t="s">
        <v>1135</v>
      </c>
      <c r="G328" s="69"/>
      <c r="H328" s="67" t="s">
        <v>1037</v>
      </c>
      <c r="I328" s="69"/>
      <c r="J328" s="67" t="s">
        <v>1037</v>
      </c>
      <c r="K328" s="69"/>
      <c r="L328" s="67" t="s">
        <v>1133</v>
      </c>
      <c r="M328" s="69"/>
      <c r="N328" s="67" t="s">
        <v>1037</v>
      </c>
      <c r="O328" s="69"/>
      <c r="P328" s="67" t="s">
        <v>1037</v>
      </c>
      <c r="Q328" s="69"/>
      <c r="R328" s="67" t="s">
        <v>1037</v>
      </c>
      <c r="S328" s="69"/>
      <c r="T328" s="67" t="s">
        <v>1133</v>
      </c>
      <c r="U328" s="70"/>
      <c r="V328" s="67" t="s">
        <v>3538</v>
      </c>
      <c r="W328" s="67"/>
      <c r="X328" s="72" t="s">
        <v>2047</v>
      </c>
      <c r="Y328" s="67" t="s">
        <v>5212</v>
      </c>
      <c r="Z328" s="67" t="s">
        <v>2178</v>
      </c>
      <c r="AA328" s="67" t="s">
        <v>2042</v>
      </c>
      <c r="AB328" s="110" t="s">
        <v>5213</v>
      </c>
      <c r="AC328" s="67" t="s">
        <v>2180</v>
      </c>
      <c r="AD328" s="67" t="s">
        <v>1165</v>
      </c>
      <c r="AE328" s="110" t="s">
        <v>1037</v>
      </c>
      <c r="AF328" s="67" t="s">
        <v>1037</v>
      </c>
      <c r="AG328" s="67" t="s">
        <v>1037</v>
      </c>
      <c r="AH328" s="71" t="s">
        <v>1037</v>
      </c>
      <c r="AI328" s="110" t="s">
        <v>1037</v>
      </c>
      <c r="AJ328" s="67" t="s">
        <v>1037</v>
      </c>
      <c r="AK328" s="67" t="s">
        <v>1037</v>
      </c>
      <c r="AL328" s="110" t="s">
        <v>1037</v>
      </c>
      <c r="AM328" s="67" t="s">
        <v>1037</v>
      </c>
      <c r="AN328" s="67" t="s">
        <v>1037</v>
      </c>
      <c r="AO328" s="110" t="s">
        <v>1037</v>
      </c>
      <c r="AP328" s="67" t="s">
        <v>1037</v>
      </c>
      <c r="AQ328" s="67" t="s">
        <v>1037</v>
      </c>
      <c r="AR328" s="73" t="s">
        <v>1037</v>
      </c>
      <c r="AS328" s="67" t="s">
        <v>1037</v>
      </c>
      <c r="AT328" s="67" t="s">
        <v>1037</v>
      </c>
      <c r="AU328" s="73" t="s">
        <v>1037</v>
      </c>
      <c r="AV328" s="67" t="s">
        <v>1037</v>
      </c>
      <c r="AW328" s="67" t="s">
        <v>1037</v>
      </c>
      <c r="AX328" s="73" t="s">
        <v>1037</v>
      </c>
      <c r="AY328" s="67" t="s">
        <v>1037</v>
      </c>
      <c r="AZ328" s="40">
        <v>0</v>
      </c>
    </row>
    <row r="329" spans="2:52" ht="22.5" customHeight="1" x14ac:dyDescent="0.6">
      <c r="B329" s="109" t="s">
        <v>3983</v>
      </c>
      <c r="C329" s="66" t="s">
        <v>3982</v>
      </c>
      <c r="D329" s="66" t="s">
        <v>2091</v>
      </c>
      <c r="E329" s="111"/>
      <c r="F329" s="67" t="s">
        <v>1135</v>
      </c>
      <c r="G329" s="112"/>
      <c r="H329" s="110"/>
      <c r="I329" s="112"/>
      <c r="J329" s="110"/>
      <c r="K329" s="112"/>
      <c r="L329" s="110" t="s">
        <v>1133</v>
      </c>
      <c r="M329" s="112"/>
      <c r="N329" s="110"/>
      <c r="O329" s="112"/>
      <c r="P329" s="110"/>
      <c r="Q329" s="112"/>
      <c r="R329" s="110"/>
      <c r="S329" s="112"/>
      <c r="T329" s="110" t="s">
        <v>1133</v>
      </c>
      <c r="U329" s="113"/>
      <c r="V329" s="67" t="s">
        <v>3538</v>
      </c>
      <c r="W329" s="110"/>
      <c r="X329" s="72" t="s">
        <v>2047</v>
      </c>
      <c r="Y329" s="110" t="s">
        <v>5212</v>
      </c>
      <c r="Z329" s="110" t="s">
        <v>2178</v>
      </c>
      <c r="AA329" s="67" t="s">
        <v>2042</v>
      </c>
      <c r="AB329" s="110" t="s">
        <v>5213</v>
      </c>
      <c r="AC329" s="110" t="s">
        <v>2180</v>
      </c>
      <c r="AD329" s="67" t="s">
        <v>1165</v>
      </c>
      <c r="AE329" s="110" t="s">
        <v>1037</v>
      </c>
      <c r="AF329" s="110" t="s">
        <v>1037</v>
      </c>
      <c r="AG329" s="110"/>
      <c r="AH329" s="114" t="s">
        <v>1037</v>
      </c>
      <c r="AI329" s="110" t="s">
        <v>1037</v>
      </c>
      <c r="AJ329" s="110" t="s">
        <v>1037</v>
      </c>
      <c r="AK329" s="110"/>
      <c r="AL329" s="110" t="s">
        <v>1037</v>
      </c>
      <c r="AM329" s="110" t="s">
        <v>1037</v>
      </c>
      <c r="AN329" s="110"/>
      <c r="AO329" s="110" t="s">
        <v>1037</v>
      </c>
      <c r="AP329" s="110" t="s">
        <v>1037</v>
      </c>
      <c r="AQ329" s="110"/>
      <c r="AR329" s="116" t="s">
        <v>1037</v>
      </c>
      <c r="AS329" s="110" t="s">
        <v>1037</v>
      </c>
      <c r="AT329" s="110"/>
      <c r="AU329" s="116" t="s">
        <v>1037</v>
      </c>
      <c r="AV329" s="110" t="s">
        <v>1037</v>
      </c>
      <c r="AW329" s="110"/>
      <c r="AX329" s="116" t="s">
        <v>1037</v>
      </c>
      <c r="AY329" s="110" t="s">
        <v>1037</v>
      </c>
      <c r="AZ329" s="40">
        <v>0</v>
      </c>
    </row>
    <row r="330" spans="2:52" ht="22.5" customHeight="1" x14ac:dyDescent="0.6">
      <c r="B330" s="56" t="s">
        <v>1504</v>
      </c>
      <c r="C330" s="66" t="s">
        <v>1505</v>
      </c>
      <c r="D330" s="66" t="s">
        <v>2091</v>
      </c>
      <c r="E330" s="68"/>
      <c r="F330" s="67" t="s">
        <v>1135</v>
      </c>
      <c r="G330" s="69"/>
      <c r="H330" s="67" t="s">
        <v>1037</v>
      </c>
      <c r="I330" s="69"/>
      <c r="J330" s="67" t="s">
        <v>1037</v>
      </c>
      <c r="K330" s="69"/>
      <c r="L330" s="67" t="s">
        <v>1133</v>
      </c>
      <c r="M330" s="69"/>
      <c r="N330" s="67" t="s">
        <v>1037</v>
      </c>
      <c r="O330" s="69"/>
      <c r="P330" s="67" t="s">
        <v>1037</v>
      </c>
      <c r="Q330" s="69"/>
      <c r="R330" s="67" t="s">
        <v>1037</v>
      </c>
      <c r="S330" s="69"/>
      <c r="T330" s="67" t="s">
        <v>1133</v>
      </c>
      <c r="U330" s="70"/>
      <c r="V330" s="67" t="s">
        <v>3538</v>
      </c>
      <c r="W330" s="67"/>
      <c r="X330" s="72" t="s">
        <v>2047</v>
      </c>
      <c r="Y330" s="67" t="s">
        <v>5212</v>
      </c>
      <c r="Z330" s="67" t="s">
        <v>2178</v>
      </c>
      <c r="AA330" s="67" t="s">
        <v>2042</v>
      </c>
      <c r="AB330" s="110" t="s">
        <v>5213</v>
      </c>
      <c r="AC330" s="67" t="s">
        <v>2180</v>
      </c>
      <c r="AD330" s="67" t="s">
        <v>1165</v>
      </c>
      <c r="AE330" s="110" t="s">
        <v>1037</v>
      </c>
      <c r="AF330" s="67" t="s">
        <v>1037</v>
      </c>
      <c r="AG330" s="67" t="s">
        <v>1037</v>
      </c>
      <c r="AH330" s="71" t="s">
        <v>1037</v>
      </c>
      <c r="AI330" s="110" t="s">
        <v>1037</v>
      </c>
      <c r="AJ330" s="67" t="s">
        <v>1037</v>
      </c>
      <c r="AK330" s="67" t="s">
        <v>1037</v>
      </c>
      <c r="AL330" s="110" t="s">
        <v>1037</v>
      </c>
      <c r="AM330" s="67" t="s">
        <v>1037</v>
      </c>
      <c r="AN330" s="67" t="s">
        <v>1037</v>
      </c>
      <c r="AO330" s="110" t="s">
        <v>1037</v>
      </c>
      <c r="AP330" s="67" t="s">
        <v>1037</v>
      </c>
      <c r="AQ330" s="67" t="s">
        <v>1037</v>
      </c>
      <c r="AR330" s="73" t="s">
        <v>1037</v>
      </c>
      <c r="AS330" s="67" t="s">
        <v>1037</v>
      </c>
      <c r="AT330" s="67" t="s">
        <v>1037</v>
      </c>
      <c r="AU330" s="73" t="s">
        <v>1037</v>
      </c>
      <c r="AV330" s="67" t="s">
        <v>1037</v>
      </c>
      <c r="AW330" s="67" t="s">
        <v>1037</v>
      </c>
      <c r="AX330" s="73" t="s">
        <v>1037</v>
      </c>
      <c r="AY330" s="67" t="s">
        <v>1037</v>
      </c>
      <c r="AZ330" s="40">
        <v>0</v>
      </c>
    </row>
    <row r="331" spans="2:52" ht="22.5" customHeight="1" x14ac:dyDescent="0.6">
      <c r="B331" s="56" t="s">
        <v>1506</v>
      </c>
      <c r="C331" s="66" t="s">
        <v>1507</v>
      </c>
      <c r="D331" s="66" t="s">
        <v>2091</v>
      </c>
      <c r="E331" s="68"/>
      <c r="F331" s="67" t="s">
        <v>1135</v>
      </c>
      <c r="G331" s="69"/>
      <c r="H331" s="67" t="s">
        <v>1037</v>
      </c>
      <c r="I331" s="69"/>
      <c r="J331" s="67" t="s">
        <v>1037</v>
      </c>
      <c r="K331" s="69"/>
      <c r="L331" s="67" t="s">
        <v>1133</v>
      </c>
      <c r="M331" s="69"/>
      <c r="N331" s="67" t="s">
        <v>1037</v>
      </c>
      <c r="O331" s="69"/>
      <c r="P331" s="67" t="s">
        <v>1037</v>
      </c>
      <c r="Q331" s="69"/>
      <c r="R331" s="67" t="s">
        <v>1037</v>
      </c>
      <c r="S331" s="69"/>
      <c r="T331" s="67" t="s">
        <v>1133</v>
      </c>
      <c r="U331" s="70"/>
      <c r="V331" s="67" t="s">
        <v>3538</v>
      </c>
      <c r="W331" s="67"/>
      <c r="X331" s="72" t="s">
        <v>2047</v>
      </c>
      <c r="Y331" s="67" t="s">
        <v>5212</v>
      </c>
      <c r="Z331" s="67" t="s">
        <v>2178</v>
      </c>
      <c r="AA331" s="67" t="s">
        <v>2042</v>
      </c>
      <c r="AB331" s="110" t="s">
        <v>5213</v>
      </c>
      <c r="AC331" s="67" t="s">
        <v>2180</v>
      </c>
      <c r="AD331" s="67" t="s">
        <v>1165</v>
      </c>
      <c r="AE331" s="110" t="s">
        <v>1037</v>
      </c>
      <c r="AF331" s="67" t="s">
        <v>1037</v>
      </c>
      <c r="AG331" s="67" t="s">
        <v>1037</v>
      </c>
      <c r="AH331" s="71" t="s">
        <v>1037</v>
      </c>
      <c r="AI331" s="110" t="s">
        <v>1037</v>
      </c>
      <c r="AJ331" s="67" t="s">
        <v>1037</v>
      </c>
      <c r="AK331" s="67" t="s">
        <v>1037</v>
      </c>
      <c r="AL331" s="110" t="s">
        <v>1037</v>
      </c>
      <c r="AM331" s="67" t="s">
        <v>1037</v>
      </c>
      <c r="AN331" s="67" t="s">
        <v>1037</v>
      </c>
      <c r="AO331" s="110" t="s">
        <v>1037</v>
      </c>
      <c r="AP331" s="67" t="s">
        <v>1037</v>
      </c>
      <c r="AQ331" s="67" t="s">
        <v>1037</v>
      </c>
      <c r="AR331" s="73" t="s">
        <v>1037</v>
      </c>
      <c r="AS331" s="67" t="s">
        <v>1037</v>
      </c>
      <c r="AT331" s="67" t="s">
        <v>1037</v>
      </c>
      <c r="AU331" s="73" t="s">
        <v>1037</v>
      </c>
      <c r="AV331" s="67" t="s">
        <v>1037</v>
      </c>
      <c r="AW331" s="67" t="s">
        <v>1037</v>
      </c>
      <c r="AX331" s="73" t="s">
        <v>1037</v>
      </c>
      <c r="AY331" s="67" t="s">
        <v>1037</v>
      </c>
      <c r="AZ331" s="40">
        <v>0</v>
      </c>
    </row>
    <row r="332" spans="2:52" ht="22.5" customHeight="1" x14ac:dyDescent="0.6">
      <c r="B332" s="56" t="s">
        <v>1508</v>
      </c>
      <c r="C332" s="66" t="s">
        <v>1509</v>
      </c>
      <c r="D332" s="66" t="s">
        <v>2091</v>
      </c>
      <c r="E332" s="68"/>
      <c r="F332" s="67" t="s">
        <v>1135</v>
      </c>
      <c r="G332" s="69"/>
      <c r="H332" s="67" t="s">
        <v>1037</v>
      </c>
      <c r="I332" s="69"/>
      <c r="J332" s="67" t="s">
        <v>1037</v>
      </c>
      <c r="K332" s="69"/>
      <c r="L332" s="67" t="s">
        <v>1133</v>
      </c>
      <c r="M332" s="69"/>
      <c r="N332" s="67" t="s">
        <v>1037</v>
      </c>
      <c r="O332" s="69"/>
      <c r="P332" s="67" t="s">
        <v>1037</v>
      </c>
      <c r="Q332" s="69"/>
      <c r="R332" s="67" t="s">
        <v>1037</v>
      </c>
      <c r="S332" s="69"/>
      <c r="T332" s="67" t="s">
        <v>1133</v>
      </c>
      <c r="U332" s="70"/>
      <c r="V332" s="67" t="s">
        <v>3538</v>
      </c>
      <c r="W332" s="67"/>
      <c r="X332" s="72" t="s">
        <v>2047</v>
      </c>
      <c r="Y332" s="67" t="s">
        <v>5212</v>
      </c>
      <c r="Z332" s="67" t="s">
        <v>2178</v>
      </c>
      <c r="AA332" s="67" t="s">
        <v>2042</v>
      </c>
      <c r="AB332" s="110" t="s">
        <v>5213</v>
      </c>
      <c r="AC332" s="67" t="s">
        <v>2180</v>
      </c>
      <c r="AD332" s="67" t="s">
        <v>1165</v>
      </c>
      <c r="AE332" s="110" t="s">
        <v>1037</v>
      </c>
      <c r="AF332" s="67" t="s">
        <v>1037</v>
      </c>
      <c r="AG332" s="67" t="s">
        <v>1037</v>
      </c>
      <c r="AH332" s="71" t="s">
        <v>1037</v>
      </c>
      <c r="AI332" s="110" t="s">
        <v>1037</v>
      </c>
      <c r="AJ332" s="67" t="s">
        <v>1037</v>
      </c>
      <c r="AK332" s="67" t="s">
        <v>1037</v>
      </c>
      <c r="AL332" s="110" t="s">
        <v>1037</v>
      </c>
      <c r="AM332" s="67" t="s">
        <v>1037</v>
      </c>
      <c r="AN332" s="67" t="s">
        <v>1037</v>
      </c>
      <c r="AO332" s="110" t="s">
        <v>1037</v>
      </c>
      <c r="AP332" s="67" t="s">
        <v>1037</v>
      </c>
      <c r="AQ332" s="67" t="s">
        <v>1037</v>
      </c>
      <c r="AR332" s="73" t="s">
        <v>1037</v>
      </c>
      <c r="AS332" s="67" t="s">
        <v>1037</v>
      </c>
      <c r="AT332" s="67" t="s">
        <v>1037</v>
      </c>
      <c r="AU332" s="73" t="s">
        <v>1037</v>
      </c>
      <c r="AV332" s="67" t="s">
        <v>1037</v>
      </c>
      <c r="AW332" s="67" t="s">
        <v>1037</v>
      </c>
      <c r="AX332" s="73" t="s">
        <v>1037</v>
      </c>
      <c r="AY332" s="67" t="s">
        <v>1037</v>
      </c>
      <c r="AZ332" s="40">
        <v>0</v>
      </c>
    </row>
    <row r="333" spans="2:52" ht="22.5" customHeight="1" x14ac:dyDescent="0.6">
      <c r="B333" s="56" t="s">
        <v>1510</v>
      </c>
      <c r="C333" s="66" t="s">
        <v>1511</v>
      </c>
      <c r="D333" s="66" t="s">
        <v>2091</v>
      </c>
      <c r="E333" s="68"/>
      <c r="F333" s="67" t="s">
        <v>1135</v>
      </c>
      <c r="G333" s="69"/>
      <c r="H333" s="67" t="s">
        <v>1037</v>
      </c>
      <c r="I333" s="69"/>
      <c r="J333" s="67" t="s">
        <v>1037</v>
      </c>
      <c r="K333" s="69"/>
      <c r="L333" s="67" t="s">
        <v>1133</v>
      </c>
      <c r="M333" s="69"/>
      <c r="N333" s="67" t="s">
        <v>1037</v>
      </c>
      <c r="O333" s="69"/>
      <c r="P333" s="67" t="s">
        <v>1037</v>
      </c>
      <c r="Q333" s="69"/>
      <c r="R333" s="67" t="s">
        <v>1037</v>
      </c>
      <c r="S333" s="69"/>
      <c r="T333" s="67" t="s">
        <v>1133</v>
      </c>
      <c r="U333" s="70"/>
      <c r="V333" s="78" t="s">
        <v>3538</v>
      </c>
      <c r="W333" s="67"/>
      <c r="X333" s="72" t="s">
        <v>2047</v>
      </c>
      <c r="Y333" s="67" t="s">
        <v>5212</v>
      </c>
      <c r="Z333" s="67" t="s">
        <v>2178</v>
      </c>
      <c r="AA333" s="67" t="s">
        <v>2042</v>
      </c>
      <c r="AB333" s="110" t="s">
        <v>5213</v>
      </c>
      <c r="AC333" s="67" t="s">
        <v>2180</v>
      </c>
      <c r="AD333" s="67" t="s">
        <v>1165</v>
      </c>
      <c r="AE333" s="110" t="s">
        <v>1037</v>
      </c>
      <c r="AF333" s="67" t="s">
        <v>1037</v>
      </c>
      <c r="AG333" s="67" t="s">
        <v>1037</v>
      </c>
      <c r="AH333" s="71" t="s">
        <v>1037</v>
      </c>
      <c r="AI333" s="110" t="s">
        <v>1037</v>
      </c>
      <c r="AJ333" s="67" t="s">
        <v>1037</v>
      </c>
      <c r="AK333" s="67" t="s">
        <v>1037</v>
      </c>
      <c r="AL333" s="110" t="s">
        <v>1037</v>
      </c>
      <c r="AM333" s="67" t="s">
        <v>1037</v>
      </c>
      <c r="AN333" s="67" t="s">
        <v>1037</v>
      </c>
      <c r="AO333" s="110" t="s">
        <v>1037</v>
      </c>
      <c r="AP333" s="67" t="s">
        <v>1037</v>
      </c>
      <c r="AQ333" s="67" t="s">
        <v>1037</v>
      </c>
      <c r="AR333" s="73" t="s">
        <v>1037</v>
      </c>
      <c r="AS333" s="67" t="s">
        <v>1037</v>
      </c>
      <c r="AT333" s="67" t="s">
        <v>1037</v>
      </c>
      <c r="AU333" s="73" t="s">
        <v>1037</v>
      </c>
      <c r="AV333" s="67" t="s">
        <v>1037</v>
      </c>
      <c r="AW333" s="67" t="s">
        <v>1037</v>
      </c>
      <c r="AX333" s="73" t="s">
        <v>1037</v>
      </c>
      <c r="AY333" s="67" t="s">
        <v>1037</v>
      </c>
      <c r="AZ333" s="40">
        <v>0</v>
      </c>
    </row>
    <row r="334" spans="2:52" ht="22.5" customHeight="1" x14ac:dyDescent="0.6">
      <c r="B334" s="56" t="s">
        <v>1512</v>
      </c>
      <c r="C334" s="66" t="s">
        <v>1513</v>
      </c>
      <c r="D334" s="66" t="s">
        <v>2092</v>
      </c>
      <c r="E334" s="68"/>
      <c r="F334" s="67" t="s">
        <v>1135</v>
      </c>
      <c r="G334" s="69"/>
      <c r="H334" s="67" t="s">
        <v>1037</v>
      </c>
      <c r="I334" s="69"/>
      <c r="J334" s="67" t="s">
        <v>1037</v>
      </c>
      <c r="K334" s="69"/>
      <c r="L334" s="40" t="s">
        <v>3537</v>
      </c>
      <c r="M334" s="69"/>
      <c r="N334" s="67" t="s">
        <v>1037</v>
      </c>
      <c r="O334" s="69"/>
      <c r="P334" s="67" t="s">
        <v>1037</v>
      </c>
      <c r="Q334" s="69"/>
      <c r="R334" s="67" t="s">
        <v>1037</v>
      </c>
      <c r="S334" s="69"/>
      <c r="T334" s="67" t="s">
        <v>1037</v>
      </c>
      <c r="U334" s="70"/>
      <c r="V334" s="67" t="s">
        <v>1037</v>
      </c>
      <c r="W334" s="67" t="s">
        <v>1037</v>
      </c>
      <c r="X334" s="72" t="s">
        <v>1037</v>
      </c>
      <c r="Y334" s="67" t="s">
        <v>1037</v>
      </c>
      <c r="Z334" s="67" t="s">
        <v>1037</v>
      </c>
      <c r="AA334" s="67" t="s">
        <v>1037</v>
      </c>
      <c r="AB334" s="110" t="s">
        <v>1037</v>
      </c>
      <c r="AC334" s="67" t="s">
        <v>1037</v>
      </c>
      <c r="AD334" s="67" t="s">
        <v>1037</v>
      </c>
      <c r="AE334" s="110" t="s">
        <v>1037</v>
      </c>
      <c r="AF334" s="67" t="s">
        <v>1037</v>
      </c>
      <c r="AG334" s="67" t="s">
        <v>1037</v>
      </c>
      <c r="AH334" s="71" t="s">
        <v>1037</v>
      </c>
      <c r="AI334" s="110" t="s">
        <v>1037</v>
      </c>
      <c r="AJ334" s="67" t="s">
        <v>1037</v>
      </c>
      <c r="AK334" s="67" t="s">
        <v>1037</v>
      </c>
      <c r="AL334" s="110" t="s">
        <v>1037</v>
      </c>
      <c r="AM334" s="67" t="s">
        <v>1037</v>
      </c>
      <c r="AN334" s="67" t="s">
        <v>1037</v>
      </c>
      <c r="AO334" s="110" t="s">
        <v>1037</v>
      </c>
      <c r="AP334" s="67" t="s">
        <v>1037</v>
      </c>
      <c r="AQ334" s="67" t="s">
        <v>1037</v>
      </c>
      <c r="AR334" s="73" t="s">
        <v>1037</v>
      </c>
      <c r="AS334" s="67" t="s">
        <v>1037</v>
      </c>
      <c r="AT334" s="67" t="s">
        <v>1037</v>
      </c>
      <c r="AU334" s="73" t="s">
        <v>1037</v>
      </c>
      <c r="AV334" s="67" t="s">
        <v>1037</v>
      </c>
      <c r="AW334" s="67" t="s">
        <v>1037</v>
      </c>
      <c r="AX334" s="73" t="s">
        <v>1037</v>
      </c>
      <c r="AY334" s="67" t="s">
        <v>1037</v>
      </c>
      <c r="AZ334" s="40">
        <v>0</v>
      </c>
    </row>
    <row r="335" spans="2:52" ht="22.5" customHeight="1" x14ac:dyDescent="0.6">
      <c r="B335" s="56" t="s">
        <v>1514</v>
      </c>
      <c r="C335" s="66" t="s">
        <v>1515</v>
      </c>
      <c r="D335" s="66" t="s">
        <v>2092</v>
      </c>
      <c r="E335" s="68"/>
      <c r="F335" s="67" t="s">
        <v>1135</v>
      </c>
      <c r="G335" s="69"/>
      <c r="H335" s="67" t="s">
        <v>1037</v>
      </c>
      <c r="I335" s="69"/>
      <c r="J335" s="67" t="s">
        <v>1037</v>
      </c>
      <c r="K335" s="69"/>
      <c r="L335" s="40" t="s">
        <v>3537</v>
      </c>
      <c r="M335" s="69"/>
      <c r="N335" s="67" t="s">
        <v>1037</v>
      </c>
      <c r="O335" s="69"/>
      <c r="P335" s="67" t="s">
        <v>1037</v>
      </c>
      <c r="Q335" s="69"/>
      <c r="R335" s="67" t="s">
        <v>1037</v>
      </c>
      <c r="S335" s="69"/>
      <c r="T335" s="67" t="s">
        <v>1133</v>
      </c>
      <c r="U335" s="70"/>
      <c r="V335" s="67" t="s">
        <v>1037</v>
      </c>
      <c r="W335" s="67" t="s">
        <v>1037</v>
      </c>
      <c r="X335" s="72" t="s">
        <v>1037</v>
      </c>
      <c r="Y335" s="67" t="s">
        <v>1037</v>
      </c>
      <c r="Z335" s="67" t="s">
        <v>1037</v>
      </c>
      <c r="AA335" s="67" t="s">
        <v>1037</v>
      </c>
      <c r="AB335" s="110" t="s">
        <v>1037</v>
      </c>
      <c r="AC335" s="67" t="s">
        <v>1037</v>
      </c>
      <c r="AD335" s="67" t="s">
        <v>1037</v>
      </c>
      <c r="AE335" s="110" t="s">
        <v>1037</v>
      </c>
      <c r="AF335" s="67" t="s">
        <v>1037</v>
      </c>
      <c r="AG335" s="67" t="s">
        <v>1037</v>
      </c>
      <c r="AH335" s="71" t="s">
        <v>1037</v>
      </c>
      <c r="AI335" s="110" t="s">
        <v>1037</v>
      </c>
      <c r="AJ335" s="67" t="s">
        <v>1037</v>
      </c>
      <c r="AK335" s="67" t="s">
        <v>1037</v>
      </c>
      <c r="AL335" s="110" t="s">
        <v>1037</v>
      </c>
      <c r="AM335" s="67" t="s">
        <v>1037</v>
      </c>
      <c r="AN335" s="67" t="s">
        <v>1037</v>
      </c>
      <c r="AO335" s="110" t="s">
        <v>1037</v>
      </c>
      <c r="AP335" s="67" t="s">
        <v>1037</v>
      </c>
      <c r="AQ335" s="67" t="s">
        <v>1037</v>
      </c>
      <c r="AR335" s="73" t="s">
        <v>1037</v>
      </c>
      <c r="AS335" s="67" t="s">
        <v>1037</v>
      </c>
      <c r="AT335" s="67" t="s">
        <v>1037</v>
      </c>
      <c r="AU335" s="73" t="s">
        <v>1037</v>
      </c>
      <c r="AV335" s="67" t="s">
        <v>1037</v>
      </c>
      <c r="AW335" s="67" t="s">
        <v>1037</v>
      </c>
      <c r="AX335" s="73" t="s">
        <v>1037</v>
      </c>
      <c r="AY335" s="67" t="s">
        <v>1037</v>
      </c>
      <c r="AZ335" s="40">
        <v>0</v>
      </c>
    </row>
    <row r="336" spans="2:52" ht="22.5" customHeight="1" x14ac:dyDescent="0.6">
      <c r="B336" s="56" t="s">
        <v>1516</v>
      </c>
      <c r="C336" s="66" t="s">
        <v>1486</v>
      </c>
      <c r="D336" s="66" t="s">
        <v>2092</v>
      </c>
      <c r="E336" s="68"/>
      <c r="F336" s="67" t="s">
        <v>1135</v>
      </c>
      <c r="G336" s="69"/>
      <c r="H336" s="67" t="s">
        <v>1037</v>
      </c>
      <c r="I336" s="69"/>
      <c r="J336" s="67" t="s">
        <v>1037</v>
      </c>
      <c r="K336" s="69"/>
      <c r="L336" s="40" t="s">
        <v>3537</v>
      </c>
      <c r="M336" s="69"/>
      <c r="N336" s="67" t="s">
        <v>1037</v>
      </c>
      <c r="O336" s="69"/>
      <c r="P336" s="67" t="s">
        <v>1037</v>
      </c>
      <c r="Q336" s="69"/>
      <c r="R336" s="67" t="s">
        <v>1037</v>
      </c>
      <c r="S336" s="69"/>
      <c r="T336" s="67" t="s">
        <v>1133</v>
      </c>
      <c r="U336" s="70"/>
      <c r="V336" s="67" t="s">
        <v>1037</v>
      </c>
      <c r="W336" s="67" t="s">
        <v>1037</v>
      </c>
      <c r="X336" s="72" t="s">
        <v>1037</v>
      </c>
      <c r="Y336" s="67" t="s">
        <v>1037</v>
      </c>
      <c r="Z336" s="67" t="s">
        <v>1037</v>
      </c>
      <c r="AA336" s="67" t="s">
        <v>1037</v>
      </c>
      <c r="AB336" s="110" t="s">
        <v>1037</v>
      </c>
      <c r="AC336" s="67" t="s">
        <v>1037</v>
      </c>
      <c r="AD336" s="67" t="s">
        <v>1037</v>
      </c>
      <c r="AE336" s="110" t="s">
        <v>1037</v>
      </c>
      <c r="AF336" s="67" t="s">
        <v>1037</v>
      </c>
      <c r="AG336" s="67" t="s">
        <v>1037</v>
      </c>
      <c r="AH336" s="71" t="s">
        <v>1037</v>
      </c>
      <c r="AI336" s="110" t="s">
        <v>1037</v>
      </c>
      <c r="AJ336" s="67" t="s">
        <v>1037</v>
      </c>
      <c r="AK336" s="67" t="s">
        <v>1037</v>
      </c>
      <c r="AL336" s="110" t="s">
        <v>1037</v>
      </c>
      <c r="AM336" s="67" t="s">
        <v>1037</v>
      </c>
      <c r="AN336" s="67" t="s">
        <v>1037</v>
      </c>
      <c r="AO336" s="110" t="s">
        <v>1037</v>
      </c>
      <c r="AP336" s="67" t="s">
        <v>1037</v>
      </c>
      <c r="AQ336" s="67" t="s">
        <v>1037</v>
      </c>
      <c r="AR336" s="73" t="s">
        <v>1037</v>
      </c>
      <c r="AS336" s="67" t="s">
        <v>1037</v>
      </c>
      <c r="AT336" s="67" t="s">
        <v>1037</v>
      </c>
      <c r="AU336" s="73" t="s">
        <v>1037</v>
      </c>
      <c r="AV336" s="67" t="s">
        <v>1037</v>
      </c>
      <c r="AW336" s="67" t="s">
        <v>1037</v>
      </c>
      <c r="AX336" s="73" t="s">
        <v>1037</v>
      </c>
      <c r="AY336" s="67" t="s">
        <v>1037</v>
      </c>
      <c r="AZ336" s="40">
        <v>0</v>
      </c>
    </row>
    <row r="337" spans="2:52" ht="22.5" customHeight="1" x14ac:dyDescent="0.6">
      <c r="B337" s="56" t="s">
        <v>1517</v>
      </c>
      <c r="C337" s="66" t="s">
        <v>1518</v>
      </c>
      <c r="D337" s="66" t="s">
        <v>2092</v>
      </c>
      <c r="E337" s="68"/>
      <c r="F337" s="67" t="s">
        <v>1135</v>
      </c>
      <c r="G337" s="69"/>
      <c r="H337" s="67" t="s">
        <v>1037</v>
      </c>
      <c r="I337" s="69"/>
      <c r="J337" s="67" t="s">
        <v>1037</v>
      </c>
      <c r="K337" s="69"/>
      <c r="L337" s="40" t="s">
        <v>3537</v>
      </c>
      <c r="M337" s="69"/>
      <c r="N337" s="67" t="s">
        <v>1037</v>
      </c>
      <c r="O337" s="69"/>
      <c r="P337" s="67" t="s">
        <v>1037</v>
      </c>
      <c r="Q337" s="69"/>
      <c r="R337" s="67" t="s">
        <v>1037</v>
      </c>
      <c r="S337" s="69"/>
      <c r="T337" s="67" t="s">
        <v>1133</v>
      </c>
      <c r="U337" s="70"/>
      <c r="V337" s="67" t="s">
        <v>1037</v>
      </c>
      <c r="W337" s="67" t="s">
        <v>1037</v>
      </c>
      <c r="X337" s="72" t="s">
        <v>1037</v>
      </c>
      <c r="Y337" s="67" t="s">
        <v>1037</v>
      </c>
      <c r="Z337" s="67" t="s">
        <v>1037</v>
      </c>
      <c r="AA337" s="67" t="s">
        <v>1037</v>
      </c>
      <c r="AB337" s="110" t="s">
        <v>1037</v>
      </c>
      <c r="AC337" s="67" t="s">
        <v>1037</v>
      </c>
      <c r="AD337" s="67" t="s">
        <v>1037</v>
      </c>
      <c r="AE337" s="110" t="s">
        <v>1037</v>
      </c>
      <c r="AF337" s="67" t="s">
        <v>1037</v>
      </c>
      <c r="AG337" s="67" t="s">
        <v>1037</v>
      </c>
      <c r="AH337" s="71" t="s">
        <v>1037</v>
      </c>
      <c r="AI337" s="110" t="s">
        <v>1037</v>
      </c>
      <c r="AJ337" s="67" t="s">
        <v>1037</v>
      </c>
      <c r="AK337" s="67" t="s">
        <v>1037</v>
      </c>
      <c r="AL337" s="110" t="s">
        <v>1037</v>
      </c>
      <c r="AM337" s="67" t="s">
        <v>1037</v>
      </c>
      <c r="AN337" s="67" t="s">
        <v>1037</v>
      </c>
      <c r="AO337" s="110" t="s">
        <v>1037</v>
      </c>
      <c r="AP337" s="67" t="s">
        <v>1037</v>
      </c>
      <c r="AQ337" s="67" t="s">
        <v>1037</v>
      </c>
      <c r="AR337" s="73" t="s">
        <v>1037</v>
      </c>
      <c r="AS337" s="67" t="s">
        <v>1037</v>
      </c>
      <c r="AT337" s="67" t="s">
        <v>1037</v>
      </c>
      <c r="AU337" s="73" t="s">
        <v>1037</v>
      </c>
      <c r="AV337" s="67" t="s">
        <v>1037</v>
      </c>
      <c r="AW337" s="67" t="s">
        <v>1037</v>
      </c>
      <c r="AX337" s="73" t="s">
        <v>1037</v>
      </c>
      <c r="AY337" s="67" t="s">
        <v>1037</v>
      </c>
      <c r="AZ337" s="40">
        <v>0</v>
      </c>
    </row>
    <row r="338" spans="2:52" ht="22.5" customHeight="1" x14ac:dyDescent="0.6">
      <c r="B338" s="56" t="s">
        <v>1519</v>
      </c>
      <c r="C338" s="66" t="s">
        <v>1520</v>
      </c>
      <c r="D338" s="66" t="s">
        <v>2092</v>
      </c>
      <c r="E338" s="68"/>
      <c r="F338" s="67" t="s">
        <v>1135</v>
      </c>
      <c r="G338" s="69"/>
      <c r="H338" s="67" t="s">
        <v>1037</v>
      </c>
      <c r="I338" s="69"/>
      <c r="J338" s="67" t="s">
        <v>1037</v>
      </c>
      <c r="K338" s="69"/>
      <c r="L338" s="40" t="s">
        <v>3537</v>
      </c>
      <c r="M338" s="69"/>
      <c r="N338" s="67" t="s">
        <v>1037</v>
      </c>
      <c r="O338" s="69"/>
      <c r="P338" s="67" t="s">
        <v>1037</v>
      </c>
      <c r="Q338" s="69"/>
      <c r="R338" s="67" t="s">
        <v>1037</v>
      </c>
      <c r="S338" s="69"/>
      <c r="T338" s="67" t="s">
        <v>1133</v>
      </c>
      <c r="U338" s="70"/>
      <c r="V338" s="67" t="s">
        <v>1037</v>
      </c>
      <c r="W338" s="67" t="s">
        <v>1037</v>
      </c>
      <c r="X338" s="72" t="s">
        <v>1037</v>
      </c>
      <c r="Y338" s="67" t="s">
        <v>1037</v>
      </c>
      <c r="Z338" s="67" t="s">
        <v>1037</v>
      </c>
      <c r="AA338" s="67" t="s">
        <v>1037</v>
      </c>
      <c r="AB338" s="110" t="s">
        <v>1037</v>
      </c>
      <c r="AC338" s="67" t="s">
        <v>1037</v>
      </c>
      <c r="AD338" s="67" t="s">
        <v>1037</v>
      </c>
      <c r="AE338" s="110" t="s">
        <v>1037</v>
      </c>
      <c r="AF338" s="67" t="s">
        <v>1037</v>
      </c>
      <c r="AG338" s="67" t="s">
        <v>1037</v>
      </c>
      <c r="AH338" s="71" t="s">
        <v>1037</v>
      </c>
      <c r="AI338" s="110" t="s">
        <v>1037</v>
      </c>
      <c r="AJ338" s="67" t="s">
        <v>1037</v>
      </c>
      <c r="AK338" s="67" t="s">
        <v>1037</v>
      </c>
      <c r="AL338" s="110" t="s">
        <v>1037</v>
      </c>
      <c r="AM338" s="67" t="s">
        <v>1037</v>
      </c>
      <c r="AN338" s="67" t="s">
        <v>1037</v>
      </c>
      <c r="AO338" s="110" t="s">
        <v>1037</v>
      </c>
      <c r="AP338" s="67" t="s">
        <v>1037</v>
      </c>
      <c r="AQ338" s="67" t="s">
        <v>1037</v>
      </c>
      <c r="AR338" s="73" t="s">
        <v>1037</v>
      </c>
      <c r="AS338" s="67" t="s">
        <v>1037</v>
      </c>
      <c r="AT338" s="67" t="s">
        <v>1037</v>
      </c>
      <c r="AU338" s="73" t="s">
        <v>1037</v>
      </c>
      <c r="AV338" s="67" t="s">
        <v>1037</v>
      </c>
      <c r="AW338" s="67" t="s">
        <v>1037</v>
      </c>
      <c r="AX338" s="73" t="s">
        <v>1037</v>
      </c>
      <c r="AY338" s="67" t="s">
        <v>1037</v>
      </c>
      <c r="AZ338" s="40">
        <v>0</v>
      </c>
    </row>
    <row r="339" spans="2:52" ht="22.5" customHeight="1" x14ac:dyDescent="0.6">
      <c r="B339" s="56" t="s">
        <v>1521</v>
      </c>
      <c r="C339" s="66" t="s">
        <v>1522</v>
      </c>
      <c r="D339" s="66" t="s">
        <v>2092</v>
      </c>
      <c r="E339" s="68"/>
      <c r="F339" s="67" t="s">
        <v>1135</v>
      </c>
      <c r="G339" s="69"/>
      <c r="H339" s="67" t="s">
        <v>1037</v>
      </c>
      <c r="I339" s="69"/>
      <c r="J339" s="67" t="s">
        <v>1037</v>
      </c>
      <c r="K339" s="69"/>
      <c r="L339" s="40" t="s">
        <v>3537</v>
      </c>
      <c r="M339" s="69"/>
      <c r="N339" s="67" t="s">
        <v>1037</v>
      </c>
      <c r="O339" s="69"/>
      <c r="P339" s="67" t="s">
        <v>1037</v>
      </c>
      <c r="Q339" s="69"/>
      <c r="R339" s="67" t="s">
        <v>1037</v>
      </c>
      <c r="S339" s="69"/>
      <c r="T339" s="67" t="s">
        <v>1133</v>
      </c>
      <c r="U339" s="70"/>
      <c r="V339" s="67" t="s">
        <v>1037</v>
      </c>
      <c r="W339" s="67" t="s">
        <v>1037</v>
      </c>
      <c r="X339" s="72" t="s">
        <v>1037</v>
      </c>
      <c r="Y339" s="67" t="s">
        <v>1037</v>
      </c>
      <c r="Z339" s="67" t="s">
        <v>1037</v>
      </c>
      <c r="AA339" s="67" t="s">
        <v>1037</v>
      </c>
      <c r="AB339" s="110" t="s">
        <v>1037</v>
      </c>
      <c r="AC339" s="67" t="s">
        <v>1037</v>
      </c>
      <c r="AD339" s="67" t="s">
        <v>1037</v>
      </c>
      <c r="AE339" s="110" t="s">
        <v>1037</v>
      </c>
      <c r="AF339" s="67" t="s">
        <v>1037</v>
      </c>
      <c r="AG339" s="67" t="s">
        <v>1037</v>
      </c>
      <c r="AH339" s="71" t="s">
        <v>1037</v>
      </c>
      <c r="AI339" s="110" t="s">
        <v>1037</v>
      </c>
      <c r="AJ339" s="67" t="s">
        <v>1037</v>
      </c>
      <c r="AK339" s="67" t="s">
        <v>1037</v>
      </c>
      <c r="AL339" s="110" t="s">
        <v>1037</v>
      </c>
      <c r="AM339" s="67" t="s">
        <v>1037</v>
      </c>
      <c r="AN339" s="67" t="s">
        <v>1037</v>
      </c>
      <c r="AO339" s="110" t="s">
        <v>1037</v>
      </c>
      <c r="AP339" s="67" t="s">
        <v>1037</v>
      </c>
      <c r="AQ339" s="67" t="s">
        <v>1037</v>
      </c>
      <c r="AR339" s="73" t="s">
        <v>1037</v>
      </c>
      <c r="AS339" s="67" t="s">
        <v>1037</v>
      </c>
      <c r="AT339" s="67" t="s">
        <v>1037</v>
      </c>
      <c r="AU339" s="73" t="s">
        <v>1037</v>
      </c>
      <c r="AV339" s="67" t="s">
        <v>1037</v>
      </c>
      <c r="AW339" s="67" t="s">
        <v>1037</v>
      </c>
      <c r="AX339" s="73" t="s">
        <v>1037</v>
      </c>
      <c r="AY339" s="67" t="s">
        <v>1037</v>
      </c>
      <c r="AZ339" s="40">
        <v>0</v>
      </c>
    </row>
    <row r="340" spans="2:52" ht="22.5" customHeight="1" x14ac:dyDescent="0.6">
      <c r="B340" s="56" t="s">
        <v>1523</v>
      </c>
      <c r="C340" s="66" t="s">
        <v>1524</v>
      </c>
      <c r="D340" s="66" t="s">
        <v>2092</v>
      </c>
      <c r="E340" s="68"/>
      <c r="F340" s="67" t="s">
        <v>1135</v>
      </c>
      <c r="G340" s="69"/>
      <c r="H340" s="67" t="s">
        <v>1037</v>
      </c>
      <c r="I340" s="69"/>
      <c r="J340" s="67" t="s">
        <v>1037</v>
      </c>
      <c r="K340" s="69"/>
      <c r="L340" s="40" t="s">
        <v>3537</v>
      </c>
      <c r="M340" s="69"/>
      <c r="N340" s="67" t="s">
        <v>1037</v>
      </c>
      <c r="O340" s="69"/>
      <c r="P340" s="67" t="s">
        <v>1037</v>
      </c>
      <c r="Q340" s="69"/>
      <c r="R340" s="67" t="s">
        <v>1037</v>
      </c>
      <c r="S340" s="69"/>
      <c r="T340" s="67" t="s">
        <v>1133</v>
      </c>
      <c r="U340" s="70"/>
      <c r="V340" s="67" t="s">
        <v>1037</v>
      </c>
      <c r="W340" s="67" t="s">
        <v>1037</v>
      </c>
      <c r="X340" s="72" t="s">
        <v>1037</v>
      </c>
      <c r="Y340" s="67" t="s">
        <v>1037</v>
      </c>
      <c r="Z340" s="67" t="s">
        <v>1037</v>
      </c>
      <c r="AA340" s="67" t="s">
        <v>1037</v>
      </c>
      <c r="AB340" s="110" t="s">
        <v>1037</v>
      </c>
      <c r="AC340" s="67" t="s">
        <v>1037</v>
      </c>
      <c r="AD340" s="67" t="s">
        <v>1037</v>
      </c>
      <c r="AE340" s="110" t="s">
        <v>1037</v>
      </c>
      <c r="AF340" s="67" t="s">
        <v>1037</v>
      </c>
      <c r="AG340" s="67" t="s">
        <v>1037</v>
      </c>
      <c r="AH340" s="71" t="s">
        <v>1037</v>
      </c>
      <c r="AI340" s="110" t="s">
        <v>1037</v>
      </c>
      <c r="AJ340" s="67" t="s">
        <v>1037</v>
      </c>
      <c r="AK340" s="67" t="s">
        <v>1037</v>
      </c>
      <c r="AL340" s="110" t="s">
        <v>1037</v>
      </c>
      <c r="AM340" s="67" t="s">
        <v>1037</v>
      </c>
      <c r="AN340" s="67" t="s">
        <v>1037</v>
      </c>
      <c r="AO340" s="110" t="s">
        <v>1037</v>
      </c>
      <c r="AP340" s="67" t="s">
        <v>1037</v>
      </c>
      <c r="AQ340" s="67" t="s">
        <v>1037</v>
      </c>
      <c r="AR340" s="73" t="s">
        <v>1037</v>
      </c>
      <c r="AS340" s="67" t="s">
        <v>1037</v>
      </c>
      <c r="AT340" s="67" t="s">
        <v>1037</v>
      </c>
      <c r="AU340" s="73" t="s">
        <v>1037</v>
      </c>
      <c r="AV340" s="67" t="s">
        <v>1037</v>
      </c>
      <c r="AW340" s="67" t="s">
        <v>1037</v>
      </c>
      <c r="AX340" s="73" t="s">
        <v>1037</v>
      </c>
      <c r="AY340" s="67" t="s">
        <v>1037</v>
      </c>
      <c r="AZ340" s="40">
        <v>0</v>
      </c>
    </row>
    <row r="341" spans="2:52" ht="22.5" customHeight="1" x14ac:dyDescent="0.6">
      <c r="B341" s="56" t="s">
        <v>2061</v>
      </c>
      <c r="C341" s="66" t="s">
        <v>2062</v>
      </c>
      <c r="D341" s="66" t="s">
        <v>2099</v>
      </c>
      <c r="E341" s="68"/>
      <c r="F341" s="67" t="s">
        <v>1135</v>
      </c>
      <c r="G341" s="69"/>
      <c r="H341" s="67"/>
      <c r="I341" s="69"/>
      <c r="J341" s="67"/>
      <c r="K341" s="69"/>
      <c r="L341" s="67" t="s">
        <v>3537</v>
      </c>
      <c r="M341" s="69"/>
      <c r="N341" s="67"/>
      <c r="O341" s="69"/>
      <c r="P341" s="67"/>
      <c r="Q341" s="69"/>
      <c r="R341" s="67"/>
      <c r="S341" s="69"/>
      <c r="T341" s="67"/>
      <c r="U341" s="70"/>
      <c r="V341" s="67"/>
      <c r="W341" s="67">
        <v>2</v>
      </c>
      <c r="X341" s="72"/>
      <c r="Y341" s="67" t="s">
        <v>1037</v>
      </c>
      <c r="Z341" s="67" t="s">
        <v>1037</v>
      </c>
      <c r="AA341" s="67"/>
      <c r="AB341" s="110" t="s">
        <v>1037</v>
      </c>
      <c r="AC341" s="67" t="s">
        <v>1037</v>
      </c>
      <c r="AD341" s="67"/>
      <c r="AE341" s="110" t="s">
        <v>1037</v>
      </c>
      <c r="AF341" s="67" t="s">
        <v>1037</v>
      </c>
      <c r="AG341" s="67"/>
      <c r="AH341" s="71" t="s">
        <v>1037</v>
      </c>
      <c r="AI341" s="110" t="s">
        <v>1037</v>
      </c>
      <c r="AJ341" s="67" t="s">
        <v>1037</v>
      </c>
      <c r="AK341" s="67"/>
      <c r="AL341" s="110" t="s">
        <v>1037</v>
      </c>
      <c r="AM341" s="67" t="s">
        <v>1037</v>
      </c>
      <c r="AN341" s="67"/>
      <c r="AO341" s="110" t="s">
        <v>1037</v>
      </c>
      <c r="AP341" s="67" t="s">
        <v>1037</v>
      </c>
      <c r="AQ341" s="67"/>
      <c r="AR341" s="73" t="s">
        <v>1037</v>
      </c>
      <c r="AS341" s="67" t="s">
        <v>1037</v>
      </c>
      <c r="AT341" s="67"/>
      <c r="AU341" s="73" t="s">
        <v>1037</v>
      </c>
      <c r="AV341" s="67" t="s">
        <v>1037</v>
      </c>
      <c r="AW341" s="67"/>
      <c r="AX341" s="73" t="s">
        <v>1037</v>
      </c>
      <c r="AY341" s="67" t="s">
        <v>1037</v>
      </c>
      <c r="AZ341" s="40">
        <v>0</v>
      </c>
    </row>
    <row r="342" spans="2:52" ht="22.5" customHeight="1" x14ac:dyDescent="0.6">
      <c r="B342" s="56" t="s">
        <v>2063</v>
      </c>
      <c r="C342" s="66" t="s">
        <v>2064</v>
      </c>
      <c r="D342" s="66" t="s">
        <v>2099</v>
      </c>
      <c r="E342" s="68"/>
      <c r="F342" s="67" t="s">
        <v>1135</v>
      </c>
      <c r="G342" s="69"/>
      <c r="H342" s="67"/>
      <c r="I342" s="69"/>
      <c r="J342" s="67"/>
      <c r="K342" s="69"/>
      <c r="L342" s="67" t="s">
        <v>3537</v>
      </c>
      <c r="M342" s="69"/>
      <c r="N342" s="67"/>
      <c r="O342" s="69"/>
      <c r="P342" s="67"/>
      <c r="Q342" s="69"/>
      <c r="R342" s="67"/>
      <c r="S342" s="69"/>
      <c r="T342" s="67"/>
      <c r="U342" s="70"/>
      <c r="V342" s="67"/>
      <c r="W342" s="67">
        <v>2</v>
      </c>
      <c r="X342" s="72"/>
      <c r="Y342" s="67" t="s">
        <v>1037</v>
      </c>
      <c r="Z342" s="67" t="s">
        <v>1037</v>
      </c>
      <c r="AA342" s="67"/>
      <c r="AB342" s="110" t="s">
        <v>1037</v>
      </c>
      <c r="AC342" s="67" t="s">
        <v>1037</v>
      </c>
      <c r="AD342" s="67"/>
      <c r="AE342" s="110" t="s">
        <v>1037</v>
      </c>
      <c r="AF342" s="67" t="s">
        <v>1037</v>
      </c>
      <c r="AG342" s="67"/>
      <c r="AH342" s="71" t="s">
        <v>1037</v>
      </c>
      <c r="AI342" s="110" t="s">
        <v>1037</v>
      </c>
      <c r="AJ342" s="67" t="s">
        <v>1037</v>
      </c>
      <c r="AK342" s="67"/>
      <c r="AL342" s="110" t="s">
        <v>1037</v>
      </c>
      <c r="AM342" s="67" t="s">
        <v>1037</v>
      </c>
      <c r="AN342" s="67"/>
      <c r="AO342" s="110" t="s">
        <v>1037</v>
      </c>
      <c r="AP342" s="67" t="s">
        <v>1037</v>
      </c>
      <c r="AQ342" s="67"/>
      <c r="AR342" s="73" t="s">
        <v>1037</v>
      </c>
      <c r="AS342" s="67" t="s">
        <v>1037</v>
      </c>
      <c r="AT342" s="67"/>
      <c r="AU342" s="73" t="s">
        <v>1037</v>
      </c>
      <c r="AV342" s="67" t="s">
        <v>1037</v>
      </c>
      <c r="AW342" s="67"/>
      <c r="AX342" s="73" t="s">
        <v>1037</v>
      </c>
      <c r="AY342" s="67" t="s">
        <v>1037</v>
      </c>
      <c r="AZ342" s="40">
        <v>0</v>
      </c>
    </row>
    <row r="343" spans="2:52" ht="22.5" customHeight="1" x14ac:dyDescent="0.6">
      <c r="B343" s="56" t="s">
        <v>2065</v>
      </c>
      <c r="C343" s="66" t="s">
        <v>2066</v>
      </c>
      <c r="D343" s="66" t="s">
        <v>2099</v>
      </c>
      <c r="E343" s="68"/>
      <c r="F343" s="67" t="s">
        <v>1135</v>
      </c>
      <c r="G343" s="69"/>
      <c r="H343" s="67"/>
      <c r="I343" s="69"/>
      <c r="J343" s="67"/>
      <c r="K343" s="69"/>
      <c r="L343" s="67" t="s">
        <v>3537</v>
      </c>
      <c r="M343" s="69"/>
      <c r="N343" s="67"/>
      <c r="O343" s="69"/>
      <c r="P343" s="67"/>
      <c r="Q343" s="69"/>
      <c r="R343" s="67"/>
      <c r="S343" s="69"/>
      <c r="T343" s="67"/>
      <c r="U343" s="70"/>
      <c r="V343" s="67"/>
      <c r="W343" s="67">
        <v>2</v>
      </c>
      <c r="X343" s="72"/>
      <c r="Y343" s="67" t="s">
        <v>1037</v>
      </c>
      <c r="Z343" s="67" t="s">
        <v>1037</v>
      </c>
      <c r="AA343" s="67"/>
      <c r="AB343" s="110" t="s">
        <v>1037</v>
      </c>
      <c r="AC343" s="67" t="s">
        <v>1037</v>
      </c>
      <c r="AD343" s="67"/>
      <c r="AE343" s="110" t="s">
        <v>1037</v>
      </c>
      <c r="AF343" s="67" t="s">
        <v>1037</v>
      </c>
      <c r="AG343" s="67"/>
      <c r="AH343" s="71" t="s">
        <v>1037</v>
      </c>
      <c r="AI343" s="110" t="s">
        <v>1037</v>
      </c>
      <c r="AJ343" s="67" t="s">
        <v>1037</v>
      </c>
      <c r="AK343" s="67"/>
      <c r="AL343" s="110" t="s">
        <v>1037</v>
      </c>
      <c r="AM343" s="67" t="s">
        <v>1037</v>
      </c>
      <c r="AN343" s="67"/>
      <c r="AO343" s="110" t="s">
        <v>1037</v>
      </c>
      <c r="AP343" s="67" t="s">
        <v>1037</v>
      </c>
      <c r="AQ343" s="67"/>
      <c r="AR343" s="73" t="s">
        <v>1037</v>
      </c>
      <c r="AS343" s="67" t="s">
        <v>1037</v>
      </c>
      <c r="AT343" s="67"/>
      <c r="AU343" s="73" t="s">
        <v>1037</v>
      </c>
      <c r="AV343" s="67" t="s">
        <v>1037</v>
      </c>
      <c r="AW343" s="67"/>
      <c r="AX343" s="73" t="s">
        <v>1037</v>
      </c>
      <c r="AY343" s="67" t="s">
        <v>1037</v>
      </c>
      <c r="AZ343" s="40">
        <v>0</v>
      </c>
    </row>
    <row r="344" spans="2:52" ht="22.5" customHeight="1" x14ac:dyDescent="0.6">
      <c r="B344" s="56" t="s">
        <v>2067</v>
      </c>
      <c r="C344" s="66" t="s">
        <v>2068</v>
      </c>
      <c r="D344" s="66" t="s">
        <v>2099</v>
      </c>
      <c r="E344" s="68"/>
      <c r="F344" s="67" t="s">
        <v>1135</v>
      </c>
      <c r="G344" s="69"/>
      <c r="H344" s="67"/>
      <c r="I344" s="69"/>
      <c r="J344" s="67"/>
      <c r="K344" s="69"/>
      <c r="L344" s="67" t="s">
        <v>3537</v>
      </c>
      <c r="M344" s="69"/>
      <c r="N344" s="67"/>
      <c r="O344" s="69"/>
      <c r="P344" s="67"/>
      <c r="Q344" s="69"/>
      <c r="R344" s="67"/>
      <c r="S344" s="69"/>
      <c r="T344" s="67"/>
      <c r="U344" s="70"/>
      <c r="V344" s="67"/>
      <c r="W344" s="67">
        <v>2</v>
      </c>
      <c r="X344" s="72"/>
      <c r="Y344" s="67" t="s">
        <v>1037</v>
      </c>
      <c r="Z344" s="67" t="s">
        <v>1037</v>
      </c>
      <c r="AA344" s="67"/>
      <c r="AB344" s="110" t="s">
        <v>1037</v>
      </c>
      <c r="AC344" s="67" t="s">
        <v>1037</v>
      </c>
      <c r="AD344" s="67"/>
      <c r="AE344" s="110" t="s">
        <v>1037</v>
      </c>
      <c r="AF344" s="67" t="s">
        <v>1037</v>
      </c>
      <c r="AG344" s="67"/>
      <c r="AH344" s="71" t="s">
        <v>1037</v>
      </c>
      <c r="AI344" s="110" t="s">
        <v>1037</v>
      </c>
      <c r="AJ344" s="67" t="s">
        <v>1037</v>
      </c>
      <c r="AK344" s="67"/>
      <c r="AL344" s="110" t="s">
        <v>1037</v>
      </c>
      <c r="AM344" s="67" t="s">
        <v>1037</v>
      </c>
      <c r="AN344" s="67"/>
      <c r="AO344" s="110" t="s">
        <v>1037</v>
      </c>
      <c r="AP344" s="67" t="s">
        <v>1037</v>
      </c>
      <c r="AQ344" s="67"/>
      <c r="AR344" s="73" t="s">
        <v>1037</v>
      </c>
      <c r="AS344" s="67" t="s">
        <v>1037</v>
      </c>
      <c r="AT344" s="67"/>
      <c r="AU344" s="73" t="s">
        <v>1037</v>
      </c>
      <c r="AV344" s="67" t="s">
        <v>1037</v>
      </c>
      <c r="AW344" s="67"/>
      <c r="AX344" s="73" t="s">
        <v>1037</v>
      </c>
      <c r="AY344" s="67" t="s">
        <v>1037</v>
      </c>
      <c r="AZ344" s="40">
        <v>0</v>
      </c>
    </row>
    <row r="345" spans="2:52" ht="22.5" customHeight="1" x14ac:dyDescent="0.6">
      <c r="B345" s="56" t="s">
        <v>2069</v>
      </c>
      <c r="C345" s="66" t="s">
        <v>2070</v>
      </c>
      <c r="D345" s="66" t="s">
        <v>2099</v>
      </c>
      <c r="E345" s="68"/>
      <c r="F345" s="67" t="s">
        <v>1135</v>
      </c>
      <c r="G345" s="69"/>
      <c r="H345" s="67"/>
      <c r="I345" s="69"/>
      <c r="J345" s="67"/>
      <c r="K345" s="69"/>
      <c r="L345" s="67" t="s">
        <v>3537</v>
      </c>
      <c r="M345" s="69"/>
      <c r="N345" s="67"/>
      <c r="O345" s="69"/>
      <c r="P345" s="67"/>
      <c r="Q345" s="69"/>
      <c r="R345" s="67"/>
      <c r="S345" s="69"/>
      <c r="T345" s="67"/>
      <c r="U345" s="70"/>
      <c r="V345" s="67"/>
      <c r="W345" s="67">
        <v>2</v>
      </c>
      <c r="X345" s="72"/>
      <c r="Y345" s="67" t="s">
        <v>1037</v>
      </c>
      <c r="Z345" s="67" t="s">
        <v>1037</v>
      </c>
      <c r="AA345" s="67"/>
      <c r="AB345" s="110" t="s">
        <v>1037</v>
      </c>
      <c r="AC345" s="67" t="s">
        <v>1037</v>
      </c>
      <c r="AD345" s="67"/>
      <c r="AE345" s="110" t="s">
        <v>1037</v>
      </c>
      <c r="AF345" s="67" t="s">
        <v>1037</v>
      </c>
      <c r="AG345" s="67"/>
      <c r="AH345" s="71" t="s">
        <v>1037</v>
      </c>
      <c r="AI345" s="110" t="s">
        <v>1037</v>
      </c>
      <c r="AJ345" s="67" t="s">
        <v>1037</v>
      </c>
      <c r="AK345" s="67"/>
      <c r="AL345" s="110" t="s">
        <v>1037</v>
      </c>
      <c r="AM345" s="67" t="s">
        <v>1037</v>
      </c>
      <c r="AN345" s="67"/>
      <c r="AO345" s="110" t="s">
        <v>1037</v>
      </c>
      <c r="AP345" s="67" t="s">
        <v>1037</v>
      </c>
      <c r="AQ345" s="67"/>
      <c r="AR345" s="73" t="s">
        <v>1037</v>
      </c>
      <c r="AS345" s="67" t="s">
        <v>1037</v>
      </c>
      <c r="AT345" s="67"/>
      <c r="AU345" s="73" t="s">
        <v>1037</v>
      </c>
      <c r="AV345" s="67" t="s">
        <v>1037</v>
      </c>
      <c r="AW345" s="67"/>
      <c r="AX345" s="73" t="s">
        <v>1037</v>
      </c>
      <c r="AY345" s="67" t="s">
        <v>1037</v>
      </c>
      <c r="AZ345" s="40">
        <v>0</v>
      </c>
    </row>
    <row r="346" spans="2:52" ht="22.5" customHeight="1" x14ac:dyDescent="0.6">
      <c r="B346" s="56" t="s">
        <v>2071</v>
      </c>
      <c r="C346" s="66" t="s">
        <v>2072</v>
      </c>
      <c r="D346" s="66" t="s">
        <v>2099</v>
      </c>
      <c r="E346" s="68"/>
      <c r="F346" s="67" t="s">
        <v>1135</v>
      </c>
      <c r="G346" s="69"/>
      <c r="H346" s="67"/>
      <c r="I346" s="69"/>
      <c r="J346" s="67"/>
      <c r="K346" s="69"/>
      <c r="L346" s="67" t="s">
        <v>3537</v>
      </c>
      <c r="M346" s="69"/>
      <c r="N346" s="67"/>
      <c r="O346" s="69"/>
      <c r="P346" s="67"/>
      <c r="Q346" s="69"/>
      <c r="R346" s="67"/>
      <c r="S346" s="69"/>
      <c r="T346" s="67"/>
      <c r="U346" s="70"/>
      <c r="V346" s="67"/>
      <c r="W346" s="67">
        <v>2</v>
      </c>
      <c r="X346" s="72"/>
      <c r="Y346" s="67" t="s">
        <v>1037</v>
      </c>
      <c r="Z346" s="67" t="s">
        <v>1037</v>
      </c>
      <c r="AA346" s="67"/>
      <c r="AB346" s="110" t="s">
        <v>1037</v>
      </c>
      <c r="AC346" s="67" t="s">
        <v>1037</v>
      </c>
      <c r="AD346" s="67"/>
      <c r="AE346" s="110" t="s">
        <v>1037</v>
      </c>
      <c r="AF346" s="67" t="s">
        <v>1037</v>
      </c>
      <c r="AG346" s="67"/>
      <c r="AH346" s="71" t="s">
        <v>1037</v>
      </c>
      <c r="AI346" s="110" t="s">
        <v>1037</v>
      </c>
      <c r="AJ346" s="67" t="s">
        <v>1037</v>
      </c>
      <c r="AK346" s="67"/>
      <c r="AL346" s="110" t="s">
        <v>1037</v>
      </c>
      <c r="AM346" s="67" t="s">
        <v>1037</v>
      </c>
      <c r="AN346" s="67"/>
      <c r="AO346" s="110" t="s">
        <v>1037</v>
      </c>
      <c r="AP346" s="67" t="s">
        <v>1037</v>
      </c>
      <c r="AQ346" s="67"/>
      <c r="AR346" s="73" t="s">
        <v>1037</v>
      </c>
      <c r="AS346" s="67" t="s">
        <v>1037</v>
      </c>
      <c r="AT346" s="67"/>
      <c r="AU346" s="73" t="s">
        <v>1037</v>
      </c>
      <c r="AV346" s="67" t="s">
        <v>1037</v>
      </c>
      <c r="AW346" s="67"/>
      <c r="AX346" s="73" t="s">
        <v>1037</v>
      </c>
      <c r="AY346" s="67" t="s">
        <v>1037</v>
      </c>
      <c r="AZ346" s="40">
        <v>0</v>
      </c>
    </row>
    <row r="347" spans="2:52" ht="22.5" customHeight="1" x14ac:dyDescent="0.6">
      <c r="B347" s="56" t="s">
        <v>2073</v>
      </c>
      <c r="C347" s="66" t="s">
        <v>2074</v>
      </c>
      <c r="D347" s="66" t="s">
        <v>2099</v>
      </c>
      <c r="E347" s="68"/>
      <c r="F347" s="67" t="s">
        <v>1135</v>
      </c>
      <c r="G347" s="69"/>
      <c r="H347" s="67"/>
      <c r="I347" s="69"/>
      <c r="J347" s="67"/>
      <c r="K347" s="69"/>
      <c r="L347" s="67" t="s">
        <v>3537</v>
      </c>
      <c r="M347" s="69"/>
      <c r="N347" s="67"/>
      <c r="O347" s="69"/>
      <c r="P347" s="67"/>
      <c r="Q347" s="69"/>
      <c r="R347" s="67"/>
      <c r="S347" s="69"/>
      <c r="T347" s="67"/>
      <c r="U347" s="70"/>
      <c r="V347" s="67"/>
      <c r="W347" s="67">
        <v>2</v>
      </c>
      <c r="X347" s="72"/>
      <c r="Y347" s="67" t="s">
        <v>1037</v>
      </c>
      <c r="Z347" s="67" t="s">
        <v>1037</v>
      </c>
      <c r="AA347" s="67"/>
      <c r="AB347" s="110" t="s">
        <v>1037</v>
      </c>
      <c r="AC347" s="67" t="s">
        <v>1037</v>
      </c>
      <c r="AD347" s="67"/>
      <c r="AE347" s="110" t="s">
        <v>1037</v>
      </c>
      <c r="AF347" s="67" t="s">
        <v>1037</v>
      </c>
      <c r="AG347" s="67"/>
      <c r="AH347" s="71" t="s">
        <v>1037</v>
      </c>
      <c r="AI347" s="110" t="s">
        <v>1037</v>
      </c>
      <c r="AJ347" s="67" t="s">
        <v>1037</v>
      </c>
      <c r="AK347" s="67"/>
      <c r="AL347" s="110" t="s">
        <v>1037</v>
      </c>
      <c r="AM347" s="67" t="s">
        <v>1037</v>
      </c>
      <c r="AN347" s="67"/>
      <c r="AO347" s="110" t="s">
        <v>1037</v>
      </c>
      <c r="AP347" s="67" t="s">
        <v>1037</v>
      </c>
      <c r="AQ347" s="67"/>
      <c r="AR347" s="73" t="s">
        <v>1037</v>
      </c>
      <c r="AS347" s="67" t="s">
        <v>1037</v>
      </c>
      <c r="AT347" s="67"/>
      <c r="AU347" s="73" t="s">
        <v>1037</v>
      </c>
      <c r="AV347" s="67" t="s">
        <v>1037</v>
      </c>
      <c r="AW347" s="67"/>
      <c r="AX347" s="73" t="s">
        <v>1037</v>
      </c>
      <c r="AY347" s="67" t="s">
        <v>1037</v>
      </c>
      <c r="AZ347" s="40">
        <v>0</v>
      </c>
    </row>
    <row r="348" spans="2:52" ht="22.5" customHeight="1" x14ac:dyDescent="0.6">
      <c r="B348" s="56" t="s">
        <v>2075</v>
      </c>
      <c r="C348" s="66" t="s">
        <v>2076</v>
      </c>
      <c r="D348" s="66" t="s">
        <v>2099</v>
      </c>
      <c r="E348" s="68"/>
      <c r="F348" s="67" t="s">
        <v>1135</v>
      </c>
      <c r="G348" s="69"/>
      <c r="H348" s="67"/>
      <c r="I348" s="69"/>
      <c r="J348" s="67"/>
      <c r="K348" s="69"/>
      <c r="L348" s="67" t="s">
        <v>3537</v>
      </c>
      <c r="M348" s="69"/>
      <c r="N348" s="67"/>
      <c r="O348" s="69"/>
      <c r="P348" s="67"/>
      <c r="Q348" s="69"/>
      <c r="R348" s="67"/>
      <c r="S348" s="69"/>
      <c r="T348" s="67"/>
      <c r="U348" s="70"/>
      <c r="V348" s="67"/>
      <c r="W348" s="67">
        <v>2</v>
      </c>
      <c r="X348" s="72"/>
      <c r="Y348" s="67" t="s">
        <v>1037</v>
      </c>
      <c r="Z348" s="67" t="s">
        <v>1037</v>
      </c>
      <c r="AA348" s="67"/>
      <c r="AB348" s="110" t="s">
        <v>1037</v>
      </c>
      <c r="AC348" s="67" t="s">
        <v>1037</v>
      </c>
      <c r="AD348" s="67"/>
      <c r="AE348" s="110" t="s">
        <v>1037</v>
      </c>
      <c r="AF348" s="67" t="s">
        <v>1037</v>
      </c>
      <c r="AG348" s="67"/>
      <c r="AH348" s="71" t="s">
        <v>1037</v>
      </c>
      <c r="AI348" s="110" t="s">
        <v>1037</v>
      </c>
      <c r="AJ348" s="67" t="s">
        <v>1037</v>
      </c>
      <c r="AK348" s="67"/>
      <c r="AL348" s="110" t="s">
        <v>1037</v>
      </c>
      <c r="AM348" s="67" t="s">
        <v>1037</v>
      </c>
      <c r="AN348" s="67"/>
      <c r="AO348" s="110" t="s">
        <v>1037</v>
      </c>
      <c r="AP348" s="67" t="s">
        <v>1037</v>
      </c>
      <c r="AQ348" s="67"/>
      <c r="AR348" s="73" t="s">
        <v>1037</v>
      </c>
      <c r="AS348" s="67" t="s">
        <v>1037</v>
      </c>
      <c r="AT348" s="67"/>
      <c r="AU348" s="73" t="s">
        <v>1037</v>
      </c>
      <c r="AV348" s="67" t="s">
        <v>1037</v>
      </c>
      <c r="AW348" s="67"/>
      <c r="AX348" s="73" t="s">
        <v>1037</v>
      </c>
      <c r="AY348" s="67" t="s">
        <v>1037</v>
      </c>
      <c r="AZ348" s="40">
        <v>0</v>
      </c>
    </row>
    <row r="349" spans="2:52" ht="22.5" customHeight="1" x14ac:dyDescent="0.6">
      <c r="B349" s="56" t="s">
        <v>2079</v>
      </c>
      <c r="C349" s="66" t="s">
        <v>2066</v>
      </c>
      <c r="D349" s="66" t="s">
        <v>2099</v>
      </c>
      <c r="E349" s="68"/>
      <c r="F349" s="67" t="s">
        <v>1135</v>
      </c>
      <c r="G349" s="69"/>
      <c r="H349" s="67"/>
      <c r="I349" s="69"/>
      <c r="J349" s="67"/>
      <c r="K349" s="69"/>
      <c r="L349" s="67" t="s">
        <v>3537</v>
      </c>
      <c r="M349" s="69"/>
      <c r="N349" s="67"/>
      <c r="O349" s="69"/>
      <c r="P349" s="67"/>
      <c r="Q349" s="69"/>
      <c r="R349" s="67"/>
      <c r="S349" s="69"/>
      <c r="T349" s="67"/>
      <c r="U349" s="70"/>
      <c r="V349" s="67"/>
      <c r="W349" s="67">
        <v>2</v>
      </c>
      <c r="X349" s="72"/>
      <c r="Y349" s="67" t="s">
        <v>1037</v>
      </c>
      <c r="Z349" s="67" t="s">
        <v>1037</v>
      </c>
      <c r="AA349" s="67"/>
      <c r="AB349" s="110" t="s">
        <v>1037</v>
      </c>
      <c r="AC349" s="67" t="s">
        <v>1037</v>
      </c>
      <c r="AD349" s="67"/>
      <c r="AE349" s="110" t="s">
        <v>1037</v>
      </c>
      <c r="AF349" s="67" t="s">
        <v>1037</v>
      </c>
      <c r="AG349" s="67"/>
      <c r="AH349" s="71" t="s">
        <v>1037</v>
      </c>
      <c r="AI349" s="110" t="s">
        <v>1037</v>
      </c>
      <c r="AJ349" s="67" t="s">
        <v>1037</v>
      </c>
      <c r="AK349" s="67"/>
      <c r="AL349" s="110" t="s">
        <v>1037</v>
      </c>
      <c r="AM349" s="67" t="s">
        <v>1037</v>
      </c>
      <c r="AN349" s="67"/>
      <c r="AO349" s="110" t="s">
        <v>1037</v>
      </c>
      <c r="AP349" s="67" t="s">
        <v>1037</v>
      </c>
      <c r="AQ349" s="67"/>
      <c r="AR349" s="73" t="s">
        <v>1037</v>
      </c>
      <c r="AS349" s="67" t="s">
        <v>1037</v>
      </c>
      <c r="AT349" s="67"/>
      <c r="AU349" s="73" t="s">
        <v>1037</v>
      </c>
      <c r="AV349" s="67" t="s">
        <v>1037</v>
      </c>
      <c r="AW349" s="67"/>
      <c r="AX349" s="73" t="s">
        <v>1037</v>
      </c>
      <c r="AY349" s="67" t="s">
        <v>1037</v>
      </c>
      <c r="AZ349" s="40">
        <v>0</v>
      </c>
    </row>
    <row r="350" spans="2:52" ht="22.5" customHeight="1" x14ac:dyDescent="0.6">
      <c r="B350" s="56" t="s">
        <v>2080</v>
      </c>
      <c r="C350" s="66" t="s">
        <v>2068</v>
      </c>
      <c r="D350" s="66" t="s">
        <v>2099</v>
      </c>
      <c r="E350" s="68"/>
      <c r="F350" s="67" t="s">
        <v>1135</v>
      </c>
      <c r="G350" s="69"/>
      <c r="H350" s="67"/>
      <c r="I350" s="69"/>
      <c r="J350" s="67"/>
      <c r="K350" s="69"/>
      <c r="L350" s="67" t="s">
        <v>3537</v>
      </c>
      <c r="M350" s="69"/>
      <c r="N350" s="67"/>
      <c r="O350" s="69"/>
      <c r="P350" s="67"/>
      <c r="Q350" s="69"/>
      <c r="R350" s="67"/>
      <c r="S350" s="69"/>
      <c r="T350" s="67"/>
      <c r="U350" s="70"/>
      <c r="V350" s="67"/>
      <c r="W350" s="67">
        <v>2</v>
      </c>
      <c r="X350" s="72"/>
      <c r="Y350" s="67" t="s">
        <v>1037</v>
      </c>
      <c r="Z350" s="67" t="s">
        <v>1037</v>
      </c>
      <c r="AA350" s="67"/>
      <c r="AB350" s="110" t="s">
        <v>1037</v>
      </c>
      <c r="AC350" s="67" t="s">
        <v>1037</v>
      </c>
      <c r="AD350" s="67"/>
      <c r="AE350" s="110" t="s">
        <v>1037</v>
      </c>
      <c r="AF350" s="67" t="s">
        <v>1037</v>
      </c>
      <c r="AG350" s="67"/>
      <c r="AH350" s="71" t="s">
        <v>1037</v>
      </c>
      <c r="AI350" s="110" t="s">
        <v>1037</v>
      </c>
      <c r="AJ350" s="67" t="s">
        <v>1037</v>
      </c>
      <c r="AK350" s="67"/>
      <c r="AL350" s="110" t="s">
        <v>1037</v>
      </c>
      <c r="AM350" s="67" t="s">
        <v>1037</v>
      </c>
      <c r="AN350" s="67"/>
      <c r="AO350" s="110" t="s">
        <v>1037</v>
      </c>
      <c r="AP350" s="67" t="s">
        <v>1037</v>
      </c>
      <c r="AQ350" s="67"/>
      <c r="AR350" s="73" t="s">
        <v>1037</v>
      </c>
      <c r="AS350" s="67" t="s">
        <v>1037</v>
      </c>
      <c r="AT350" s="67"/>
      <c r="AU350" s="73" t="s">
        <v>1037</v>
      </c>
      <c r="AV350" s="67" t="s">
        <v>1037</v>
      </c>
      <c r="AW350" s="67"/>
      <c r="AX350" s="73" t="s">
        <v>1037</v>
      </c>
      <c r="AY350" s="67" t="s">
        <v>1037</v>
      </c>
      <c r="AZ350" s="40">
        <v>0</v>
      </c>
    </row>
    <row r="351" spans="2:52" ht="22.5" customHeight="1" x14ac:dyDescent="0.6">
      <c r="B351" s="56" t="s">
        <v>2081</v>
      </c>
      <c r="C351" s="66" t="s">
        <v>2074</v>
      </c>
      <c r="D351" s="66" t="s">
        <v>2099</v>
      </c>
      <c r="E351" s="68"/>
      <c r="F351" s="67" t="s">
        <v>1135</v>
      </c>
      <c r="G351" s="69"/>
      <c r="H351" s="67"/>
      <c r="I351" s="69"/>
      <c r="J351" s="67"/>
      <c r="K351" s="69"/>
      <c r="L351" s="67" t="s">
        <v>3537</v>
      </c>
      <c r="M351" s="69"/>
      <c r="N351" s="67"/>
      <c r="O351" s="69"/>
      <c r="P351" s="67"/>
      <c r="Q351" s="69"/>
      <c r="R351" s="67"/>
      <c r="S351" s="69"/>
      <c r="T351" s="67"/>
      <c r="U351" s="70"/>
      <c r="V351" s="67"/>
      <c r="W351" s="67">
        <v>2</v>
      </c>
      <c r="X351" s="72"/>
      <c r="Y351" s="67" t="s">
        <v>1037</v>
      </c>
      <c r="Z351" s="67" t="s">
        <v>1037</v>
      </c>
      <c r="AA351" s="67"/>
      <c r="AB351" s="110" t="s">
        <v>1037</v>
      </c>
      <c r="AC351" s="67" t="s">
        <v>1037</v>
      </c>
      <c r="AD351" s="67"/>
      <c r="AE351" s="110" t="s">
        <v>1037</v>
      </c>
      <c r="AF351" s="67" t="s">
        <v>1037</v>
      </c>
      <c r="AG351" s="67"/>
      <c r="AH351" s="71" t="s">
        <v>1037</v>
      </c>
      <c r="AI351" s="110" t="s">
        <v>1037</v>
      </c>
      <c r="AJ351" s="67" t="s">
        <v>1037</v>
      </c>
      <c r="AK351" s="67"/>
      <c r="AL351" s="110" t="s">
        <v>1037</v>
      </c>
      <c r="AM351" s="67" t="s">
        <v>1037</v>
      </c>
      <c r="AN351" s="67"/>
      <c r="AO351" s="110" t="s">
        <v>1037</v>
      </c>
      <c r="AP351" s="67" t="s">
        <v>1037</v>
      </c>
      <c r="AQ351" s="67"/>
      <c r="AR351" s="73" t="s">
        <v>1037</v>
      </c>
      <c r="AS351" s="67" t="s">
        <v>1037</v>
      </c>
      <c r="AT351" s="67"/>
      <c r="AU351" s="73" t="s">
        <v>1037</v>
      </c>
      <c r="AV351" s="67" t="s">
        <v>1037</v>
      </c>
      <c r="AW351" s="67"/>
      <c r="AX351" s="73" t="s">
        <v>1037</v>
      </c>
      <c r="AY351" s="67" t="s">
        <v>1037</v>
      </c>
      <c r="AZ351" s="40">
        <v>0</v>
      </c>
    </row>
    <row r="352" spans="2:52" ht="22.5" customHeight="1" x14ac:dyDescent="0.6">
      <c r="B352" s="56" t="s">
        <v>2082</v>
      </c>
      <c r="C352" s="66" t="s">
        <v>2076</v>
      </c>
      <c r="D352" s="66" t="s">
        <v>2099</v>
      </c>
      <c r="E352" s="68"/>
      <c r="F352" s="67" t="s">
        <v>1135</v>
      </c>
      <c r="G352" s="69"/>
      <c r="H352" s="67"/>
      <c r="I352" s="69"/>
      <c r="J352" s="67"/>
      <c r="K352" s="69"/>
      <c r="L352" s="67" t="s">
        <v>3537</v>
      </c>
      <c r="M352" s="69"/>
      <c r="N352" s="67"/>
      <c r="O352" s="69"/>
      <c r="P352" s="67"/>
      <c r="Q352" s="69"/>
      <c r="R352" s="67"/>
      <c r="S352" s="69"/>
      <c r="T352" s="67"/>
      <c r="U352" s="70"/>
      <c r="V352" s="67"/>
      <c r="W352" s="67">
        <v>2</v>
      </c>
      <c r="X352" s="72"/>
      <c r="Y352" s="67" t="s">
        <v>1037</v>
      </c>
      <c r="Z352" s="67" t="s">
        <v>1037</v>
      </c>
      <c r="AA352" s="67"/>
      <c r="AB352" s="110" t="s">
        <v>1037</v>
      </c>
      <c r="AC352" s="67" t="s">
        <v>1037</v>
      </c>
      <c r="AD352" s="67"/>
      <c r="AE352" s="110" t="s">
        <v>1037</v>
      </c>
      <c r="AF352" s="67" t="s">
        <v>1037</v>
      </c>
      <c r="AG352" s="67"/>
      <c r="AH352" s="71" t="s">
        <v>1037</v>
      </c>
      <c r="AI352" s="110" t="s">
        <v>1037</v>
      </c>
      <c r="AJ352" s="67" t="s">
        <v>1037</v>
      </c>
      <c r="AK352" s="67"/>
      <c r="AL352" s="110" t="s">
        <v>1037</v>
      </c>
      <c r="AM352" s="67" t="s">
        <v>1037</v>
      </c>
      <c r="AN352" s="67"/>
      <c r="AO352" s="110" t="s">
        <v>1037</v>
      </c>
      <c r="AP352" s="67" t="s">
        <v>1037</v>
      </c>
      <c r="AQ352" s="67"/>
      <c r="AR352" s="73" t="s">
        <v>1037</v>
      </c>
      <c r="AS352" s="67" t="s">
        <v>1037</v>
      </c>
      <c r="AT352" s="67"/>
      <c r="AU352" s="73" t="s">
        <v>1037</v>
      </c>
      <c r="AV352" s="67" t="s">
        <v>1037</v>
      </c>
      <c r="AW352" s="67"/>
      <c r="AX352" s="73" t="s">
        <v>1037</v>
      </c>
      <c r="AY352" s="67" t="s">
        <v>1037</v>
      </c>
      <c r="AZ352" s="40">
        <v>0</v>
      </c>
    </row>
    <row r="353" spans="2:52" ht="22.5" customHeight="1" x14ac:dyDescent="0.6">
      <c r="B353" s="56" t="s">
        <v>1525</v>
      </c>
      <c r="C353" s="66" t="s">
        <v>1526</v>
      </c>
      <c r="D353" s="66" t="s">
        <v>1129</v>
      </c>
      <c r="E353" s="68"/>
      <c r="F353" s="67" t="s">
        <v>1135</v>
      </c>
      <c r="G353" s="69"/>
      <c r="H353" s="67" t="s">
        <v>1133</v>
      </c>
      <c r="I353" s="69"/>
      <c r="J353" s="67" t="s">
        <v>1037</v>
      </c>
      <c r="K353" s="69"/>
      <c r="L353" s="67" t="s">
        <v>1133</v>
      </c>
      <c r="M353" s="69"/>
      <c r="N353" s="67" t="s">
        <v>1133</v>
      </c>
      <c r="O353" s="69"/>
      <c r="P353" s="67" t="s">
        <v>1133</v>
      </c>
      <c r="Q353" s="69"/>
      <c r="R353" s="67" t="s">
        <v>1133</v>
      </c>
      <c r="S353" s="69"/>
      <c r="T353" s="67" t="s">
        <v>1133</v>
      </c>
      <c r="U353" s="70"/>
      <c r="V353" s="67" t="s">
        <v>1527</v>
      </c>
      <c r="W353" s="67">
        <v>87</v>
      </c>
      <c r="X353" s="72" t="s">
        <v>2053</v>
      </c>
      <c r="Y353" s="67" t="s">
        <v>5220</v>
      </c>
      <c r="Z353" s="67" t="s">
        <v>2211</v>
      </c>
      <c r="AA353" s="67" t="s">
        <v>1221</v>
      </c>
      <c r="AB353" s="110" t="s">
        <v>5213</v>
      </c>
      <c r="AC353" s="67" t="s">
        <v>2180</v>
      </c>
      <c r="AD353" s="67" t="s">
        <v>1528</v>
      </c>
      <c r="AE353" s="110" t="s">
        <v>5221</v>
      </c>
      <c r="AF353" s="67" t="s">
        <v>2188</v>
      </c>
      <c r="AG353" s="40" t="s">
        <v>4610</v>
      </c>
      <c r="AH353" s="71" t="s">
        <v>4677</v>
      </c>
      <c r="AI353" s="110" t="s">
        <v>5222</v>
      </c>
      <c r="AJ353" s="67" t="s">
        <v>2190</v>
      </c>
      <c r="AK353" s="67" t="s">
        <v>1221</v>
      </c>
      <c r="AL353" s="110" t="s">
        <v>5223</v>
      </c>
      <c r="AM353" s="67" t="s">
        <v>2192</v>
      </c>
      <c r="AN353" s="67" t="s">
        <v>1221</v>
      </c>
      <c r="AO353" s="110" t="s">
        <v>1037</v>
      </c>
      <c r="AP353" s="67" t="s">
        <v>1037</v>
      </c>
      <c r="AQ353" s="67" t="s">
        <v>1037</v>
      </c>
      <c r="AR353" s="73" t="s">
        <v>1037</v>
      </c>
      <c r="AS353" s="67" t="s">
        <v>1037</v>
      </c>
      <c r="AT353" s="67" t="s">
        <v>1037</v>
      </c>
      <c r="AU353" s="73" t="s">
        <v>1037</v>
      </c>
      <c r="AV353" s="67" t="s">
        <v>1037</v>
      </c>
      <c r="AW353" s="67" t="s">
        <v>1037</v>
      </c>
      <c r="AX353" s="73" t="s">
        <v>1037</v>
      </c>
      <c r="AY353" s="67" t="s">
        <v>1037</v>
      </c>
      <c r="AZ353" s="40">
        <v>0</v>
      </c>
    </row>
    <row r="354" spans="2:52" ht="22.5" customHeight="1" x14ac:dyDescent="0.6">
      <c r="B354" s="56" t="s">
        <v>1529</v>
      </c>
      <c r="C354" s="66" t="s">
        <v>1530</v>
      </c>
      <c r="D354" s="66" t="s">
        <v>1129</v>
      </c>
      <c r="E354" s="68"/>
      <c r="F354" s="67" t="s">
        <v>1135</v>
      </c>
      <c r="G354" s="69"/>
      <c r="H354" s="67" t="s">
        <v>1133</v>
      </c>
      <c r="I354" s="69"/>
      <c r="J354" s="67" t="s">
        <v>1037</v>
      </c>
      <c r="K354" s="69"/>
      <c r="L354" s="67" t="s">
        <v>1133</v>
      </c>
      <c r="M354" s="69"/>
      <c r="N354" s="67" t="s">
        <v>1133</v>
      </c>
      <c r="O354" s="69"/>
      <c r="P354" s="67" t="s">
        <v>1133</v>
      </c>
      <c r="Q354" s="69"/>
      <c r="R354" s="67" t="s">
        <v>1133</v>
      </c>
      <c r="S354" s="69"/>
      <c r="T354" s="67" t="s">
        <v>1133</v>
      </c>
      <c r="U354" s="70"/>
      <c r="V354" s="67" t="s">
        <v>1527</v>
      </c>
      <c r="W354" s="67">
        <v>87</v>
      </c>
      <c r="X354" s="72" t="s">
        <v>2053</v>
      </c>
      <c r="Y354" s="67" t="s">
        <v>5220</v>
      </c>
      <c r="Z354" s="67" t="s">
        <v>2211</v>
      </c>
      <c r="AA354" s="67" t="s">
        <v>1221</v>
      </c>
      <c r="AB354" s="110" t="s">
        <v>5213</v>
      </c>
      <c r="AC354" s="67" t="s">
        <v>2180</v>
      </c>
      <c r="AD354" s="67" t="s">
        <v>1528</v>
      </c>
      <c r="AE354" s="110" t="s">
        <v>5221</v>
      </c>
      <c r="AF354" s="67" t="s">
        <v>2188</v>
      </c>
      <c r="AG354" s="40" t="s">
        <v>4610</v>
      </c>
      <c r="AH354" s="71" t="s">
        <v>4678</v>
      </c>
      <c r="AI354" s="110" t="s">
        <v>5222</v>
      </c>
      <c r="AJ354" s="67" t="s">
        <v>2190</v>
      </c>
      <c r="AK354" s="67" t="s">
        <v>1221</v>
      </c>
      <c r="AL354" s="110" t="s">
        <v>5223</v>
      </c>
      <c r="AM354" s="67" t="s">
        <v>2192</v>
      </c>
      <c r="AN354" s="67" t="s">
        <v>1221</v>
      </c>
      <c r="AO354" s="110" t="s">
        <v>1037</v>
      </c>
      <c r="AP354" s="67" t="s">
        <v>1037</v>
      </c>
      <c r="AQ354" s="67" t="s">
        <v>1037</v>
      </c>
      <c r="AR354" s="73" t="s">
        <v>1037</v>
      </c>
      <c r="AS354" s="67" t="s">
        <v>1037</v>
      </c>
      <c r="AT354" s="67" t="s">
        <v>1037</v>
      </c>
      <c r="AU354" s="73" t="s">
        <v>1037</v>
      </c>
      <c r="AV354" s="67" t="s">
        <v>1037</v>
      </c>
      <c r="AW354" s="67" t="s">
        <v>1037</v>
      </c>
      <c r="AX354" s="73" t="s">
        <v>1037</v>
      </c>
      <c r="AY354" s="67" t="s">
        <v>1037</v>
      </c>
      <c r="AZ354" s="40">
        <v>0</v>
      </c>
    </row>
    <row r="355" spans="2:52" ht="22.5" customHeight="1" x14ac:dyDescent="0.6">
      <c r="B355" s="56" t="s">
        <v>1531</v>
      </c>
      <c r="C355" s="66" t="s">
        <v>1532</v>
      </c>
      <c r="D355" s="66" t="s">
        <v>1129</v>
      </c>
      <c r="E355" s="68"/>
      <c r="F355" s="67" t="s">
        <v>1135</v>
      </c>
      <c r="G355" s="69"/>
      <c r="H355" s="67" t="s">
        <v>1133</v>
      </c>
      <c r="I355" s="69"/>
      <c r="J355" s="67" t="s">
        <v>1037</v>
      </c>
      <c r="K355" s="69"/>
      <c r="L355" s="67" t="s">
        <v>1133</v>
      </c>
      <c r="M355" s="69"/>
      <c r="N355" s="67" t="s">
        <v>1133</v>
      </c>
      <c r="O355" s="69"/>
      <c r="P355" s="67" t="s">
        <v>1133</v>
      </c>
      <c r="Q355" s="69"/>
      <c r="R355" s="67" t="s">
        <v>1133</v>
      </c>
      <c r="S355" s="69"/>
      <c r="T355" s="67" t="s">
        <v>1133</v>
      </c>
      <c r="U355" s="70"/>
      <c r="V355" s="67" t="s">
        <v>1527</v>
      </c>
      <c r="W355" s="67">
        <v>87</v>
      </c>
      <c r="X355" s="72" t="s">
        <v>2053</v>
      </c>
      <c r="Y355" s="67" t="s">
        <v>5220</v>
      </c>
      <c r="Z355" s="67" t="s">
        <v>2211</v>
      </c>
      <c r="AA355" s="67" t="s">
        <v>1221</v>
      </c>
      <c r="AB355" s="110" t="s">
        <v>5213</v>
      </c>
      <c r="AC355" s="67" t="s">
        <v>2180</v>
      </c>
      <c r="AD355" s="67" t="s">
        <v>1528</v>
      </c>
      <c r="AE355" s="110" t="s">
        <v>5221</v>
      </c>
      <c r="AF355" s="67" t="s">
        <v>2188</v>
      </c>
      <c r="AG355" s="40" t="s">
        <v>4610</v>
      </c>
      <c r="AH355" s="71" t="s">
        <v>4679</v>
      </c>
      <c r="AI355" s="110" t="s">
        <v>5222</v>
      </c>
      <c r="AJ355" s="67" t="s">
        <v>2190</v>
      </c>
      <c r="AK355" s="67" t="s">
        <v>1221</v>
      </c>
      <c r="AL355" s="110" t="s">
        <v>5223</v>
      </c>
      <c r="AM355" s="67" t="s">
        <v>2192</v>
      </c>
      <c r="AN355" s="67" t="s">
        <v>1221</v>
      </c>
      <c r="AO355" s="110" t="s">
        <v>1037</v>
      </c>
      <c r="AP355" s="67" t="s">
        <v>1037</v>
      </c>
      <c r="AQ355" s="67" t="s">
        <v>1037</v>
      </c>
      <c r="AR355" s="73" t="s">
        <v>1037</v>
      </c>
      <c r="AS355" s="67" t="s">
        <v>1037</v>
      </c>
      <c r="AT355" s="67" t="s">
        <v>1037</v>
      </c>
      <c r="AU355" s="73" t="s">
        <v>1037</v>
      </c>
      <c r="AV355" s="67" t="s">
        <v>1037</v>
      </c>
      <c r="AW355" s="67" t="s">
        <v>1037</v>
      </c>
      <c r="AX355" s="73" t="s">
        <v>1037</v>
      </c>
      <c r="AY355" s="67" t="s">
        <v>1037</v>
      </c>
      <c r="AZ355" s="40">
        <v>0</v>
      </c>
    </row>
    <row r="356" spans="2:52" ht="22.5" customHeight="1" x14ac:dyDescent="0.6">
      <c r="B356" s="56" t="s">
        <v>1533</v>
      </c>
      <c r="C356" s="66" t="s">
        <v>1534</v>
      </c>
      <c r="D356" s="66" t="s">
        <v>1129</v>
      </c>
      <c r="E356" s="68"/>
      <c r="F356" s="67" t="s">
        <v>1135</v>
      </c>
      <c r="G356" s="69"/>
      <c r="H356" s="67" t="s">
        <v>1133</v>
      </c>
      <c r="I356" s="69"/>
      <c r="J356" s="67" t="s">
        <v>1037</v>
      </c>
      <c r="K356" s="69"/>
      <c r="L356" s="67" t="s">
        <v>1133</v>
      </c>
      <c r="M356" s="69"/>
      <c r="N356" s="67" t="s">
        <v>1133</v>
      </c>
      <c r="O356" s="69"/>
      <c r="P356" s="67" t="s">
        <v>1133</v>
      </c>
      <c r="Q356" s="69"/>
      <c r="R356" s="67" t="s">
        <v>1133</v>
      </c>
      <c r="S356" s="69"/>
      <c r="T356" s="67" t="s">
        <v>1133</v>
      </c>
      <c r="U356" s="70"/>
      <c r="V356" s="67" t="s">
        <v>1527</v>
      </c>
      <c r="W356" s="67">
        <v>87</v>
      </c>
      <c r="X356" s="72" t="s">
        <v>2053</v>
      </c>
      <c r="Y356" s="67" t="s">
        <v>5220</v>
      </c>
      <c r="Z356" s="67" t="s">
        <v>2211</v>
      </c>
      <c r="AA356" s="67" t="s">
        <v>1221</v>
      </c>
      <c r="AB356" s="110" t="s">
        <v>5213</v>
      </c>
      <c r="AC356" s="67" t="s">
        <v>2180</v>
      </c>
      <c r="AD356" s="67" t="s">
        <v>1528</v>
      </c>
      <c r="AE356" s="110" t="s">
        <v>5221</v>
      </c>
      <c r="AF356" s="67" t="s">
        <v>2188</v>
      </c>
      <c r="AG356" s="40" t="s">
        <v>4610</v>
      </c>
      <c r="AH356" s="71" t="s">
        <v>4680</v>
      </c>
      <c r="AI356" s="110" t="s">
        <v>5222</v>
      </c>
      <c r="AJ356" s="67" t="s">
        <v>2190</v>
      </c>
      <c r="AK356" s="67" t="s">
        <v>1221</v>
      </c>
      <c r="AL356" s="110" t="s">
        <v>5223</v>
      </c>
      <c r="AM356" s="67" t="s">
        <v>2192</v>
      </c>
      <c r="AN356" s="67" t="s">
        <v>1221</v>
      </c>
      <c r="AO356" s="110" t="s">
        <v>1037</v>
      </c>
      <c r="AP356" s="67" t="s">
        <v>1037</v>
      </c>
      <c r="AQ356" s="67" t="s">
        <v>1037</v>
      </c>
      <c r="AR356" s="73" t="s">
        <v>1037</v>
      </c>
      <c r="AS356" s="67" t="s">
        <v>1037</v>
      </c>
      <c r="AT356" s="67" t="s">
        <v>1037</v>
      </c>
      <c r="AU356" s="73" t="s">
        <v>1037</v>
      </c>
      <c r="AV356" s="67" t="s">
        <v>1037</v>
      </c>
      <c r="AW356" s="67" t="s">
        <v>1037</v>
      </c>
      <c r="AX356" s="73" t="s">
        <v>1037</v>
      </c>
      <c r="AY356" s="67" t="s">
        <v>1037</v>
      </c>
      <c r="AZ356" s="40">
        <v>0</v>
      </c>
    </row>
    <row r="357" spans="2:52" ht="22.5" customHeight="1" x14ac:dyDescent="0.6">
      <c r="B357" s="56" t="s">
        <v>1535</v>
      </c>
      <c r="C357" s="66" t="s">
        <v>1536</v>
      </c>
      <c r="D357" s="66" t="s">
        <v>1129</v>
      </c>
      <c r="E357" s="68"/>
      <c r="F357" s="67" t="s">
        <v>1135</v>
      </c>
      <c r="G357" s="69"/>
      <c r="H357" s="67" t="s">
        <v>1133</v>
      </c>
      <c r="I357" s="69"/>
      <c r="J357" s="67" t="s">
        <v>1037</v>
      </c>
      <c r="K357" s="69"/>
      <c r="L357" s="67" t="s">
        <v>1133</v>
      </c>
      <c r="M357" s="69"/>
      <c r="N357" s="67" t="s">
        <v>1133</v>
      </c>
      <c r="O357" s="69"/>
      <c r="P357" s="67" t="s">
        <v>1133</v>
      </c>
      <c r="Q357" s="69"/>
      <c r="R357" s="67" t="s">
        <v>1133</v>
      </c>
      <c r="S357" s="69"/>
      <c r="T357" s="67" t="s">
        <v>1133</v>
      </c>
      <c r="U357" s="70"/>
      <c r="V357" s="67" t="s">
        <v>1527</v>
      </c>
      <c r="W357" s="67">
        <v>87</v>
      </c>
      <c r="X357" s="72" t="s">
        <v>2053</v>
      </c>
      <c r="Y357" s="67" t="s">
        <v>5220</v>
      </c>
      <c r="Z357" s="67" t="s">
        <v>2211</v>
      </c>
      <c r="AA357" s="67" t="s">
        <v>1221</v>
      </c>
      <c r="AB357" s="110" t="s">
        <v>5213</v>
      </c>
      <c r="AC357" s="67" t="s">
        <v>2180</v>
      </c>
      <c r="AD357" s="67" t="s">
        <v>1528</v>
      </c>
      <c r="AE357" s="110" t="s">
        <v>5221</v>
      </c>
      <c r="AF357" s="67" t="s">
        <v>2188</v>
      </c>
      <c r="AG357" s="40" t="s">
        <v>4610</v>
      </c>
      <c r="AH357" s="71" t="s">
        <v>4681</v>
      </c>
      <c r="AI357" s="110" t="s">
        <v>5222</v>
      </c>
      <c r="AJ357" s="67" t="s">
        <v>2190</v>
      </c>
      <c r="AK357" s="67" t="s">
        <v>1221</v>
      </c>
      <c r="AL357" s="110" t="s">
        <v>5223</v>
      </c>
      <c r="AM357" s="67" t="s">
        <v>2192</v>
      </c>
      <c r="AN357" s="67" t="s">
        <v>1221</v>
      </c>
      <c r="AO357" s="110" t="s">
        <v>1037</v>
      </c>
      <c r="AP357" s="67" t="s">
        <v>1037</v>
      </c>
      <c r="AQ357" s="67" t="s">
        <v>1037</v>
      </c>
      <c r="AR357" s="73" t="s">
        <v>1037</v>
      </c>
      <c r="AS357" s="67" t="s">
        <v>1037</v>
      </c>
      <c r="AT357" s="67" t="s">
        <v>1037</v>
      </c>
      <c r="AU357" s="73" t="s">
        <v>1037</v>
      </c>
      <c r="AV357" s="67" t="s">
        <v>1037</v>
      </c>
      <c r="AW357" s="67" t="s">
        <v>1037</v>
      </c>
      <c r="AX357" s="73" t="s">
        <v>1037</v>
      </c>
      <c r="AY357" s="67" t="s">
        <v>1037</v>
      </c>
      <c r="AZ357" s="40">
        <v>0</v>
      </c>
    </row>
    <row r="358" spans="2:52" ht="22.5" customHeight="1" x14ac:dyDescent="0.6">
      <c r="B358" s="56" t="s">
        <v>1537</v>
      </c>
      <c r="C358" s="66" t="s">
        <v>1538</v>
      </c>
      <c r="D358" s="66" t="s">
        <v>1129</v>
      </c>
      <c r="E358" s="68"/>
      <c r="F358" s="67" t="s">
        <v>1135</v>
      </c>
      <c r="G358" s="69"/>
      <c r="H358" s="67" t="s">
        <v>1133</v>
      </c>
      <c r="I358" s="69"/>
      <c r="J358" s="67" t="s">
        <v>1037</v>
      </c>
      <c r="K358" s="69"/>
      <c r="L358" s="67" t="s">
        <v>1133</v>
      </c>
      <c r="M358" s="69"/>
      <c r="N358" s="67" t="s">
        <v>1133</v>
      </c>
      <c r="O358" s="69"/>
      <c r="P358" s="67" t="s">
        <v>1133</v>
      </c>
      <c r="Q358" s="69"/>
      <c r="R358" s="67" t="s">
        <v>1133</v>
      </c>
      <c r="S358" s="69"/>
      <c r="T358" s="67" t="s">
        <v>1133</v>
      </c>
      <c r="U358" s="70"/>
      <c r="V358" s="67" t="s">
        <v>1527</v>
      </c>
      <c r="W358" s="67">
        <v>87</v>
      </c>
      <c r="X358" s="72" t="s">
        <v>2053</v>
      </c>
      <c r="Y358" s="67" t="s">
        <v>5220</v>
      </c>
      <c r="Z358" s="67" t="s">
        <v>2211</v>
      </c>
      <c r="AA358" s="67" t="s">
        <v>1221</v>
      </c>
      <c r="AB358" s="110" t="s">
        <v>5213</v>
      </c>
      <c r="AC358" s="67" t="s">
        <v>2180</v>
      </c>
      <c r="AD358" s="67" t="s">
        <v>1528</v>
      </c>
      <c r="AE358" s="110" t="s">
        <v>5221</v>
      </c>
      <c r="AF358" s="67" t="s">
        <v>2188</v>
      </c>
      <c r="AG358" s="40" t="s">
        <v>4610</v>
      </c>
      <c r="AH358" s="71" t="s">
        <v>4682</v>
      </c>
      <c r="AI358" s="110" t="s">
        <v>5222</v>
      </c>
      <c r="AJ358" s="67" t="s">
        <v>2190</v>
      </c>
      <c r="AK358" s="67" t="s">
        <v>1221</v>
      </c>
      <c r="AL358" s="110" t="s">
        <v>5223</v>
      </c>
      <c r="AM358" s="67" t="s">
        <v>2192</v>
      </c>
      <c r="AN358" s="67" t="s">
        <v>1221</v>
      </c>
      <c r="AO358" s="110" t="s">
        <v>1037</v>
      </c>
      <c r="AP358" s="67" t="s">
        <v>1037</v>
      </c>
      <c r="AQ358" s="67" t="s">
        <v>1037</v>
      </c>
      <c r="AR358" s="73" t="s">
        <v>1037</v>
      </c>
      <c r="AS358" s="67" t="s">
        <v>1037</v>
      </c>
      <c r="AT358" s="67" t="s">
        <v>1037</v>
      </c>
      <c r="AU358" s="73" t="s">
        <v>1037</v>
      </c>
      <c r="AV358" s="67" t="s">
        <v>1037</v>
      </c>
      <c r="AW358" s="67" t="s">
        <v>1037</v>
      </c>
      <c r="AX358" s="73" t="s">
        <v>1037</v>
      </c>
      <c r="AY358" s="67" t="s">
        <v>1037</v>
      </c>
      <c r="AZ358" s="40">
        <v>0</v>
      </c>
    </row>
    <row r="359" spans="2:52" ht="22.5" customHeight="1" x14ac:dyDescent="0.6">
      <c r="B359" s="56" t="s">
        <v>1539</v>
      </c>
      <c r="C359" s="66" t="s">
        <v>1540</v>
      </c>
      <c r="D359" s="66" t="s">
        <v>1129</v>
      </c>
      <c r="E359" s="68"/>
      <c r="F359" s="67" t="s">
        <v>1135</v>
      </c>
      <c r="G359" s="69"/>
      <c r="H359" s="67" t="s">
        <v>1133</v>
      </c>
      <c r="I359" s="69"/>
      <c r="J359" s="67" t="s">
        <v>1037</v>
      </c>
      <c r="K359" s="69"/>
      <c r="L359" s="67" t="s">
        <v>1133</v>
      </c>
      <c r="M359" s="69"/>
      <c r="N359" s="67" t="s">
        <v>1133</v>
      </c>
      <c r="O359" s="69"/>
      <c r="P359" s="67" t="s">
        <v>1133</v>
      </c>
      <c r="Q359" s="69"/>
      <c r="R359" s="67" t="s">
        <v>1133</v>
      </c>
      <c r="S359" s="69"/>
      <c r="T359" s="67" t="s">
        <v>1133</v>
      </c>
      <c r="U359" s="70"/>
      <c r="V359" s="67" t="s">
        <v>1527</v>
      </c>
      <c r="W359" s="67">
        <v>87</v>
      </c>
      <c r="X359" s="72" t="s">
        <v>2053</v>
      </c>
      <c r="Y359" s="67" t="s">
        <v>5220</v>
      </c>
      <c r="Z359" s="67" t="s">
        <v>2211</v>
      </c>
      <c r="AA359" s="67" t="s">
        <v>1221</v>
      </c>
      <c r="AB359" s="110" t="s">
        <v>5213</v>
      </c>
      <c r="AC359" s="67" t="s">
        <v>2180</v>
      </c>
      <c r="AD359" s="67" t="s">
        <v>1528</v>
      </c>
      <c r="AE359" s="110" t="s">
        <v>5221</v>
      </c>
      <c r="AF359" s="67" t="s">
        <v>2188</v>
      </c>
      <c r="AG359" s="40" t="s">
        <v>4610</v>
      </c>
      <c r="AH359" s="71" t="s">
        <v>4683</v>
      </c>
      <c r="AI359" s="110" t="s">
        <v>5222</v>
      </c>
      <c r="AJ359" s="67" t="s">
        <v>2190</v>
      </c>
      <c r="AK359" s="67" t="s">
        <v>1221</v>
      </c>
      <c r="AL359" s="110" t="s">
        <v>5223</v>
      </c>
      <c r="AM359" s="67" t="s">
        <v>2192</v>
      </c>
      <c r="AN359" s="67" t="s">
        <v>1221</v>
      </c>
      <c r="AO359" s="110" t="s">
        <v>1037</v>
      </c>
      <c r="AP359" s="67" t="s">
        <v>1037</v>
      </c>
      <c r="AQ359" s="67" t="s">
        <v>1037</v>
      </c>
      <c r="AR359" s="73" t="s">
        <v>1037</v>
      </c>
      <c r="AS359" s="67" t="s">
        <v>1037</v>
      </c>
      <c r="AT359" s="67" t="s">
        <v>1037</v>
      </c>
      <c r="AU359" s="73" t="s">
        <v>1037</v>
      </c>
      <c r="AV359" s="67" t="s">
        <v>1037</v>
      </c>
      <c r="AW359" s="67" t="s">
        <v>1037</v>
      </c>
      <c r="AX359" s="73" t="s">
        <v>1037</v>
      </c>
      <c r="AY359" s="67" t="s">
        <v>1037</v>
      </c>
      <c r="AZ359" s="40">
        <v>0</v>
      </c>
    </row>
    <row r="360" spans="2:52" ht="22.5" customHeight="1" x14ac:dyDescent="0.6">
      <c r="B360" s="56" t="s">
        <v>1541</v>
      </c>
      <c r="C360" s="66" t="s">
        <v>1542</v>
      </c>
      <c r="D360" s="66" t="s">
        <v>1129</v>
      </c>
      <c r="E360" s="68"/>
      <c r="F360" s="67" t="s">
        <v>1135</v>
      </c>
      <c r="G360" s="69"/>
      <c r="H360" s="67" t="s">
        <v>1133</v>
      </c>
      <c r="I360" s="69"/>
      <c r="J360" s="67" t="s">
        <v>1037</v>
      </c>
      <c r="K360" s="69"/>
      <c r="L360" s="67" t="s">
        <v>1133</v>
      </c>
      <c r="M360" s="69"/>
      <c r="N360" s="67" t="s">
        <v>1133</v>
      </c>
      <c r="O360" s="69"/>
      <c r="P360" s="67" t="s">
        <v>1133</v>
      </c>
      <c r="Q360" s="69"/>
      <c r="R360" s="67" t="s">
        <v>1133</v>
      </c>
      <c r="S360" s="69"/>
      <c r="T360" s="67" t="s">
        <v>1133</v>
      </c>
      <c r="U360" s="70"/>
      <c r="V360" s="67" t="s">
        <v>1527</v>
      </c>
      <c r="W360" s="67">
        <v>87</v>
      </c>
      <c r="X360" s="72" t="s">
        <v>2053</v>
      </c>
      <c r="Y360" s="67" t="s">
        <v>5220</v>
      </c>
      <c r="Z360" s="67" t="s">
        <v>2211</v>
      </c>
      <c r="AA360" s="67" t="s">
        <v>1221</v>
      </c>
      <c r="AB360" s="110" t="s">
        <v>5213</v>
      </c>
      <c r="AC360" s="67" t="s">
        <v>2180</v>
      </c>
      <c r="AD360" s="67" t="s">
        <v>1528</v>
      </c>
      <c r="AE360" s="110" t="s">
        <v>5221</v>
      </c>
      <c r="AF360" s="67" t="s">
        <v>2188</v>
      </c>
      <c r="AG360" s="40" t="s">
        <v>4610</v>
      </c>
      <c r="AH360" s="71" t="s">
        <v>4684</v>
      </c>
      <c r="AI360" s="110" t="s">
        <v>5222</v>
      </c>
      <c r="AJ360" s="67" t="s">
        <v>2190</v>
      </c>
      <c r="AK360" s="67" t="s">
        <v>1221</v>
      </c>
      <c r="AL360" s="110" t="s">
        <v>5223</v>
      </c>
      <c r="AM360" s="67" t="s">
        <v>2192</v>
      </c>
      <c r="AN360" s="67" t="s">
        <v>1221</v>
      </c>
      <c r="AO360" s="110" t="s">
        <v>1037</v>
      </c>
      <c r="AP360" s="67" t="s">
        <v>1037</v>
      </c>
      <c r="AQ360" s="67" t="s">
        <v>1037</v>
      </c>
      <c r="AR360" s="73" t="s">
        <v>1037</v>
      </c>
      <c r="AS360" s="67" t="s">
        <v>1037</v>
      </c>
      <c r="AT360" s="67" t="s">
        <v>1037</v>
      </c>
      <c r="AU360" s="73" t="s">
        <v>1037</v>
      </c>
      <c r="AV360" s="67" t="s">
        <v>1037</v>
      </c>
      <c r="AW360" s="67" t="s">
        <v>1037</v>
      </c>
      <c r="AX360" s="73" t="s">
        <v>1037</v>
      </c>
      <c r="AY360" s="67" t="s">
        <v>1037</v>
      </c>
      <c r="AZ360" s="40">
        <v>0</v>
      </c>
    </row>
    <row r="361" spans="2:52" ht="22.5" customHeight="1" x14ac:dyDescent="0.6">
      <c r="B361" s="65" t="s">
        <v>1543</v>
      </c>
      <c r="C361" s="66" t="s">
        <v>1544</v>
      </c>
      <c r="D361" s="66" t="s">
        <v>1129</v>
      </c>
      <c r="E361" s="68"/>
      <c r="F361" s="67" t="s">
        <v>1135</v>
      </c>
      <c r="G361" s="69"/>
      <c r="H361" s="67" t="s">
        <v>1133</v>
      </c>
      <c r="I361" s="69"/>
      <c r="J361" s="67" t="s">
        <v>1037</v>
      </c>
      <c r="K361" s="69"/>
      <c r="L361" s="67" t="s">
        <v>1133</v>
      </c>
      <c r="M361" s="69"/>
      <c r="N361" s="67" t="s">
        <v>1133</v>
      </c>
      <c r="O361" s="69"/>
      <c r="P361" s="67" t="s">
        <v>1133</v>
      </c>
      <c r="Q361" s="69"/>
      <c r="R361" s="67" t="s">
        <v>1133</v>
      </c>
      <c r="S361" s="69"/>
      <c r="T361" s="67" t="s">
        <v>1133</v>
      </c>
      <c r="U361" s="70"/>
      <c r="V361" s="67" t="s">
        <v>1527</v>
      </c>
      <c r="W361" s="67">
        <v>87</v>
      </c>
      <c r="X361" s="72" t="s">
        <v>2053</v>
      </c>
      <c r="Y361" s="67" t="s">
        <v>5220</v>
      </c>
      <c r="Z361" s="67" t="s">
        <v>2211</v>
      </c>
      <c r="AA361" s="67" t="s">
        <v>1221</v>
      </c>
      <c r="AB361" s="110" t="s">
        <v>5213</v>
      </c>
      <c r="AC361" s="67" t="s">
        <v>2180</v>
      </c>
      <c r="AD361" s="67" t="s">
        <v>1528</v>
      </c>
      <c r="AE361" s="110" t="s">
        <v>5221</v>
      </c>
      <c r="AF361" s="67" t="s">
        <v>2188</v>
      </c>
      <c r="AG361" s="40" t="s">
        <v>4610</v>
      </c>
      <c r="AH361" s="71" t="s">
        <v>4685</v>
      </c>
      <c r="AI361" s="110" t="s">
        <v>5222</v>
      </c>
      <c r="AJ361" s="67" t="s">
        <v>2190</v>
      </c>
      <c r="AK361" s="67" t="s">
        <v>1221</v>
      </c>
      <c r="AL361" s="110" t="s">
        <v>5223</v>
      </c>
      <c r="AM361" s="67" t="s">
        <v>2192</v>
      </c>
      <c r="AN361" s="67" t="s">
        <v>1221</v>
      </c>
      <c r="AO361" s="110" t="s">
        <v>1037</v>
      </c>
      <c r="AP361" s="67" t="s">
        <v>1037</v>
      </c>
      <c r="AQ361" s="67" t="s">
        <v>1037</v>
      </c>
      <c r="AR361" s="73" t="s">
        <v>1037</v>
      </c>
      <c r="AS361" s="67" t="s">
        <v>1037</v>
      </c>
      <c r="AT361" s="67" t="s">
        <v>1037</v>
      </c>
      <c r="AU361" s="73" t="s">
        <v>1037</v>
      </c>
      <c r="AV361" s="67" t="s">
        <v>1037</v>
      </c>
      <c r="AW361" s="67" t="s">
        <v>1037</v>
      </c>
      <c r="AX361" s="73" t="s">
        <v>1037</v>
      </c>
      <c r="AY361" s="67" t="s">
        <v>1037</v>
      </c>
      <c r="AZ361" s="40">
        <v>0</v>
      </c>
    </row>
    <row r="362" spans="2:52" ht="22.5" customHeight="1" x14ac:dyDescent="0.6">
      <c r="B362" s="65" t="s">
        <v>1545</v>
      </c>
      <c r="C362" s="66" t="s">
        <v>1546</v>
      </c>
      <c r="D362" s="66" t="s">
        <v>1129</v>
      </c>
      <c r="E362" s="68"/>
      <c r="F362" s="67" t="s">
        <v>1135</v>
      </c>
      <c r="G362" s="69"/>
      <c r="H362" s="67" t="s">
        <v>1133</v>
      </c>
      <c r="I362" s="69"/>
      <c r="J362" s="67" t="s">
        <v>1037</v>
      </c>
      <c r="K362" s="69"/>
      <c r="L362" s="67" t="s">
        <v>1133</v>
      </c>
      <c r="M362" s="69"/>
      <c r="N362" s="67" t="s">
        <v>1133</v>
      </c>
      <c r="O362" s="69"/>
      <c r="P362" s="67" t="s">
        <v>1133</v>
      </c>
      <c r="Q362" s="69"/>
      <c r="R362" s="67" t="s">
        <v>1133</v>
      </c>
      <c r="S362" s="69"/>
      <c r="T362" s="67" t="s">
        <v>1133</v>
      </c>
      <c r="U362" s="70"/>
      <c r="V362" s="67" t="s">
        <v>1527</v>
      </c>
      <c r="W362" s="67">
        <v>87</v>
      </c>
      <c r="X362" s="72" t="s">
        <v>2053</v>
      </c>
      <c r="Y362" s="67" t="s">
        <v>5220</v>
      </c>
      <c r="Z362" s="67" t="s">
        <v>2211</v>
      </c>
      <c r="AA362" s="67" t="s">
        <v>1221</v>
      </c>
      <c r="AB362" s="110" t="s">
        <v>5213</v>
      </c>
      <c r="AC362" s="67" t="s">
        <v>2180</v>
      </c>
      <c r="AD362" s="67" t="s">
        <v>1528</v>
      </c>
      <c r="AE362" s="110" t="s">
        <v>5221</v>
      </c>
      <c r="AF362" s="67" t="s">
        <v>2188</v>
      </c>
      <c r="AG362" s="40" t="s">
        <v>4610</v>
      </c>
      <c r="AH362" s="71" t="s">
        <v>4686</v>
      </c>
      <c r="AI362" s="110" t="s">
        <v>5222</v>
      </c>
      <c r="AJ362" s="67" t="s">
        <v>2190</v>
      </c>
      <c r="AK362" s="67" t="s">
        <v>1221</v>
      </c>
      <c r="AL362" s="110" t="s">
        <v>5223</v>
      </c>
      <c r="AM362" s="67" t="s">
        <v>2192</v>
      </c>
      <c r="AN362" s="67" t="s">
        <v>1221</v>
      </c>
      <c r="AO362" s="110" t="s">
        <v>1037</v>
      </c>
      <c r="AP362" s="67" t="s">
        <v>1037</v>
      </c>
      <c r="AQ362" s="67" t="s">
        <v>1037</v>
      </c>
      <c r="AR362" s="73" t="s">
        <v>1037</v>
      </c>
      <c r="AS362" s="67" t="s">
        <v>1037</v>
      </c>
      <c r="AT362" s="67" t="s">
        <v>1037</v>
      </c>
      <c r="AU362" s="73" t="s">
        <v>1037</v>
      </c>
      <c r="AV362" s="67" t="s">
        <v>1037</v>
      </c>
      <c r="AW362" s="67" t="s">
        <v>1037</v>
      </c>
      <c r="AX362" s="73" t="s">
        <v>1037</v>
      </c>
      <c r="AY362" s="67" t="s">
        <v>1037</v>
      </c>
      <c r="AZ362" s="40">
        <v>0</v>
      </c>
    </row>
    <row r="363" spans="2:52" ht="22.5" customHeight="1" x14ac:dyDescent="0.6">
      <c r="B363" s="65" t="s">
        <v>1547</v>
      </c>
      <c r="C363" s="66" t="s">
        <v>1548</v>
      </c>
      <c r="D363" s="66" t="s">
        <v>1129</v>
      </c>
      <c r="E363" s="68"/>
      <c r="F363" s="67" t="s">
        <v>1135</v>
      </c>
      <c r="G363" s="69"/>
      <c r="H363" s="67" t="s">
        <v>1133</v>
      </c>
      <c r="I363" s="69"/>
      <c r="J363" s="67" t="s">
        <v>1037</v>
      </c>
      <c r="K363" s="69"/>
      <c r="L363" s="67" t="s">
        <v>1133</v>
      </c>
      <c r="M363" s="69"/>
      <c r="N363" s="67" t="s">
        <v>1133</v>
      </c>
      <c r="O363" s="69"/>
      <c r="P363" s="67" t="s">
        <v>1133</v>
      </c>
      <c r="Q363" s="69"/>
      <c r="R363" s="67" t="s">
        <v>1133</v>
      </c>
      <c r="S363" s="69"/>
      <c r="T363" s="67" t="s">
        <v>1133</v>
      </c>
      <c r="U363" s="70"/>
      <c r="V363" s="67" t="s">
        <v>1527</v>
      </c>
      <c r="W363" s="67">
        <v>87</v>
      </c>
      <c r="X363" s="72" t="s">
        <v>2053</v>
      </c>
      <c r="Y363" s="67" t="s">
        <v>5220</v>
      </c>
      <c r="Z363" s="67" t="s">
        <v>2211</v>
      </c>
      <c r="AA363" s="67" t="s">
        <v>1221</v>
      </c>
      <c r="AB363" s="110" t="s">
        <v>5213</v>
      </c>
      <c r="AC363" s="67" t="s">
        <v>2180</v>
      </c>
      <c r="AD363" s="67" t="s">
        <v>1528</v>
      </c>
      <c r="AE363" s="110" t="s">
        <v>5221</v>
      </c>
      <c r="AF363" s="67" t="s">
        <v>2188</v>
      </c>
      <c r="AG363" s="40" t="s">
        <v>4610</v>
      </c>
      <c r="AH363" s="71" t="s">
        <v>4687</v>
      </c>
      <c r="AI363" s="110" t="s">
        <v>5222</v>
      </c>
      <c r="AJ363" s="67" t="s">
        <v>2190</v>
      </c>
      <c r="AK363" s="67" t="s">
        <v>1221</v>
      </c>
      <c r="AL363" s="110" t="s">
        <v>5223</v>
      </c>
      <c r="AM363" s="67" t="s">
        <v>2192</v>
      </c>
      <c r="AN363" s="67" t="s">
        <v>1221</v>
      </c>
      <c r="AO363" s="110" t="s">
        <v>1037</v>
      </c>
      <c r="AP363" s="67" t="s">
        <v>1037</v>
      </c>
      <c r="AQ363" s="67" t="s">
        <v>1037</v>
      </c>
      <c r="AR363" s="73" t="s">
        <v>1037</v>
      </c>
      <c r="AS363" s="67" t="s">
        <v>1037</v>
      </c>
      <c r="AT363" s="67" t="s">
        <v>1037</v>
      </c>
      <c r="AU363" s="73" t="s">
        <v>1037</v>
      </c>
      <c r="AV363" s="67" t="s">
        <v>1037</v>
      </c>
      <c r="AW363" s="67" t="s">
        <v>1037</v>
      </c>
      <c r="AX363" s="73" t="s">
        <v>1037</v>
      </c>
      <c r="AY363" s="67" t="s">
        <v>1037</v>
      </c>
      <c r="AZ363" s="40">
        <v>0</v>
      </c>
    </row>
    <row r="364" spans="2:52" ht="22.5" customHeight="1" x14ac:dyDescent="0.6">
      <c r="B364" s="65" t="s">
        <v>1549</v>
      </c>
      <c r="C364" s="66" t="s">
        <v>1550</v>
      </c>
      <c r="D364" s="66" t="s">
        <v>1129</v>
      </c>
      <c r="E364" s="68"/>
      <c r="F364" s="67" t="s">
        <v>1135</v>
      </c>
      <c r="G364" s="69"/>
      <c r="H364" s="67" t="s">
        <v>1133</v>
      </c>
      <c r="I364" s="69"/>
      <c r="J364" s="67" t="s">
        <v>1037</v>
      </c>
      <c r="K364" s="69"/>
      <c r="L364" s="67" t="s">
        <v>1133</v>
      </c>
      <c r="M364" s="69"/>
      <c r="N364" s="67" t="s">
        <v>1133</v>
      </c>
      <c r="O364" s="69"/>
      <c r="P364" s="67" t="s">
        <v>1133</v>
      </c>
      <c r="Q364" s="69"/>
      <c r="R364" s="67" t="s">
        <v>1133</v>
      </c>
      <c r="S364" s="69"/>
      <c r="T364" s="67" t="s">
        <v>1133</v>
      </c>
      <c r="U364" s="70"/>
      <c r="V364" s="67" t="s">
        <v>1527</v>
      </c>
      <c r="W364" s="67">
        <v>87</v>
      </c>
      <c r="X364" s="72" t="s">
        <v>2053</v>
      </c>
      <c r="Y364" s="67" t="s">
        <v>5220</v>
      </c>
      <c r="Z364" s="67" t="s">
        <v>2211</v>
      </c>
      <c r="AA364" s="67" t="s">
        <v>1221</v>
      </c>
      <c r="AB364" s="110" t="s">
        <v>5213</v>
      </c>
      <c r="AC364" s="67" t="s">
        <v>2180</v>
      </c>
      <c r="AD364" s="67" t="s">
        <v>1528</v>
      </c>
      <c r="AE364" s="110" t="s">
        <v>5221</v>
      </c>
      <c r="AF364" s="67" t="s">
        <v>2188</v>
      </c>
      <c r="AG364" s="40" t="s">
        <v>4610</v>
      </c>
      <c r="AH364" s="71" t="s">
        <v>4688</v>
      </c>
      <c r="AI364" s="110" t="s">
        <v>5222</v>
      </c>
      <c r="AJ364" s="67" t="s">
        <v>2190</v>
      </c>
      <c r="AK364" s="67" t="s">
        <v>1221</v>
      </c>
      <c r="AL364" s="110" t="s">
        <v>5223</v>
      </c>
      <c r="AM364" s="67" t="s">
        <v>2192</v>
      </c>
      <c r="AN364" s="67" t="s">
        <v>1221</v>
      </c>
      <c r="AO364" s="110" t="s">
        <v>1037</v>
      </c>
      <c r="AP364" s="67" t="s">
        <v>1037</v>
      </c>
      <c r="AQ364" s="67" t="s">
        <v>1037</v>
      </c>
      <c r="AR364" s="73" t="s">
        <v>1037</v>
      </c>
      <c r="AS364" s="67" t="s">
        <v>1037</v>
      </c>
      <c r="AT364" s="67" t="s">
        <v>1037</v>
      </c>
      <c r="AU364" s="73" t="s">
        <v>1037</v>
      </c>
      <c r="AV364" s="67" t="s">
        <v>1037</v>
      </c>
      <c r="AW364" s="67" t="s">
        <v>1037</v>
      </c>
      <c r="AX364" s="73" t="s">
        <v>1037</v>
      </c>
      <c r="AY364" s="67" t="s">
        <v>1037</v>
      </c>
      <c r="AZ364" s="40">
        <v>0</v>
      </c>
    </row>
    <row r="365" spans="2:52" ht="22.5" customHeight="1" x14ac:dyDescent="0.6">
      <c r="B365" s="65" t="s">
        <v>1551</v>
      </c>
      <c r="C365" s="66" t="s">
        <v>1552</v>
      </c>
      <c r="D365" s="66" t="s">
        <v>1129</v>
      </c>
      <c r="E365" s="68"/>
      <c r="F365" s="67" t="s">
        <v>1135</v>
      </c>
      <c r="G365" s="69"/>
      <c r="H365" s="67" t="s">
        <v>1133</v>
      </c>
      <c r="I365" s="69"/>
      <c r="J365" s="67" t="s">
        <v>1037</v>
      </c>
      <c r="K365" s="69"/>
      <c r="L365" s="67" t="s">
        <v>1133</v>
      </c>
      <c r="M365" s="69"/>
      <c r="N365" s="67" t="s">
        <v>1133</v>
      </c>
      <c r="O365" s="69"/>
      <c r="P365" s="67" t="s">
        <v>1133</v>
      </c>
      <c r="Q365" s="69"/>
      <c r="R365" s="67" t="s">
        <v>1133</v>
      </c>
      <c r="S365" s="69"/>
      <c r="T365" s="67" t="s">
        <v>1133</v>
      </c>
      <c r="U365" s="70"/>
      <c r="V365" s="67" t="s">
        <v>1527</v>
      </c>
      <c r="W365" s="67">
        <v>87</v>
      </c>
      <c r="X365" s="72" t="s">
        <v>2053</v>
      </c>
      <c r="Y365" s="67" t="s">
        <v>5220</v>
      </c>
      <c r="Z365" s="67" t="s">
        <v>2211</v>
      </c>
      <c r="AA365" s="67" t="s">
        <v>1221</v>
      </c>
      <c r="AB365" s="110" t="s">
        <v>5213</v>
      </c>
      <c r="AC365" s="67" t="s">
        <v>2180</v>
      </c>
      <c r="AD365" s="67" t="s">
        <v>1528</v>
      </c>
      <c r="AE365" s="110" t="s">
        <v>5221</v>
      </c>
      <c r="AF365" s="67" t="s">
        <v>2188</v>
      </c>
      <c r="AG365" s="40" t="s">
        <v>4610</v>
      </c>
      <c r="AH365" s="71" t="s">
        <v>4689</v>
      </c>
      <c r="AI365" s="110" t="s">
        <v>5222</v>
      </c>
      <c r="AJ365" s="67" t="s">
        <v>2190</v>
      </c>
      <c r="AK365" s="67" t="s">
        <v>1221</v>
      </c>
      <c r="AL365" s="110" t="s">
        <v>5223</v>
      </c>
      <c r="AM365" s="67" t="s">
        <v>2192</v>
      </c>
      <c r="AN365" s="67" t="s">
        <v>1221</v>
      </c>
      <c r="AO365" s="110" t="s">
        <v>1037</v>
      </c>
      <c r="AP365" s="67" t="s">
        <v>1037</v>
      </c>
      <c r="AQ365" s="67" t="s">
        <v>1037</v>
      </c>
      <c r="AR365" s="73" t="s">
        <v>1037</v>
      </c>
      <c r="AS365" s="67" t="s">
        <v>1037</v>
      </c>
      <c r="AT365" s="67" t="s">
        <v>1037</v>
      </c>
      <c r="AU365" s="73" t="s">
        <v>1037</v>
      </c>
      <c r="AV365" s="67" t="s">
        <v>1037</v>
      </c>
      <c r="AW365" s="67" t="s">
        <v>1037</v>
      </c>
      <c r="AX365" s="73" t="s">
        <v>1037</v>
      </c>
      <c r="AY365" s="67" t="s">
        <v>1037</v>
      </c>
      <c r="AZ365" s="40">
        <v>0</v>
      </c>
    </row>
    <row r="366" spans="2:52" ht="22.5" customHeight="1" x14ac:dyDescent="0.6">
      <c r="B366" s="65" t="s">
        <v>1553</v>
      </c>
      <c r="C366" s="66" t="s">
        <v>1554</v>
      </c>
      <c r="D366" s="66" t="s">
        <v>1129</v>
      </c>
      <c r="E366" s="68"/>
      <c r="F366" s="67" t="s">
        <v>1135</v>
      </c>
      <c r="G366" s="69"/>
      <c r="H366" s="67" t="s">
        <v>1133</v>
      </c>
      <c r="I366" s="69"/>
      <c r="J366" s="67" t="s">
        <v>1037</v>
      </c>
      <c r="K366" s="69"/>
      <c r="L366" s="67" t="s">
        <v>1133</v>
      </c>
      <c r="M366" s="69"/>
      <c r="N366" s="67" t="s">
        <v>1133</v>
      </c>
      <c r="O366" s="69"/>
      <c r="P366" s="67" t="s">
        <v>1133</v>
      </c>
      <c r="Q366" s="69"/>
      <c r="R366" s="67" t="s">
        <v>1133</v>
      </c>
      <c r="S366" s="69"/>
      <c r="T366" s="67" t="s">
        <v>1133</v>
      </c>
      <c r="U366" s="70"/>
      <c r="V366" s="67" t="s">
        <v>1527</v>
      </c>
      <c r="W366" s="67">
        <v>87</v>
      </c>
      <c r="X366" s="72" t="s">
        <v>2053</v>
      </c>
      <c r="Y366" s="67" t="s">
        <v>5220</v>
      </c>
      <c r="Z366" s="67" t="s">
        <v>2211</v>
      </c>
      <c r="AA366" s="67" t="s">
        <v>1221</v>
      </c>
      <c r="AB366" s="110" t="s">
        <v>5213</v>
      </c>
      <c r="AC366" s="67" t="s">
        <v>2180</v>
      </c>
      <c r="AD366" s="67" t="s">
        <v>1528</v>
      </c>
      <c r="AE366" s="110" t="s">
        <v>5221</v>
      </c>
      <c r="AF366" s="67" t="s">
        <v>2188</v>
      </c>
      <c r="AG366" s="40" t="s">
        <v>4610</v>
      </c>
      <c r="AH366" s="71" t="s">
        <v>4690</v>
      </c>
      <c r="AI366" s="110" t="s">
        <v>5222</v>
      </c>
      <c r="AJ366" s="67" t="s">
        <v>2190</v>
      </c>
      <c r="AK366" s="67" t="s">
        <v>1221</v>
      </c>
      <c r="AL366" s="110" t="s">
        <v>5223</v>
      </c>
      <c r="AM366" s="67" t="s">
        <v>2192</v>
      </c>
      <c r="AN366" s="67" t="s">
        <v>1221</v>
      </c>
      <c r="AO366" s="110" t="s">
        <v>1037</v>
      </c>
      <c r="AP366" s="67" t="s">
        <v>1037</v>
      </c>
      <c r="AQ366" s="67" t="s">
        <v>1037</v>
      </c>
      <c r="AR366" s="73" t="s">
        <v>1037</v>
      </c>
      <c r="AS366" s="67" t="s">
        <v>1037</v>
      </c>
      <c r="AT366" s="67" t="s">
        <v>1037</v>
      </c>
      <c r="AU366" s="73" t="s">
        <v>1037</v>
      </c>
      <c r="AV366" s="67" t="s">
        <v>1037</v>
      </c>
      <c r="AW366" s="67" t="s">
        <v>1037</v>
      </c>
      <c r="AX366" s="73" t="s">
        <v>1037</v>
      </c>
      <c r="AY366" s="67" t="s">
        <v>1037</v>
      </c>
      <c r="AZ366" s="40">
        <v>0</v>
      </c>
    </row>
    <row r="367" spans="2:52" ht="22.5" customHeight="1" x14ac:dyDescent="0.6">
      <c r="B367" s="65" t="s">
        <v>1555</v>
      </c>
      <c r="C367" s="66" t="s">
        <v>1556</v>
      </c>
      <c r="D367" s="66" t="s">
        <v>1129</v>
      </c>
      <c r="E367" s="68"/>
      <c r="F367" s="67" t="s">
        <v>1135</v>
      </c>
      <c r="G367" s="69"/>
      <c r="H367" s="67" t="s">
        <v>1133</v>
      </c>
      <c r="I367" s="69"/>
      <c r="J367" s="67" t="s">
        <v>1037</v>
      </c>
      <c r="K367" s="69"/>
      <c r="L367" s="67" t="s">
        <v>1133</v>
      </c>
      <c r="M367" s="69"/>
      <c r="N367" s="67" t="s">
        <v>1133</v>
      </c>
      <c r="O367" s="69"/>
      <c r="P367" s="67" t="s">
        <v>1133</v>
      </c>
      <c r="Q367" s="69"/>
      <c r="R367" s="67" t="s">
        <v>1133</v>
      </c>
      <c r="S367" s="69"/>
      <c r="T367" s="67" t="s">
        <v>1133</v>
      </c>
      <c r="U367" s="70"/>
      <c r="V367" s="67" t="s">
        <v>1527</v>
      </c>
      <c r="W367" s="67">
        <v>87</v>
      </c>
      <c r="X367" s="72" t="s">
        <v>2053</v>
      </c>
      <c r="Y367" s="67" t="s">
        <v>5220</v>
      </c>
      <c r="Z367" s="67" t="s">
        <v>2211</v>
      </c>
      <c r="AA367" s="67" t="s">
        <v>1221</v>
      </c>
      <c r="AB367" s="110" t="s">
        <v>5213</v>
      </c>
      <c r="AC367" s="67" t="s">
        <v>2180</v>
      </c>
      <c r="AD367" s="67" t="s">
        <v>1528</v>
      </c>
      <c r="AE367" s="110" t="s">
        <v>5221</v>
      </c>
      <c r="AF367" s="67" t="s">
        <v>2188</v>
      </c>
      <c r="AG367" s="40" t="s">
        <v>4610</v>
      </c>
      <c r="AH367" s="71" t="s">
        <v>4691</v>
      </c>
      <c r="AI367" s="110" t="s">
        <v>5222</v>
      </c>
      <c r="AJ367" s="67" t="s">
        <v>2190</v>
      </c>
      <c r="AK367" s="67" t="s">
        <v>1221</v>
      </c>
      <c r="AL367" s="110" t="s">
        <v>5223</v>
      </c>
      <c r="AM367" s="67" t="s">
        <v>2192</v>
      </c>
      <c r="AN367" s="67" t="s">
        <v>1221</v>
      </c>
      <c r="AO367" s="110" t="s">
        <v>1037</v>
      </c>
      <c r="AP367" s="67" t="s">
        <v>1037</v>
      </c>
      <c r="AQ367" s="67" t="s">
        <v>1037</v>
      </c>
      <c r="AR367" s="73" t="s">
        <v>1037</v>
      </c>
      <c r="AS367" s="67" t="s">
        <v>1037</v>
      </c>
      <c r="AT367" s="67" t="s">
        <v>1037</v>
      </c>
      <c r="AU367" s="73" t="s">
        <v>1037</v>
      </c>
      <c r="AV367" s="67" t="s">
        <v>1037</v>
      </c>
      <c r="AW367" s="67" t="s">
        <v>1037</v>
      </c>
      <c r="AX367" s="73" t="s">
        <v>1037</v>
      </c>
      <c r="AY367" s="67" t="s">
        <v>1037</v>
      </c>
      <c r="AZ367" s="40">
        <v>0</v>
      </c>
    </row>
    <row r="368" spans="2:52" ht="22.5" customHeight="1" x14ac:dyDescent="0.6">
      <c r="B368" s="65" t="s">
        <v>1557</v>
      </c>
      <c r="C368" s="66" t="s">
        <v>1558</v>
      </c>
      <c r="D368" s="66" t="s">
        <v>1129</v>
      </c>
      <c r="E368" s="68"/>
      <c r="F368" s="67" t="s">
        <v>1135</v>
      </c>
      <c r="G368" s="69"/>
      <c r="H368" s="67" t="s">
        <v>1133</v>
      </c>
      <c r="I368" s="69"/>
      <c r="J368" s="67" t="s">
        <v>1037</v>
      </c>
      <c r="K368" s="69"/>
      <c r="L368" s="67" t="s">
        <v>1133</v>
      </c>
      <c r="M368" s="69"/>
      <c r="N368" s="67" t="s">
        <v>1133</v>
      </c>
      <c r="O368" s="69"/>
      <c r="P368" s="67" t="s">
        <v>1133</v>
      </c>
      <c r="Q368" s="69"/>
      <c r="R368" s="67" t="s">
        <v>1133</v>
      </c>
      <c r="S368" s="69"/>
      <c r="T368" s="67" t="s">
        <v>1133</v>
      </c>
      <c r="U368" s="70"/>
      <c r="V368" s="67" t="s">
        <v>1527</v>
      </c>
      <c r="W368" s="67">
        <v>87</v>
      </c>
      <c r="X368" s="72" t="s">
        <v>2053</v>
      </c>
      <c r="Y368" s="67" t="s">
        <v>5220</v>
      </c>
      <c r="Z368" s="67" t="s">
        <v>2211</v>
      </c>
      <c r="AA368" s="67" t="s">
        <v>1221</v>
      </c>
      <c r="AB368" s="110" t="s">
        <v>5213</v>
      </c>
      <c r="AC368" s="67" t="s">
        <v>2180</v>
      </c>
      <c r="AD368" s="67" t="s">
        <v>1528</v>
      </c>
      <c r="AE368" s="110" t="s">
        <v>5221</v>
      </c>
      <c r="AF368" s="67" t="s">
        <v>2188</v>
      </c>
      <c r="AG368" s="40" t="s">
        <v>4610</v>
      </c>
      <c r="AH368" s="71" t="s">
        <v>4692</v>
      </c>
      <c r="AI368" s="110" t="s">
        <v>5222</v>
      </c>
      <c r="AJ368" s="67" t="s">
        <v>2190</v>
      </c>
      <c r="AK368" s="67" t="s">
        <v>1221</v>
      </c>
      <c r="AL368" s="110" t="s">
        <v>5223</v>
      </c>
      <c r="AM368" s="67" t="s">
        <v>2192</v>
      </c>
      <c r="AN368" s="67" t="s">
        <v>1221</v>
      </c>
      <c r="AO368" s="110" t="s">
        <v>1037</v>
      </c>
      <c r="AP368" s="67" t="s">
        <v>1037</v>
      </c>
      <c r="AQ368" s="67" t="s">
        <v>1037</v>
      </c>
      <c r="AR368" s="73" t="s">
        <v>1037</v>
      </c>
      <c r="AS368" s="67" t="s">
        <v>1037</v>
      </c>
      <c r="AT368" s="67" t="s">
        <v>1037</v>
      </c>
      <c r="AU368" s="73" t="s">
        <v>1037</v>
      </c>
      <c r="AV368" s="67" t="s">
        <v>1037</v>
      </c>
      <c r="AW368" s="67" t="s">
        <v>1037</v>
      </c>
      <c r="AX368" s="73" t="s">
        <v>1037</v>
      </c>
      <c r="AY368" s="67" t="s">
        <v>1037</v>
      </c>
      <c r="AZ368" s="40">
        <v>0</v>
      </c>
    </row>
    <row r="369" spans="2:52" ht="22.5" customHeight="1" x14ac:dyDescent="0.6">
      <c r="B369" s="65" t="s">
        <v>1559</v>
      </c>
      <c r="C369" s="66" t="s">
        <v>1560</v>
      </c>
      <c r="D369" s="66" t="s">
        <v>1129</v>
      </c>
      <c r="E369" s="68"/>
      <c r="F369" s="67" t="s">
        <v>1135</v>
      </c>
      <c r="G369" s="69"/>
      <c r="H369" s="67" t="s">
        <v>1133</v>
      </c>
      <c r="I369" s="69"/>
      <c r="J369" s="67" t="s">
        <v>1037</v>
      </c>
      <c r="K369" s="69"/>
      <c r="L369" s="67" t="s">
        <v>1133</v>
      </c>
      <c r="M369" s="69"/>
      <c r="N369" s="67" t="s">
        <v>1133</v>
      </c>
      <c r="O369" s="69"/>
      <c r="P369" s="67" t="s">
        <v>1133</v>
      </c>
      <c r="Q369" s="69"/>
      <c r="R369" s="67" t="s">
        <v>1133</v>
      </c>
      <c r="S369" s="69"/>
      <c r="T369" s="67" t="s">
        <v>1133</v>
      </c>
      <c r="U369" s="70"/>
      <c r="V369" s="67" t="s">
        <v>1527</v>
      </c>
      <c r="W369" s="67">
        <v>87</v>
      </c>
      <c r="X369" s="72" t="s">
        <v>2053</v>
      </c>
      <c r="Y369" s="67" t="s">
        <v>5220</v>
      </c>
      <c r="Z369" s="67" t="s">
        <v>2211</v>
      </c>
      <c r="AA369" s="67" t="s">
        <v>1221</v>
      </c>
      <c r="AB369" s="110" t="s">
        <v>5213</v>
      </c>
      <c r="AC369" s="67" t="s">
        <v>2180</v>
      </c>
      <c r="AD369" s="67" t="s">
        <v>1528</v>
      </c>
      <c r="AE369" s="110" t="s">
        <v>5221</v>
      </c>
      <c r="AF369" s="67" t="s">
        <v>2188</v>
      </c>
      <c r="AG369" s="40" t="s">
        <v>4610</v>
      </c>
      <c r="AH369" s="71" t="s">
        <v>4693</v>
      </c>
      <c r="AI369" s="110" t="s">
        <v>5222</v>
      </c>
      <c r="AJ369" s="67" t="s">
        <v>2190</v>
      </c>
      <c r="AK369" s="67" t="s">
        <v>1221</v>
      </c>
      <c r="AL369" s="110" t="s">
        <v>5223</v>
      </c>
      <c r="AM369" s="67" t="s">
        <v>2192</v>
      </c>
      <c r="AN369" s="67" t="s">
        <v>1221</v>
      </c>
      <c r="AO369" s="110" t="s">
        <v>1037</v>
      </c>
      <c r="AP369" s="67" t="s">
        <v>1037</v>
      </c>
      <c r="AQ369" s="67" t="s">
        <v>1037</v>
      </c>
      <c r="AR369" s="73" t="s">
        <v>1037</v>
      </c>
      <c r="AS369" s="67" t="s">
        <v>1037</v>
      </c>
      <c r="AT369" s="67" t="s">
        <v>1037</v>
      </c>
      <c r="AU369" s="73" t="s">
        <v>1037</v>
      </c>
      <c r="AV369" s="67" t="s">
        <v>1037</v>
      </c>
      <c r="AW369" s="67" t="s">
        <v>1037</v>
      </c>
      <c r="AX369" s="73" t="s">
        <v>1037</v>
      </c>
      <c r="AY369" s="67" t="s">
        <v>1037</v>
      </c>
      <c r="AZ369" s="40">
        <v>0</v>
      </c>
    </row>
    <row r="370" spans="2:52" ht="22.5" customHeight="1" x14ac:dyDescent="0.6">
      <c r="B370" s="65" t="s">
        <v>1561</v>
      </c>
      <c r="C370" s="66" t="s">
        <v>1562</v>
      </c>
      <c r="D370" s="66" t="s">
        <v>1129</v>
      </c>
      <c r="E370" s="68"/>
      <c r="F370" s="67" t="s">
        <v>1135</v>
      </c>
      <c r="G370" s="69"/>
      <c r="H370" s="67" t="s">
        <v>1133</v>
      </c>
      <c r="I370" s="69"/>
      <c r="J370" s="67" t="s">
        <v>1037</v>
      </c>
      <c r="K370" s="69"/>
      <c r="L370" s="67" t="s">
        <v>1133</v>
      </c>
      <c r="M370" s="69"/>
      <c r="N370" s="67" t="s">
        <v>1133</v>
      </c>
      <c r="O370" s="69"/>
      <c r="P370" s="67" t="s">
        <v>1133</v>
      </c>
      <c r="Q370" s="69"/>
      <c r="R370" s="67" t="s">
        <v>1133</v>
      </c>
      <c r="S370" s="69"/>
      <c r="T370" s="67" t="s">
        <v>1133</v>
      </c>
      <c r="U370" s="70"/>
      <c r="V370" s="67" t="s">
        <v>1527</v>
      </c>
      <c r="W370" s="67">
        <v>87</v>
      </c>
      <c r="X370" s="72" t="s">
        <v>2053</v>
      </c>
      <c r="Y370" s="67" t="s">
        <v>5220</v>
      </c>
      <c r="Z370" s="67" t="s">
        <v>2211</v>
      </c>
      <c r="AA370" s="67" t="s">
        <v>1221</v>
      </c>
      <c r="AB370" s="110" t="s">
        <v>5213</v>
      </c>
      <c r="AC370" s="67" t="s">
        <v>2180</v>
      </c>
      <c r="AD370" s="67" t="s">
        <v>1528</v>
      </c>
      <c r="AE370" s="110" t="s">
        <v>5221</v>
      </c>
      <c r="AF370" s="67" t="s">
        <v>2188</v>
      </c>
      <c r="AG370" s="40" t="s">
        <v>4610</v>
      </c>
      <c r="AH370" s="71" t="s">
        <v>4694</v>
      </c>
      <c r="AI370" s="110" t="s">
        <v>5222</v>
      </c>
      <c r="AJ370" s="67" t="s">
        <v>2190</v>
      </c>
      <c r="AK370" s="67" t="s">
        <v>1221</v>
      </c>
      <c r="AL370" s="110" t="s">
        <v>5223</v>
      </c>
      <c r="AM370" s="67" t="s">
        <v>2192</v>
      </c>
      <c r="AN370" s="67" t="s">
        <v>1221</v>
      </c>
      <c r="AO370" s="110" t="s">
        <v>1037</v>
      </c>
      <c r="AP370" s="67" t="s">
        <v>1037</v>
      </c>
      <c r="AQ370" s="67" t="s">
        <v>1037</v>
      </c>
      <c r="AR370" s="73" t="s">
        <v>1037</v>
      </c>
      <c r="AS370" s="67" t="s">
        <v>1037</v>
      </c>
      <c r="AT370" s="67" t="s">
        <v>1037</v>
      </c>
      <c r="AU370" s="73" t="s">
        <v>1037</v>
      </c>
      <c r="AV370" s="67" t="s">
        <v>1037</v>
      </c>
      <c r="AW370" s="67" t="s">
        <v>1037</v>
      </c>
      <c r="AX370" s="73" t="s">
        <v>1037</v>
      </c>
      <c r="AY370" s="67" t="s">
        <v>1037</v>
      </c>
      <c r="AZ370" s="40">
        <v>0</v>
      </c>
    </row>
    <row r="371" spans="2:52" ht="22.5" customHeight="1" x14ac:dyDescent="0.6">
      <c r="B371" s="65" t="s">
        <v>1563</v>
      </c>
      <c r="C371" s="66" t="s">
        <v>1564</v>
      </c>
      <c r="D371" s="66" t="s">
        <v>1129</v>
      </c>
      <c r="E371" s="68"/>
      <c r="F371" s="67" t="s">
        <v>1135</v>
      </c>
      <c r="G371" s="69"/>
      <c r="H371" s="67" t="s">
        <v>1133</v>
      </c>
      <c r="I371" s="69"/>
      <c r="J371" s="67" t="s">
        <v>1037</v>
      </c>
      <c r="K371" s="69"/>
      <c r="L371" s="67" t="s">
        <v>1133</v>
      </c>
      <c r="M371" s="69"/>
      <c r="N371" s="67" t="s">
        <v>1133</v>
      </c>
      <c r="O371" s="69"/>
      <c r="P371" s="67" t="s">
        <v>1133</v>
      </c>
      <c r="Q371" s="69"/>
      <c r="R371" s="67" t="s">
        <v>1133</v>
      </c>
      <c r="S371" s="69"/>
      <c r="T371" s="67" t="s">
        <v>1133</v>
      </c>
      <c r="U371" s="70"/>
      <c r="V371" s="67" t="s">
        <v>1527</v>
      </c>
      <c r="W371" s="67">
        <v>87</v>
      </c>
      <c r="X371" s="72" t="s">
        <v>2053</v>
      </c>
      <c r="Y371" s="67" t="s">
        <v>5220</v>
      </c>
      <c r="Z371" s="67" t="s">
        <v>2211</v>
      </c>
      <c r="AA371" s="67" t="s">
        <v>1221</v>
      </c>
      <c r="AB371" s="110" t="s">
        <v>5213</v>
      </c>
      <c r="AC371" s="67" t="s">
        <v>2180</v>
      </c>
      <c r="AD371" s="67" t="s">
        <v>1528</v>
      </c>
      <c r="AE371" s="110" t="s">
        <v>5221</v>
      </c>
      <c r="AF371" s="67" t="s">
        <v>2188</v>
      </c>
      <c r="AG371" s="40" t="s">
        <v>4610</v>
      </c>
      <c r="AH371" s="71" t="s">
        <v>4695</v>
      </c>
      <c r="AI371" s="110" t="s">
        <v>5222</v>
      </c>
      <c r="AJ371" s="67" t="s">
        <v>2190</v>
      </c>
      <c r="AK371" s="67" t="s">
        <v>1221</v>
      </c>
      <c r="AL371" s="110" t="s">
        <v>5223</v>
      </c>
      <c r="AM371" s="67" t="s">
        <v>2192</v>
      </c>
      <c r="AN371" s="67" t="s">
        <v>1221</v>
      </c>
      <c r="AO371" s="110" t="s">
        <v>1037</v>
      </c>
      <c r="AP371" s="67" t="s">
        <v>1037</v>
      </c>
      <c r="AQ371" s="67" t="s">
        <v>1037</v>
      </c>
      <c r="AR371" s="73" t="s">
        <v>1037</v>
      </c>
      <c r="AS371" s="67" t="s">
        <v>1037</v>
      </c>
      <c r="AT371" s="67" t="s">
        <v>1037</v>
      </c>
      <c r="AU371" s="73" t="s">
        <v>1037</v>
      </c>
      <c r="AV371" s="67" t="s">
        <v>1037</v>
      </c>
      <c r="AW371" s="67" t="s">
        <v>1037</v>
      </c>
      <c r="AX371" s="73" t="s">
        <v>1037</v>
      </c>
      <c r="AY371" s="67" t="s">
        <v>1037</v>
      </c>
      <c r="AZ371" s="40">
        <v>0</v>
      </c>
    </row>
    <row r="372" spans="2:52" ht="22.5" customHeight="1" x14ac:dyDescent="0.6">
      <c r="B372" s="65" t="s">
        <v>1565</v>
      </c>
      <c r="C372" s="66" t="s">
        <v>1566</v>
      </c>
      <c r="D372" s="66" t="s">
        <v>1129</v>
      </c>
      <c r="E372" s="68"/>
      <c r="F372" s="67" t="s">
        <v>1135</v>
      </c>
      <c r="G372" s="69"/>
      <c r="H372" s="67" t="s">
        <v>1133</v>
      </c>
      <c r="I372" s="69"/>
      <c r="J372" s="67" t="s">
        <v>1037</v>
      </c>
      <c r="K372" s="69"/>
      <c r="L372" s="67" t="s">
        <v>1133</v>
      </c>
      <c r="M372" s="69"/>
      <c r="N372" s="67" t="s">
        <v>1133</v>
      </c>
      <c r="O372" s="69"/>
      <c r="P372" s="67" t="s">
        <v>1133</v>
      </c>
      <c r="Q372" s="69"/>
      <c r="R372" s="67" t="s">
        <v>1133</v>
      </c>
      <c r="S372" s="69"/>
      <c r="T372" s="67" t="s">
        <v>1133</v>
      </c>
      <c r="U372" s="70"/>
      <c r="V372" s="67" t="s">
        <v>1527</v>
      </c>
      <c r="W372" s="67">
        <v>87</v>
      </c>
      <c r="X372" s="72" t="s">
        <v>2053</v>
      </c>
      <c r="Y372" s="67" t="s">
        <v>5220</v>
      </c>
      <c r="Z372" s="67" t="s">
        <v>2211</v>
      </c>
      <c r="AA372" s="67" t="s">
        <v>1221</v>
      </c>
      <c r="AB372" s="110" t="s">
        <v>5213</v>
      </c>
      <c r="AC372" s="67" t="s">
        <v>2180</v>
      </c>
      <c r="AD372" s="67" t="s">
        <v>1528</v>
      </c>
      <c r="AE372" s="110" t="s">
        <v>5221</v>
      </c>
      <c r="AF372" s="67" t="s">
        <v>2188</v>
      </c>
      <c r="AG372" s="40" t="s">
        <v>4610</v>
      </c>
      <c r="AH372" s="71" t="s">
        <v>4696</v>
      </c>
      <c r="AI372" s="110" t="s">
        <v>5222</v>
      </c>
      <c r="AJ372" s="67" t="s">
        <v>2190</v>
      </c>
      <c r="AK372" s="67" t="s">
        <v>1221</v>
      </c>
      <c r="AL372" s="110" t="s">
        <v>5223</v>
      </c>
      <c r="AM372" s="67" t="s">
        <v>2192</v>
      </c>
      <c r="AN372" s="67" t="s">
        <v>1221</v>
      </c>
      <c r="AO372" s="110" t="s">
        <v>1037</v>
      </c>
      <c r="AP372" s="67" t="s">
        <v>1037</v>
      </c>
      <c r="AQ372" s="67" t="s">
        <v>1037</v>
      </c>
      <c r="AR372" s="73" t="s">
        <v>1037</v>
      </c>
      <c r="AS372" s="67" t="s">
        <v>1037</v>
      </c>
      <c r="AT372" s="67" t="s">
        <v>1037</v>
      </c>
      <c r="AU372" s="73" t="s">
        <v>1037</v>
      </c>
      <c r="AV372" s="67" t="s">
        <v>1037</v>
      </c>
      <c r="AW372" s="67" t="s">
        <v>1037</v>
      </c>
      <c r="AX372" s="73" t="s">
        <v>1037</v>
      </c>
      <c r="AY372" s="67" t="s">
        <v>1037</v>
      </c>
      <c r="AZ372" s="40">
        <v>0</v>
      </c>
    </row>
    <row r="373" spans="2:52" ht="22.5" customHeight="1" x14ac:dyDescent="0.6">
      <c r="B373" s="65" t="s">
        <v>1567</v>
      </c>
      <c r="C373" s="66" t="s">
        <v>1568</v>
      </c>
      <c r="D373" s="66" t="s">
        <v>1129</v>
      </c>
      <c r="E373" s="68"/>
      <c r="F373" s="67" t="s">
        <v>1135</v>
      </c>
      <c r="G373" s="69"/>
      <c r="H373" s="67" t="s">
        <v>1133</v>
      </c>
      <c r="I373" s="69"/>
      <c r="J373" s="67" t="s">
        <v>1037</v>
      </c>
      <c r="K373" s="69"/>
      <c r="L373" s="67" t="s">
        <v>1133</v>
      </c>
      <c r="M373" s="69"/>
      <c r="N373" s="67" t="s">
        <v>1133</v>
      </c>
      <c r="O373" s="69"/>
      <c r="P373" s="67" t="s">
        <v>1133</v>
      </c>
      <c r="Q373" s="69"/>
      <c r="R373" s="67" t="s">
        <v>1133</v>
      </c>
      <c r="S373" s="69"/>
      <c r="T373" s="67" t="s">
        <v>1133</v>
      </c>
      <c r="U373" s="70"/>
      <c r="V373" s="67" t="s">
        <v>1527</v>
      </c>
      <c r="W373" s="67">
        <v>87</v>
      </c>
      <c r="X373" s="72" t="s">
        <v>2053</v>
      </c>
      <c r="Y373" s="67" t="s">
        <v>5220</v>
      </c>
      <c r="Z373" s="67" t="s">
        <v>2211</v>
      </c>
      <c r="AA373" s="67" t="s">
        <v>1221</v>
      </c>
      <c r="AB373" s="110" t="s">
        <v>5213</v>
      </c>
      <c r="AC373" s="67" t="s">
        <v>2180</v>
      </c>
      <c r="AD373" s="67" t="s">
        <v>1528</v>
      </c>
      <c r="AE373" s="110" t="s">
        <v>5221</v>
      </c>
      <c r="AF373" s="67" t="s">
        <v>2188</v>
      </c>
      <c r="AG373" s="40" t="s">
        <v>4610</v>
      </c>
      <c r="AH373" s="71" t="s">
        <v>4697</v>
      </c>
      <c r="AI373" s="110" t="s">
        <v>5222</v>
      </c>
      <c r="AJ373" s="67" t="s">
        <v>2190</v>
      </c>
      <c r="AK373" s="67" t="s">
        <v>1221</v>
      </c>
      <c r="AL373" s="110" t="s">
        <v>5223</v>
      </c>
      <c r="AM373" s="67" t="s">
        <v>2192</v>
      </c>
      <c r="AN373" s="67" t="s">
        <v>1221</v>
      </c>
      <c r="AO373" s="110" t="s">
        <v>1037</v>
      </c>
      <c r="AP373" s="67" t="s">
        <v>1037</v>
      </c>
      <c r="AQ373" s="67" t="s">
        <v>1037</v>
      </c>
      <c r="AR373" s="73" t="s">
        <v>1037</v>
      </c>
      <c r="AS373" s="67" t="s">
        <v>1037</v>
      </c>
      <c r="AT373" s="67" t="s">
        <v>1037</v>
      </c>
      <c r="AU373" s="73" t="s">
        <v>1037</v>
      </c>
      <c r="AV373" s="67" t="s">
        <v>1037</v>
      </c>
      <c r="AW373" s="67" t="s">
        <v>1037</v>
      </c>
      <c r="AX373" s="73" t="s">
        <v>1037</v>
      </c>
      <c r="AY373" s="67" t="s">
        <v>1037</v>
      </c>
      <c r="AZ373" s="40">
        <v>0</v>
      </c>
    </row>
    <row r="374" spans="2:52" ht="22.5" customHeight="1" x14ac:dyDescent="0.6">
      <c r="B374" s="65" t="s">
        <v>1569</v>
      </c>
      <c r="C374" s="66" t="s">
        <v>1570</v>
      </c>
      <c r="D374" s="66" t="s">
        <v>1129</v>
      </c>
      <c r="E374" s="68"/>
      <c r="F374" s="67" t="s">
        <v>1135</v>
      </c>
      <c r="G374" s="69"/>
      <c r="H374" s="67" t="s">
        <v>1133</v>
      </c>
      <c r="I374" s="69"/>
      <c r="J374" s="67" t="s">
        <v>1037</v>
      </c>
      <c r="K374" s="69"/>
      <c r="L374" s="67" t="s">
        <v>1133</v>
      </c>
      <c r="M374" s="69"/>
      <c r="N374" s="67" t="s">
        <v>1133</v>
      </c>
      <c r="O374" s="69"/>
      <c r="P374" s="67" t="s">
        <v>1133</v>
      </c>
      <c r="Q374" s="69"/>
      <c r="R374" s="67" t="s">
        <v>1133</v>
      </c>
      <c r="S374" s="69"/>
      <c r="T374" s="67" t="s">
        <v>1133</v>
      </c>
      <c r="U374" s="70"/>
      <c r="V374" s="67" t="s">
        <v>1527</v>
      </c>
      <c r="W374" s="67">
        <v>87</v>
      </c>
      <c r="X374" s="72" t="s">
        <v>2053</v>
      </c>
      <c r="Y374" s="67" t="s">
        <v>5220</v>
      </c>
      <c r="Z374" s="67" t="s">
        <v>2211</v>
      </c>
      <c r="AA374" s="67" t="s">
        <v>1221</v>
      </c>
      <c r="AB374" s="110" t="s">
        <v>5213</v>
      </c>
      <c r="AC374" s="67" t="s">
        <v>2180</v>
      </c>
      <c r="AD374" s="67" t="s">
        <v>1528</v>
      </c>
      <c r="AE374" s="110" t="s">
        <v>5221</v>
      </c>
      <c r="AF374" s="67" t="s">
        <v>2188</v>
      </c>
      <c r="AG374" s="40" t="s">
        <v>4610</v>
      </c>
      <c r="AH374" s="71" t="s">
        <v>4698</v>
      </c>
      <c r="AI374" s="110" t="s">
        <v>5222</v>
      </c>
      <c r="AJ374" s="67" t="s">
        <v>2190</v>
      </c>
      <c r="AK374" s="67" t="s">
        <v>1221</v>
      </c>
      <c r="AL374" s="110" t="s">
        <v>5223</v>
      </c>
      <c r="AM374" s="67" t="s">
        <v>2192</v>
      </c>
      <c r="AN374" s="67" t="s">
        <v>1221</v>
      </c>
      <c r="AO374" s="110" t="s">
        <v>1037</v>
      </c>
      <c r="AP374" s="67" t="s">
        <v>1037</v>
      </c>
      <c r="AQ374" s="67" t="s">
        <v>1037</v>
      </c>
      <c r="AR374" s="73" t="s">
        <v>1037</v>
      </c>
      <c r="AS374" s="67" t="s">
        <v>1037</v>
      </c>
      <c r="AT374" s="67" t="s">
        <v>1037</v>
      </c>
      <c r="AU374" s="73" t="s">
        <v>1037</v>
      </c>
      <c r="AV374" s="67" t="s">
        <v>1037</v>
      </c>
      <c r="AW374" s="67" t="s">
        <v>1037</v>
      </c>
      <c r="AX374" s="73" t="s">
        <v>1037</v>
      </c>
      <c r="AY374" s="67" t="s">
        <v>1037</v>
      </c>
      <c r="AZ374" s="40">
        <v>0</v>
      </c>
    </row>
    <row r="375" spans="2:52" ht="22.5" customHeight="1" x14ac:dyDescent="0.6">
      <c r="B375" s="65" t="s">
        <v>1571</v>
      </c>
      <c r="C375" s="66" t="s">
        <v>1572</v>
      </c>
      <c r="D375" s="66" t="s">
        <v>1129</v>
      </c>
      <c r="E375" s="68"/>
      <c r="F375" s="67" t="s">
        <v>1135</v>
      </c>
      <c r="G375" s="69"/>
      <c r="H375" s="67" t="s">
        <v>1133</v>
      </c>
      <c r="I375" s="69"/>
      <c r="J375" s="67" t="s">
        <v>1037</v>
      </c>
      <c r="K375" s="69"/>
      <c r="L375" s="67" t="s">
        <v>1133</v>
      </c>
      <c r="M375" s="69"/>
      <c r="N375" s="67" t="s">
        <v>1133</v>
      </c>
      <c r="O375" s="69"/>
      <c r="P375" s="67" t="s">
        <v>1133</v>
      </c>
      <c r="Q375" s="69"/>
      <c r="R375" s="67" t="s">
        <v>1133</v>
      </c>
      <c r="S375" s="69"/>
      <c r="T375" s="67" t="s">
        <v>1133</v>
      </c>
      <c r="U375" s="70"/>
      <c r="V375" s="67" t="s">
        <v>1527</v>
      </c>
      <c r="W375" s="67">
        <v>87</v>
      </c>
      <c r="X375" s="72" t="s">
        <v>2053</v>
      </c>
      <c r="Y375" s="67" t="s">
        <v>5220</v>
      </c>
      <c r="Z375" s="67" t="s">
        <v>2211</v>
      </c>
      <c r="AA375" s="67" t="s">
        <v>1221</v>
      </c>
      <c r="AB375" s="110" t="s">
        <v>5213</v>
      </c>
      <c r="AC375" s="67" t="s">
        <v>2180</v>
      </c>
      <c r="AD375" s="67" t="s">
        <v>1528</v>
      </c>
      <c r="AE375" s="110" t="s">
        <v>5221</v>
      </c>
      <c r="AF375" s="67" t="s">
        <v>2188</v>
      </c>
      <c r="AG375" s="40" t="s">
        <v>4610</v>
      </c>
      <c r="AH375" s="71" t="s">
        <v>4699</v>
      </c>
      <c r="AI375" s="110" t="s">
        <v>5222</v>
      </c>
      <c r="AJ375" s="67" t="s">
        <v>2190</v>
      </c>
      <c r="AK375" s="67" t="s">
        <v>1221</v>
      </c>
      <c r="AL375" s="110" t="s">
        <v>5223</v>
      </c>
      <c r="AM375" s="67" t="s">
        <v>2192</v>
      </c>
      <c r="AN375" s="67" t="s">
        <v>1221</v>
      </c>
      <c r="AO375" s="110" t="s">
        <v>1037</v>
      </c>
      <c r="AP375" s="67" t="s">
        <v>1037</v>
      </c>
      <c r="AQ375" s="67" t="s">
        <v>1037</v>
      </c>
      <c r="AR375" s="73" t="s">
        <v>1037</v>
      </c>
      <c r="AS375" s="67" t="s">
        <v>1037</v>
      </c>
      <c r="AT375" s="67" t="s">
        <v>1037</v>
      </c>
      <c r="AU375" s="73" t="s">
        <v>1037</v>
      </c>
      <c r="AV375" s="67" t="s">
        <v>1037</v>
      </c>
      <c r="AW375" s="67" t="s">
        <v>1037</v>
      </c>
      <c r="AX375" s="73" t="s">
        <v>1037</v>
      </c>
      <c r="AY375" s="67" t="s">
        <v>1037</v>
      </c>
      <c r="AZ375" s="40">
        <v>0</v>
      </c>
    </row>
    <row r="376" spans="2:52" ht="22.5" customHeight="1" x14ac:dyDescent="0.6">
      <c r="B376" s="65" t="s">
        <v>1573</v>
      </c>
      <c r="C376" s="66" t="s">
        <v>1574</v>
      </c>
      <c r="D376" s="66" t="s">
        <v>1129</v>
      </c>
      <c r="E376" s="68"/>
      <c r="F376" s="67" t="s">
        <v>1135</v>
      </c>
      <c r="G376" s="69"/>
      <c r="H376" s="67" t="s">
        <v>1133</v>
      </c>
      <c r="I376" s="69"/>
      <c r="J376" s="67" t="s">
        <v>1037</v>
      </c>
      <c r="K376" s="69"/>
      <c r="L376" s="67" t="s">
        <v>1133</v>
      </c>
      <c r="M376" s="69"/>
      <c r="N376" s="67" t="s">
        <v>1133</v>
      </c>
      <c r="O376" s="69"/>
      <c r="P376" s="67" t="s">
        <v>1133</v>
      </c>
      <c r="Q376" s="69"/>
      <c r="R376" s="67" t="s">
        <v>1133</v>
      </c>
      <c r="S376" s="69"/>
      <c r="T376" s="67" t="s">
        <v>1133</v>
      </c>
      <c r="U376" s="70"/>
      <c r="V376" s="67" t="s">
        <v>1527</v>
      </c>
      <c r="W376" s="67">
        <v>87</v>
      </c>
      <c r="X376" s="72" t="s">
        <v>2053</v>
      </c>
      <c r="Y376" s="67" t="s">
        <v>5220</v>
      </c>
      <c r="Z376" s="67" t="s">
        <v>2211</v>
      </c>
      <c r="AA376" s="67" t="s">
        <v>1221</v>
      </c>
      <c r="AB376" s="110" t="s">
        <v>5213</v>
      </c>
      <c r="AC376" s="67" t="s">
        <v>2180</v>
      </c>
      <c r="AD376" s="67" t="s">
        <v>1528</v>
      </c>
      <c r="AE376" s="110" t="s">
        <v>5221</v>
      </c>
      <c r="AF376" s="67" t="s">
        <v>2188</v>
      </c>
      <c r="AG376" s="40" t="s">
        <v>4610</v>
      </c>
      <c r="AH376" s="71" t="s">
        <v>4700</v>
      </c>
      <c r="AI376" s="110" t="s">
        <v>5222</v>
      </c>
      <c r="AJ376" s="67" t="s">
        <v>2190</v>
      </c>
      <c r="AK376" s="67" t="s">
        <v>1221</v>
      </c>
      <c r="AL376" s="110" t="s">
        <v>5223</v>
      </c>
      <c r="AM376" s="67" t="s">
        <v>2192</v>
      </c>
      <c r="AN376" s="67" t="s">
        <v>1221</v>
      </c>
      <c r="AO376" s="110" t="s">
        <v>1037</v>
      </c>
      <c r="AP376" s="67" t="s">
        <v>1037</v>
      </c>
      <c r="AQ376" s="67" t="s">
        <v>1037</v>
      </c>
      <c r="AR376" s="73" t="s">
        <v>1037</v>
      </c>
      <c r="AS376" s="67" t="s">
        <v>1037</v>
      </c>
      <c r="AT376" s="67" t="s">
        <v>1037</v>
      </c>
      <c r="AU376" s="73" t="s">
        <v>1037</v>
      </c>
      <c r="AV376" s="67" t="s">
        <v>1037</v>
      </c>
      <c r="AW376" s="67" t="s">
        <v>1037</v>
      </c>
      <c r="AX376" s="73" t="s">
        <v>1037</v>
      </c>
      <c r="AY376" s="67" t="s">
        <v>1037</v>
      </c>
      <c r="AZ376" s="40">
        <v>0</v>
      </c>
    </row>
    <row r="377" spans="2:52" ht="22.5" customHeight="1" x14ac:dyDescent="0.6">
      <c r="B377" s="65" t="s">
        <v>1575</v>
      </c>
      <c r="C377" s="66" t="s">
        <v>1576</v>
      </c>
      <c r="D377" s="66" t="s">
        <v>1129</v>
      </c>
      <c r="E377" s="68"/>
      <c r="F377" s="67" t="s">
        <v>1135</v>
      </c>
      <c r="G377" s="69"/>
      <c r="H377" s="67" t="s">
        <v>1133</v>
      </c>
      <c r="I377" s="69"/>
      <c r="J377" s="67" t="s">
        <v>1037</v>
      </c>
      <c r="K377" s="69"/>
      <c r="L377" s="67" t="s">
        <v>1133</v>
      </c>
      <c r="M377" s="69"/>
      <c r="N377" s="67" t="s">
        <v>1133</v>
      </c>
      <c r="O377" s="69"/>
      <c r="P377" s="67" t="s">
        <v>1133</v>
      </c>
      <c r="Q377" s="69"/>
      <c r="R377" s="67" t="s">
        <v>1133</v>
      </c>
      <c r="S377" s="69"/>
      <c r="T377" s="67" t="s">
        <v>1133</v>
      </c>
      <c r="U377" s="70"/>
      <c r="V377" s="67" t="s">
        <v>1527</v>
      </c>
      <c r="W377" s="67">
        <v>87</v>
      </c>
      <c r="X377" s="72" t="s">
        <v>2053</v>
      </c>
      <c r="Y377" s="67" t="s">
        <v>5220</v>
      </c>
      <c r="Z377" s="67" t="s">
        <v>2211</v>
      </c>
      <c r="AA377" s="67" t="s">
        <v>1221</v>
      </c>
      <c r="AB377" s="110" t="s">
        <v>5213</v>
      </c>
      <c r="AC377" s="67" t="s">
        <v>2180</v>
      </c>
      <c r="AD377" s="67" t="s">
        <v>1528</v>
      </c>
      <c r="AE377" s="110" t="s">
        <v>5221</v>
      </c>
      <c r="AF377" s="67" t="s">
        <v>2188</v>
      </c>
      <c r="AG377" s="40" t="s">
        <v>4610</v>
      </c>
      <c r="AH377" s="71" t="s">
        <v>4701</v>
      </c>
      <c r="AI377" s="110" t="s">
        <v>5222</v>
      </c>
      <c r="AJ377" s="67" t="s">
        <v>2190</v>
      </c>
      <c r="AK377" s="67" t="s">
        <v>1221</v>
      </c>
      <c r="AL377" s="110" t="s">
        <v>5223</v>
      </c>
      <c r="AM377" s="67" t="s">
        <v>2192</v>
      </c>
      <c r="AN377" s="67" t="s">
        <v>1221</v>
      </c>
      <c r="AO377" s="110" t="s">
        <v>1037</v>
      </c>
      <c r="AP377" s="67" t="s">
        <v>1037</v>
      </c>
      <c r="AQ377" s="67" t="s">
        <v>1037</v>
      </c>
      <c r="AR377" s="73" t="s">
        <v>1037</v>
      </c>
      <c r="AS377" s="67" t="s">
        <v>1037</v>
      </c>
      <c r="AT377" s="67" t="s">
        <v>1037</v>
      </c>
      <c r="AU377" s="73" t="s">
        <v>1037</v>
      </c>
      <c r="AV377" s="67" t="s">
        <v>1037</v>
      </c>
      <c r="AW377" s="67" t="s">
        <v>1037</v>
      </c>
      <c r="AX377" s="73" t="s">
        <v>1037</v>
      </c>
      <c r="AY377" s="67" t="s">
        <v>1037</v>
      </c>
      <c r="AZ377" s="40">
        <v>0</v>
      </c>
    </row>
    <row r="378" spans="2:52" ht="22.5" customHeight="1" x14ac:dyDescent="0.6">
      <c r="B378" s="65" t="s">
        <v>1577</v>
      </c>
      <c r="C378" s="66" t="s">
        <v>1578</v>
      </c>
      <c r="D378" s="66" t="s">
        <v>1129</v>
      </c>
      <c r="E378" s="68"/>
      <c r="F378" s="67" t="s">
        <v>1135</v>
      </c>
      <c r="G378" s="69"/>
      <c r="H378" s="67" t="s">
        <v>1133</v>
      </c>
      <c r="I378" s="69"/>
      <c r="J378" s="67" t="s">
        <v>1037</v>
      </c>
      <c r="K378" s="69"/>
      <c r="L378" s="67" t="s">
        <v>1133</v>
      </c>
      <c r="M378" s="69"/>
      <c r="N378" s="67" t="s">
        <v>1133</v>
      </c>
      <c r="O378" s="69"/>
      <c r="P378" s="67" t="s">
        <v>1133</v>
      </c>
      <c r="Q378" s="69"/>
      <c r="R378" s="67" t="s">
        <v>1133</v>
      </c>
      <c r="S378" s="69"/>
      <c r="T378" s="67" t="s">
        <v>1133</v>
      </c>
      <c r="U378" s="70"/>
      <c r="V378" s="67" t="s">
        <v>1527</v>
      </c>
      <c r="W378" s="67">
        <v>87</v>
      </c>
      <c r="X378" s="72" t="s">
        <v>2053</v>
      </c>
      <c r="Y378" s="67" t="s">
        <v>5220</v>
      </c>
      <c r="Z378" s="67" t="s">
        <v>2211</v>
      </c>
      <c r="AA378" s="67" t="s">
        <v>1221</v>
      </c>
      <c r="AB378" s="110" t="s">
        <v>5213</v>
      </c>
      <c r="AC378" s="67" t="s">
        <v>2180</v>
      </c>
      <c r="AD378" s="67" t="s">
        <v>1528</v>
      </c>
      <c r="AE378" s="110" t="s">
        <v>5221</v>
      </c>
      <c r="AF378" s="67" t="s">
        <v>2188</v>
      </c>
      <c r="AG378" s="40" t="s">
        <v>4610</v>
      </c>
      <c r="AH378" s="71" t="s">
        <v>4702</v>
      </c>
      <c r="AI378" s="110" t="s">
        <v>5222</v>
      </c>
      <c r="AJ378" s="67" t="s">
        <v>2190</v>
      </c>
      <c r="AK378" s="67" t="s">
        <v>1221</v>
      </c>
      <c r="AL378" s="110" t="s">
        <v>5223</v>
      </c>
      <c r="AM378" s="67" t="s">
        <v>2192</v>
      </c>
      <c r="AN378" s="67" t="s">
        <v>1221</v>
      </c>
      <c r="AO378" s="110" t="s">
        <v>1037</v>
      </c>
      <c r="AP378" s="67" t="s">
        <v>1037</v>
      </c>
      <c r="AQ378" s="67" t="s">
        <v>1037</v>
      </c>
      <c r="AR378" s="73" t="s">
        <v>1037</v>
      </c>
      <c r="AS378" s="67" t="s">
        <v>1037</v>
      </c>
      <c r="AT378" s="67" t="s">
        <v>1037</v>
      </c>
      <c r="AU378" s="73" t="s">
        <v>1037</v>
      </c>
      <c r="AV378" s="67" t="s">
        <v>1037</v>
      </c>
      <c r="AW378" s="67" t="s">
        <v>1037</v>
      </c>
      <c r="AX378" s="73" t="s">
        <v>1037</v>
      </c>
      <c r="AY378" s="67" t="s">
        <v>1037</v>
      </c>
      <c r="AZ378" s="40">
        <v>0</v>
      </c>
    </row>
    <row r="379" spans="2:52" ht="22.5" customHeight="1" x14ac:dyDescent="0.6">
      <c r="B379" s="65" t="s">
        <v>1579</v>
      </c>
      <c r="C379" s="66" t="s">
        <v>1580</v>
      </c>
      <c r="D379" s="66" t="s">
        <v>1129</v>
      </c>
      <c r="E379" s="68"/>
      <c r="F379" s="67" t="s">
        <v>1135</v>
      </c>
      <c r="G379" s="69"/>
      <c r="H379" s="67" t="s">
        <v>1133</v>
      </c>
      <c r="I379" s="69"/>
      <c r="J379" s="67" t="s">
        <v>1037</v>
      </c>
      <c r="K379" s="69"/>
      <c r="L379" s="67" t="s">
        <v>1133</v>
      </c>
      <c r="M379" s="69"/>
      <c r="N379" s="67" t="s">
        <v>1133</v>
      </c>
      <c r="O379" s="69"/>
      <c r="P379" s="67" t="s">
        <v>1133</v>
      </c>
      <c r="Q379" s="69"/>
      <c r="R379" s="67" t="s">
        <v>1133</v>
      </c>
      <c r="S379" s="69"/>
      <c r="T379" s="67" t="s">
        <v>1133</v>
      </c>
      <c r="U379" s="70"/>
      <c r="V379" s="67" t="s">
        <v>1527</v>
      </c>
      <c r="W379" s="67">
        <v>87</v>
      </c>
      <c r="X379" s="72" t="s">
        <v>2053</v>
      </c>
      <c r="Y379" s="67" t="s">
        <v>5220</v>
      </c>
      <c r="Z379" s="67" t="s">
        <v>2211</v>
      </c>
      <c r="AA379" s="67" t="s">
        <v>1221</v>
      </c>
      <c r="AB379" s="110" t="s">
        <v>5213</v>
      </c>
      <c r="AC379" s="67" t="s">
        <v>2180</v>
      </c>
      <c r="AD379" s="67" t="s">
        <v>1528</v>
      </c>
      <c r="AE379" s="110" t="s">
        <v>5221</v>
      </c>
      <c r="AF379" s="67" t="s">
        <v>2188</v>
      </c>
      <c r="AG379" s="40" t="s">
        <v>4610</v>
      </c>
      <c r="AH379" s="71" t="s">
        <v>4703</v>
      </c>
      <c r="AI379" s="110" t="s">
        <v>5222</v>
      </c>
      <c r="AJ379" s="67" t="s">
        <v>2190</v>
      </c>
      <c r="AK379" s="67" t="s">
        <v>1221</v>
      </c>
      <c r="AL379" s="110" t="s">
        <v>5223</v>
      </c>
      <c r="AM379" s="67" t="s">
        <v>2192</v>
      </c>
      <c r="AN379" s="67" t="s">
        <v>1221</v>
      </c>
      <c r="AO379" s="110" t="s">
        <v>1037</v>
      </c>
      <c r="AP379" s="67" t="s">
        <v>1037</v>
      </c>
      <c r="AQ379" s="67" t="s">
        <v>1037</v>
      </c>
      <c r="AR379" s="73" t="s">
        <v>1037</v>
      </c>
      <c r="AS379" s="67" t="s">
        <v>1037</v>
      </c>
      <c r="AT379" s="67" t="s">
        <v>1037</v>
      </c>
      <c r="AU379" s="73" t="s">
        <v>1037</v>
      </c>
      <c r="AV379" s="67" t="s">
        <v>1037</v>
      </c>
      <c r="AW379" s="67" t="s">
        <v>1037</v>
      </c>
      <c r="AX379" s="73" t="s">
        <v>1037</v>
      </c>
      <c r="AY379" s="67" t="s">
        <v>1037</v>
      </c>
      <c r="AZ379" s="40">
        <v>0</v>
      </c>
    </row>
    <row r="380" spans="2:52" ht="22.5" customHeight="1" x14ac:dyDescent="0.6">
      <c r="B380" s="65" t="s">
        <v>1581</v>
      </c>
      <c r="C380" s="66" t="s">
        <v>1582</v>
      </c>
      <c r="D380" s="66" t="s">
        <v>1129</v>
      </c>
      <c r="E380" s="68"/>
      <c r="F380" s="67" t="s">
        <v>1135</v>
      </c>
      <c r="G380" s="69"/>
      <c r="H380" s="67" t="s">
        <v>1133</v>
      </c>
      <c r="I380" s="69"/>
      <c r="J380" s="67" t="s">
        <v>1037</v>
      </c>
      <c r="K380" s="69"/>
      <c r="L380" s="67" t="s">
        <v>1133</v>
      </c>
      <c r="M380" s="69"/>
      <c r="N380" s="67" t="s">
        <v>1133</v>
      </c>
      <c r="O380" s="69"/>
      <c r="P380" s="67" t="s">
        <v>1133</v>
      </c>
      <c r="Q380" s="69"/>
      <c r="R380" s="67" t="s">
        <v>1133</v>
      </c>
      <c r="S380" s="69"/>
      <c r="T380" s="67" t="s">
        <v>1133</v>
      </c>
      <c r="U380" s="70"/>
      <c r="V380" s="67" t="s">
        <v>1527</v>
      </c>
      <c r="W380" s="67">
        <v>87</v>
      </c>
      <c r="X380" s="72" t="s">
        <v>2053</v>
      </c>
      <c r="Y380" s="67" t="s">
        <v>5220</v>
      </c>
      <c r="Z380" s="67" t="s">
        <v>2211</v>
      </c>
      <c r="AA380" s="67" t="s">
        <v>1221</v>
      </c>
      <c r="AB380" s="110" t="s">
        <v>5213</v>
      </c>
      <c r="AC380" s="67" t="s">
        <v>2180</v>
      </c>
      <c r="AD380" s="67" t="s">
        <v>1528</v>
      </c>
      <c r="AE380" s="110" t="s">
        <v>5221</v>
      </c>
      <c r="AF380" s="67" t="s">
        <v>2188</v>
      </c>
      <c r="AG380" s="40" t="s">
        <v>4610</v>
      </c>
      <c r="AH380" s="71" t="s">
        <v>4704</v>
      </c>
      <c r="AI380" s="110" t="s">
        <v>5222</v>
      </c>
      <c r="AJ380" s="67" t="s">
        <v>2190</v>
      </c>
      <c r="AK380" s="67" t="s">
        <v>1221</v>
      </c>
      <c r="AL380" s="110" t="s">
        <v>5223</v>
      </c>
      <c r="AM380" s="67" t="s">
        <v>2192</v>
      </c>
      <c r="AN380" s="67" t="s">
        <v>1221</v>
      </c>
      <c r="AO380" s="110" t="s">
        <v>1037</v>
      </c>
      <c r="AP380" s="67" t="s">
        <v>1037</v>
      </c>
      <c r="AQ380" s="67" t="s">
        <v>1037</v>
      </c>
      <c r="AR380" s="73" t="s">
        <v>1037</v>
      </c>
      <c r="AS380" s="67" t="s">
        <v>1037</v>
      </c>
      <c r="AT380" s="67" t="s">
        <v>1037</v>
      </c>
      <c r="AU380" s="73" t="s">
        <v>1037</v>
      </c>
      <c r="AV380" s="67" t="s">
        <v>1037</v>
      </c>
      <c r="AW380" s="67" t="s">
        <v>1037</v>
      </c>
      <c r="AX380" s="73" t="s">
        <v>1037</v>
      </c>
      <c r="AY380" s="67" t="s">
        <v>1037</v>
      </c>
      <c r="AZ380" s="40">
        <v>0</v>
      </c>
    </row>
    <row r="381" spans="2:52" ht="22.5" customHeight="1" x14ac:dyDescent="0.6">
      <c r="B381" s="65" t="s">
        <v>1583</v>
      </c>
      <c r="C381" s="66" t="s">
        <v>1584</v>
      </c>
      <c r="D381" s="66" t="s">
        <v>1129</v>
      </c>
      <c r="E381" s="68"/>
      <c r="F381" s="67" t="s">
        <v>1135</v>
      </c>
      <c r="G381" s="69"/>
      <c r="H381" s="67" t="s">
        <v>1133</v>
      </c>
      <c r="I381" s="69"/>
      <c r="J381" s="67" t="s">
        <v>1037</v>
      </c>
      <c r="K381" s="69"/>
      <c r="L381" s="67" t="s">
        <v>1133</v>
      </c>
      <c r="M381" s="69"/>
      <c r="N381" s="67" t="s">
        <v>1133</v>
      </c>
      <c r="O381" s="69"/>
      <c r="P381" s="67" t="s">
        <v>1133</v>
      </c>
      <c r="Q381" s="69"/>
      <c r="R381" s="67" t="s">
        <v>1133</v>
      </c>
      <c r="S381" s="69"/>
      <c r="T381" s="67" t="s">
        <v>1133</v>
      </c>
      <c r="U381" s="70"/>
      <c r="V381" s="67" t="s">
        <v>1527</v>
      </c>
      <c r="W381" s="67">
        <v>87</v>
      </c>
      <c r="X381" s="72" t="s">
        <v>2053</v>
      </c>
      <c r="Y381" s="67" t="s">
        <v>5220</v>
      </c>
      <c r="Z381" s="67" t="s">
        <v>2211</v>
      </c>
      <c r="AA381" s="67" t="s">
        <v>1221</v>
      </c>
      <c r="AB381" s="110" t="s">
        <v>5213</v>
      </c>
      <c r="AC381" s="67" t="s">
        <v>2180</v>
      </c>
      <c r="AD381" s="67" t="s">
        <v>1528</v>
      </c>
      <c r="AE381" s="110" t="s">
        <v>5221</v>
      </c>
      <c r="AF381" s="67" t="s">
        <v>2188</v>
      </c>
      <c r="AG381" s="40" t="s">
        <v>4610</v>
      </c>
      <c r="AH381" s="71" t="s">
        <v>4705</v>
      </c>
      <c r="AI381" s="110" t="s">
        <v>5222</v>
      </c>
      <c r="AJ381" s="67" t="s">
        <v>2190</v>
      </c>
      <c r="AK381" s="67" t="s">
        <v>1221</v>
      </c>
      <c r="AL381" s="110" t="s">
        <v>5223</v>
      </c>
      <c r="AM381" s="67" t="s">
        <v>2192</v>
      </c>
      <c r="AN381" s="67" t="s">
        <v>1221</v>
      </c>
      <c r="AO381" s="110" t="s">
        <v>1037</v>
      </c>
      <c r="AP381" s="67" t="s">
        <v>1037</v>
      </c>
      <c r="AQ381" s="67" t="s">
        <v>1037</v>
      </c>
      <c r="AR381" s="73" t="s">
        <v>1037</v>
      </c>
      <c r="AS381" s="67" t="s">
        <v>1037</v>
      </c>
      <c r="AT381" s="67" t="s">
        <v>1037</v>
      </c>
      <c r="AU381" s="73" t="s">
        <v>1037</v>
      </c>
      <c r="AV381" s="67" t="s">
        <v>1037</v>
      </c>
      <c r="AW381" s="67" t="s">
        <v>1037</v>
      </c>
      <c r="AX381" s="73" t="s">
        <v>1037</v>
      </c>
      <c r="AY381" s="67" t="s">
        <v>1037</v>
      </c>
      <c r="AZ381" s="40">
        <v>0</v>
      </c>
    </row>
    <row r="382" spans="2:52" ht="22.5" customHeight="1" x14ac:dyDescent="0.6">
      <c r="B382" s="65" t="s">
        <v>1585</v>
      </c>
      <c r="C382" s="66" t="s">
        <v>1586</v>
      </c>
      <c r="D382" s="66" t="s">
        <v>1129</v>
      </c>
      <c r="E382" s="68"/>
      <c r="F382" s="67" t="s">
        <v>1135</v>
      </c>
      <c r="G382" s="69"/>
      <c r="H382" s="67" t="s">
        <v>1133</v>
      </c>
      <c r="I382" s="69"/>
      <c r="J382" s="67" t="s">
        <v>1037</v>
      </c>
      <c r="K382" s="69"/>
      <c r="L382" s="67" t="s">
        <v>1133</v>
      </c>
      <c r="M382" s="69"/>
      <c r="N382" s="67" t="s">
        <v>1133</v>
      </c>
      <c r="O382" s="69"/>
      <c r="P382" s="67" t="s">
        <v>1133</v>
      </c>
      <c r="Q382" s="69"/>
      <c r="R382" s="67" t="s">
        <v>1133</v>
      </c>
      <c r="S382" s="69"/>
      <c r="T382" s="67" t="s">
        <v>1133</v>
      </c>
      <c r="U382" s="70"/>
      <c r="V382" s="67" t="s">
        <v>1527</v>
      </c>
      <c r="W382" s="67">
        <v>87</v>
      </c>
      <c r="X382" s="72" t="s">
        <v>2053</v>
      </c>
      <c r="Y382" s="67" t="s">
        <v>5220</v>
      </c>
      <c r="Z382" s="67" t="s">
        <v>2211</v>
      </c>
      <c r="AA382" s="67" t="s">
        <v>1221</v>
      </c>
      <c r="AB382" s="110" t="s">
        <v>5213</v>
      </c>
      <c r="AC382" s="67" t="s">
        <v>2180</v>
      </c>
      <c r="AD382" s="67" t="s">
        <v>1528</v>
      </c>
      <c r="AE382" s="110" t="s">
        <v>5221</v>
      </c>
      <c r="AF382" s="67" t="s">
        <v>2188</v>
      </c>
      <c r="AG382" s="40" t="s">
        <v>4610</v>
      </c>
      <c r="AH382" s="71" t="s">
        <v>4706</v>
      </c>
      <c r="AI382" s="110" t="s">
        <v>5222</v>
      </c>
      <c r="AJ382" s="67" t="s">
        <v>2190</v>
      </c>
      <c r="AK382" s="67" t="s">
        <v>1221</v>
      </c>
      <c r="AL382" s="110" t="s">
        <v>5223</v>
      </c>
      <c r="AM382" s="67" t="s">
        <v>2192</v>
      </c>
      <c r="AN382" s="67" t="s">
        <v>1221</v>
      </c>
      <c r="AO382" s="110" t="s">
        <v>1037</v>
      </c>
      <c r="AP382" s="67" t="s">
        <v>1037</v>
      </c>
      <c r="AQ382" s="67" t="s">
        <v>1037</v>
      </c>
      <c r="AR382" s="73" t="s">
        <v>1037</v>
      </c>
      <c r="AS382" s="67" t="s">
        <v>1037</v>
      </c>
      <c r="AT382" s="67" t="s">
        <v>1037</v>
      </c>
      <c r="AU382" s="73" t="s">
        <v>1037</v>
      </c>
      <c r="AV382" s="67" t="s">
        <v>1037</v>
      </c>
      <c r="AW382" s="67" t="s">
        <v>1037</v>
      </c>
      <c r="AX382" s="73" t="s">
        <v>1037</v>
      </c>
      <c r="AY382" s="67" t="s">
        <v>1037</v>
      </c>
      <c r="AZ382" s="40">
        <v>0</v>
      </c>
    </row>
    <row r="383" spans="2:52" ht="22.5" customHeight="1" x14ac:dyDescent="0.6">
      <c r="B383" s="65" t="s">
        <v>1587</v>
      </c>
      <c r="C383" s="66" t="s">
        <v>1588</v>
      </c>
      <c r="D383" s="66" t="s">
        <v>1129</v>
      </c>
      <c r="E383" s="68"/>
      <c r="F383" s="67" t="s">
        <v>1135</v>
      </c>
      <c r="G383" s="69"/>
      <c r="H383" s="67" t="s">
        <v>1133</v>
      </c>
      <c r="I383" s="69"/>
      <c r="J383" s="67" t="s">
        <v>1037</v>
      </c>
      <c r="K383" s="69"/>
      <c r="L383" s="67" t="s">
        <v>1133</v>
      </c>
      <c r="M383" s="69"/>
      <c r="N383" s="67" t="s">
        <v>1133</v>
      </c>
      <c r="O383" s="69"/>
      <c r="P383" s="67" t="s">
        <v>1133</v>
      </c>
      <c r="Q383" s="69"/>
      <c r="R383" s="67" t="s">
        <v>1133</v>
      </c>
      <c r="S383" s="69"/>
      <c r="T383" s="67" t="s">
        <v>1133</v>
      </c>
      <c r="U383" s="70"/>
      <c r="V383" s="67" t="s">
        <v>1527</v>
      </c>
      <c r="W383" s="67">
        <v>87</v>
      </c>
      <c r="X383" s="72" t="s">
        <v>2053</v>
      </c>
      <c r="Y383" s="67" t="s">
        <v>5220</v>
      </c>
      <c r="Z383" s="67" t="s">
        <v>2211</v>
      </c>
      <c r="AA383" s="67" t="s">
        <v>1221</v>
      </c>
      <c r="AB383" s="110" t="s">
        <v>5213</v>
      </c>
      <c r="AC383" s="67" t="s">
        <v>2180</v>
      </c>
      <c r="AD383" s="67" t="s">
        <v>1528</v>
      </c>
      <c r="AE383" s="110" t="s">
        <v>5221</v>
      </c>
      <c r="AF383" s="67" t="s">
        <v>2188</v>
      </c>
      <c r="AG383" s="40" t="s">
        <v>4610</v>
      </c>
      <c r="AH383" s="71" t="s">
        <v>4707</v>
      </c>
      <c r="AI383" s="110" t="s">
        <v>5222</v>
      </c>
      <c r="AJ383" s="67" t="s">
        <v>2190</v>
      </c>
      <c r="AK383" s="67" t="s">
        <v>1221</v>
      </c>
      <c r="AL383" s="110" t="s">
        <v>5223</v>
      </c>
      <c r="AM383" s="67" t="s">
        <v>2192</v>
      </c>
      <c r="AN383" s="67" t="s">
        <v>1221</v>
      </c>
      <c r="AO383" s="110" t="s">
        <v>1037</v>
      </c>
      <c r="AP383" s="67" t="s">
        <v>1037</v>
      </c>
      <c r="AQ383" s="67" t="s">
        <v>1037</v>
      </c>
      <c r="AR383" s="73" t="s">
        <v>1037</v>
      </c>
      <c r="AS383" s="67" t="s">
        <v>1037</v>
      </c>
      <c r="AT383" s="67" t="s">
        <v>1037</v>
      </c>
      <c r="AU383" s="73" t="s">
        <v>1037</v>
      </c>
      <c r="AV383" s="67" t="s">
        <v>1037</v>
      </c>
      <c r="AW383" s="67" t="s">
        <v>1037</v>
      </c>
      <c r="AX383" s="73" t="s">
        <v>1037</v>
      </c>
      <c r="AY383" s="67" t="s">
        <v>1037</v>
      </c>
      <c r="AZ383" s="40">
        <v>0</v>
      </c>
    </row>
    <row r="384" spans="2:52" ht="22.5" customHeight="1" x14ac:dyDescent="0.6">
      <c r="B384" s="65" t="s">
        <v>1589</v>
      </c>
      <c r="C384" s="66" t="s">
        <v>1590</v>
      </c>
      <c r="D384" s="66" t="s">
        <v>1129</v>
      </c>
      <c r="E384" s="68"/>
      <c r="F384" s="67" t="s">
        <v>1135</v>
      </c>
      <c r="G384" s="69"/>
      <c r="H384" s="67" t="s">
        <v>1133</v>
      </c>
      <c r="I384" s="69"/>
      <c r="J384" s="67" t="s">
        <v>1037</v>
      </c>
      <c r="K384" s="69"/>
      <c r="L384" s="67" t="s">
        <v>1133</v>
      </c>
      <c r="M384" s="69"/>
      <c r="N384" s="67" t="s">
        <v>1133</v>
      </c>
      <c r="O384" s="69"/>
      <c r="P384" s="67" t="s">
        <v>1133</v>
      </c>
      <c r="Q384" s="69"/>
      <c r="R384" s="67" t="s">
        <v>1133</v>
      </c>
      <c r="S384" s="69"/>
      <c r="T384" s="67" t="s">
        <v>1133</v>
      </c>
      <c r="U384" s="70"/>
      <c r="V384" s="67" t="s">
        <v>1527</v>
      </c>
      <c r="W384" s="67">
        <v>87</v>
      </c>
      <c r="X384" s="72" t="s">
        <v>2053</v>
      </c>
      <c r="Y384" s="67" t="s">
        <v>5220</v>
      </c>
      <c r="Z384" s="67" t="s">
        <v>2211</v>
      </c>
      <c r="AA384" s="67" t="s">
        <v>1221</v>
      </c>
      <c r="AB384" s="110" t="s">
        <v>5213</v>
      </c>
      <c r="AC384" s="67" t="s">
        <v>2180</v>
      </c>
      <c r="AD384" s="67" t="s">
        <v>1528</v>
      </c>
      <c r="AE384" s="110" t="s">
        <v>5221</v>
      </c>
      <c r="AF384" s="67" t="s">
        <v>2188</v>
      </c>
      <c r="AG384" s="40" t="s">
        <v>4610</v>
      </c>
      <c r="AH384" s="71" t="s">
        <v>4708</v>
      </c>
      <c r="AI384" s="110" t="s">
        <v>5222</v>
      </c>
      <c r="AJ384" s="67" t="s">
        <v>2190</v>
      </c>
      <c r="AK384" s="67" t="s">
        <v>1221</v>
      </c>
      <c r="AL384" s="110" t="s">
        <v>5223</v>
      </c>
      <c r="AM384" s="67" t="s">
        <v>2192</v>
      </c>
      <c r="AN384" s="67" t="s">
        <v>1221</v>
      </c>
      <c r="AO384" s="110" t="s">
        <v>1037</v>
      </c>
      <c r="AP384" s="67" t="s">
        <v>1037</v>
      </c>
      <c r="AQ384" s="67" t="s">
        <v>1037</v>
      </c>
      <c r="AR384" s="73" t="s">
        <v>1037</v>
      </c>
      <c r="AS384" s="67" t="s">
        <v>1037</v>
      </c>
      <c r="AT384" s="67" t="s">
        <v>1037</v>
      </c>
      <c r="AU384" s="73" t="s">
        <v>1037</v>
      </c>
      <c r="AV384" s="67" t="s">
        <v>1037</v>
      </c>
      <c r="AW384" s="67" t="s">
        <v>1037</v>
      </c>
      <c r="AX384" s="73" t="s">
        <v>1037</v>
      </c>
      <c r="AY384" s="67" t="s">
        <v>1037</v>
      </c>
      <c r="AZ384" s="40">
        <v>0</v>
      </c>
    </row>
    <row r="385" spans="2:52" ht="22.5" customHeight="1" x14ac:dyDescent="0.6">
      <c r="B385" s="65" t="s">
        <v>1591</v>
      </c>
      <c r="C385" s="66" t="s">
        <v>1592</v>
      </c>
      <c r="D385" s="66" t="s">
        <v>1129</v>
      </c>
      <c r="E385" s="68"/>
      <c r="F385" s="67" t="s">
        <v>1135</v>
      </c>
      <c r="G385" s="69"/>
      <c r="H385" s="67" t="s">
        <v>1133</v>
      </c>
      <c r="I385" s="69"/>
      <c r="J385" s="67" t="s">
        <v>1037</v>
      </c>
      <c r="K385" s="69"/>
      <c r="L385" s="67" t="s">
        <v>1133</v>
      </c>
      <c r="M385" s="69"/>
      <c r="N385" s="67" t="s">
        <v>1133</v>
      </c>
      <c r="O385" s="69"/>
      <c r="P385" s="67" t="s">
        <v>1133</v>
      </c>
      <c r="Q385" s="69"/>
      <c r="R385" s="67" t="s">
        <v>1133</v>
      </c>
      <c r="S385" s="69"/>
      <c r="T385" s="67" t="s">
        <v>1133</v>
      </c>
      <c r="U385" s="70"/>
      <c r="V385" s="67" t="s">
        <v>1527</v>
      </c>
      <c r="W385" s="67">
        <v>87</v>
      </c>
      <c r="X385" s="72" t="s">
        <v>2053</v>
      </c>
      <c r="Y385" s="67" t="s">
        <v>5220</v>
      </c>
      <c r="Z385" s="67" t="s">
        <v>2211</v>
      </c>
      <c r="AA385" s="67" t="s">
        <v>1221</v>
      </c>
      <c r="AB385" s="110" t="s">
        <v>5213</v>
      </c>
      <c r="AC385" s="67" t="s">
        <v>2180</v>
      </c>
      <c r="AD385" s="67" t="s">
        <v>1528</v>
      </c>
      <c r="AE385" s="110" t="s">
        <v>5221</v>
      </c>
      <c r="AF385" s="67" t="s">
        <v>2188</v>
      </c>
      <c r="AG385" s="40" t="s">
        <v>4610</v>
      </c>
      <c r="AH385" s="71" t="s">
        <v>4709</v>
      </c>
      <c r="AI385" s="110" t="s">
        <v>5222</v>
      </c>
      <c r="AJ385" s="67" t="s">
        <v>2190</v>
      </c>
      <c r="AK385" s="67" t="s">
        <v>1221</v>
      </c>
      <c r="AL385" s="110" t="s">
        <v>5223</v>
      </c>
      <c r="AM385" s="67" t="s">
        <v>2192</v>
      </c>
      <c r="AN385" s="67" t="s">
        <v>1221</v>
      </c>
      <c r="AO385" s="110" t="s">
        <v>1037</v>
      </c>
      <c r="AP385" s="67" t="s">
        <v>1037</v>
      </c>
      <c r="AQ385" s="67" t="s">
        <v>1037</v>
      </c>
      <c r="AR385" s="73" t="s">
        <v>1037</v>
      </c>
      <c r="AS385" s="67" t="s">
        <v>1037</v>
      </c>
      <c r="AT385" s="67" t="s">
        <v>1037</v>
      </c>
      <c r="AU385" s="73" t="s">
        <v>1037</v>
      </c>
      <c r="AV385" s="67" t="s">
        <v>1037</v>
      </c>
      <c r="AW385" s="67" t="s">
        <v>1037</v>
      </c>
      <c r="AX385" s="73" t="s">
        <v>1037</v>
      </c>
      <c r="AY385" s="67" t="s">
        <v>1037</v>
      </c>
      <c r="AZ385" s="40">
        <v>0</v>
      </c>
    </row>
    <row r="386" spans="2:52" ht="22.5" customHeight="1" x14ac:dyDescent="0.6">
      <c r="B386" s="65" t="s">
        <v>1593</v>
      </c>
      <c r="C386" s="66" t="s">
        <v>1594</v>
      </c>
      <c r="D386" s="66" t="s">
        <v>1129</v>
      </c>
      <c r="E386" s="68"/>
      <c r="F386" s="67" t="s">
        <v>1135</v>
      </c>
      <c r="G386" s="69"/>
      <c r="H386" s="67" t="s">
        <v>1133</v>
      </c>
      <c r="I386" s="69"/>
      <c r="J386" s="67" t="s">
        <v>1037</v>
      </c>
      <c r="K386" s="69"/>
      <c r="L386" s="67" t="s">
        <v>1133</v>
      </c>
      <c r="M386" s="69"/>
      <c r="N386" s="67" t="s">
        <v>1133</v>
      </c>
      <c r="O386" s="69"/>
      <c r="P386" s="67" t="s">
        <v>1133</v>
      </c>
      <c r="Q386" s="69"/>
      <c r="R386" s="67" t="s">
        <v>1133</v>
      </c>
      <c r="S386" s="69"/>
      <c r="T386" s="67" t="s">
        <v>1133</v>
      </c>
      <c r="U386" s="70"/>
      <c r="V386" s="67" t="s">
        <v>1527</v>
      </c>
      <c r="W386" s="67">
        <v>87</v>
      </c>
      <c r="X386" s="72" t="s">
        <v>2053</v>
      </c>
      <c r="Y386" s="67" t="s">
        <v>5220</v>
      </c>
      <c r="Z386" s="67" t="s">
        <v>2211</v>
      </c>
      <c r="AA386" s="67" t="s">
        <v>1221</v>
      </c>
      <c r="AB386" s="110" t="s">
        <v>5213</v>
      </c>
      <c r="AC386" s="67" t="s">
        <v>2180</v>
      </c>
      <c r="AD386" s="67" t="s">
        <v>1528</v>
      </c>
      <c r="AE386" s="110" t="s">
        <v>5221</v>
      </c>
      <c r="AF386" s="67" t="s">
        <v>2188</v>
      </c>
      <c r="AG386" s="40" t="s">
        <v>4610</v>
      </c>
      <c r="AH386" s="71" t="s">
        <v>4710</v>
      </c>
      <c r="AI386" s="110" t="s">
        <v>5222</v>
      </c>
      <c r="AJ386" s="67" t="s">
        <v>2190</v>
      </c>
      <c r="AK386" s="67" t="s">
        <v>1221</v>
      </c>
      <c r="AL386" s="110" t="s">
        <v>5223</v>
      </c>
      <c r="AM386" s="67" t="s">
        <v>2192</v>
      </c>
      <c r="AN386" s="67" t="s">
        <v>1221</v>
      </c>
      <c r="AO386" s="110" t="s">
        <v>1037</v>
      </c>
      <c r="AP386" s="67" t="s">
        <v>1037</v>
      </c>
      <c r="AQ386" s="67" t="s">
        <v>1037</v>
      </c>
      <c r="AR386" s="73" t="s">
        <v>1037</v>
      </c>
      <c r="AS386" s="67" t="s">
        <v>1037</v>
      </c>
      <c r="AT386" s="67" t="s">
        <v>1037</v>
      </c>
      <c r="AU386" s="73" t="s">
        <v>1037</v>
      </c>
      <c r="AV386" s="67" t="s">
        <v>1037</v>
      </c>
      <c r="AW386" s="67" t="s">
        <v>1037</v>
      </c>
      <c r="AX386" s="73" t="s">
        <v>1037</v>
      </c>
      <c r="AY386" s="67" t="s">
        <v>1037</v>
      </c>
      <c r="AZ386" s="40">
        <v>0</v>
      </c>
    </row>
    <row r="387" spans="2:52" ht="22.5" customHeight="1" x14ac:dyDescent="0.6">
      <c r="B387" s="65" t="s">
        <v>1595</v>
      </c>
      <c r="C387" s="66" t="s">
        <v>1596</v>
      </c>
      <c r="D387" s="66" t="s">
        <v>1129</v>
      </c>
      <c r="E387" s="68"/>
      <c r="F387" s="67" t="s">
        <v>1135</v>
      </c>
      <c r="G387" s="69"/>
      <c r="H387" s="67" t="s">
        <v>1133</v>
      </c>
      <c r="I387" s="69"/>
      <c r="J387" s="67" t="s">
        <v>1037</v>
      </c>
      <c r="K387" s="69"/>
      <c r="L387" s="67" t="s">
        <v>1133</v>
      </c>
      <c r="M387" s="69"/>
      <c r="N387" s="67" t="s">
        <v>1133</v>
      </c>
      <c r="O387" s="69"/>
      <c r="P387" s="67" t="s">
        <v>1133</v>
      </c>
      <c r="Q387" s="69"/>
      <c r="R387" s="67" t="s">
        <v>1133</v>
      </c>
      <c r="S387" s="69"/>
      <c r="T387" s="67" t="s">
        <v>1133</v>
      </c>
      <c r="U387" s="70"/>
      <c r="V387" s="67" t="s">
        <v>1527</v>
      </c>
      <c r="W387" s="67">
        <v>87</v>
      </c>
      <c r="X387" s="72" t="s">
        <v>2053</v>
      </c>
      <c r="Y387" s="67" t="s">
        <v>5220</v>
      </c>
      <c r="Z387" s="67" t="s">
        <v>2211</v>
      </c>
      <c r="AA387" s="67" t="s">
        <v>1221</v>
      </c>
      <c r="AB387" s="110" t="s">
        <v>5213</v>
      </c>
      <c r="AC387" s="67" t="s">
        <v>2180</v>
      </c>
      <c r="AD387" s="67" t="s">
        <v>1528</v>
      </c>
      <c r="AE387" s="110" t="s">
        <v>5221</v>
      </c>
      <c r="AF387" s="67" t="s">
        <v>2188</v>
      </c>
      <c r="AG387" s="40" t="s">
        <v>4610</v>
      </c>
      <c r="AH387" s="71" t="s">
        <v>4711</v>
      </c>
      <c r="AI387" s="110" t="s">
        <v>5222</v>
      </c>
      <c r="AJ387" s="67" t="s">
        <v>2190</v>
      </c>
      <c r="AK387" s="67" t="s">
        <v>1221</v>
      </c>
      <c r="AL387" s="110" t="s">
        <v>5223</v>
      </c>
      <c r="AM387" s="67" t="s">
        <v>2192</v>
      </c>
      <c r="AN387" s="67" t="s">
        <v>1221</v>
      </c>
      <c r="AO387" s="110" t="s">
        <v>1037</v>
      </c>
      <c r="AP387" s="67" t="s">
        <v>1037</v>
      </c>
      <c r="AQ387" s="67" t="s">
        <v>1037</v>
      </c>
      <c r="AR387" s="73" t="s">
        <v>1037</v>
      </c>
      <c r="AS387" s="67" t="s">
        <v>1037</v>
      </c>
      <c r="AT387" s="67" t="s">
        <v>1037</v>
      </c>
      <c r="AU387" s="73" t="s">
        <v>1037</v>
      </c>
      <c r="AV387" s="67" t="s">
        <v>1037</v>
      </c>
      <c r="AW387" s="67" t="s">
        <v>1037</v>
      </c>
      <c r="AX387" s="73" t="s">
        <v>1037</v>
      </c>
      <c r="AY387" s="67" t="s">
        <v>1037</v>
      </c>
      <c r="AZ387" s="40">
        <v>0</v>
      </c>
    </row>
    <row r="388" spans="2:52" ht="22.5" customHeight="1" x14ac:dyDescent="0.6">
      <c r="B388" s="65" t="s">
        <v>1597</v>
      </c>
      <c r="C388" s="66" t="s">
        <v>1598</v>
      </c>
      <c r="D388" s="66" t="s">
        <v>1129</v>
      </c>
      <c r="E388" s="68"/>
      <c r="F388" s="67" t="s">
        <v>1135</v>
      </c>
      <c r="G388" s="69"/>
      <c r="H388" s="67" t="s">
        <v>1133</v>
      </c>
      <c r="I388" s="69"/>
      <c r="J388" s="67" t="s">
        <v>1037</v>
      </c>
      <c r="K388" s="69"/>
      <c r="L388" s="67" t="s">
        <v>1133</v>
      </c>
      <c r="M388" s="69"/>
      <c r="N388" s="67" t="s">
        <v>1133</v>
      </c>
      <c r="O388" s="69"/>
      <c r="P388" s="67" t="s">
        <v>1133</v>
      </c>
      <c r="Q388" s="69"/>
      <c r="R388" s="67" t="s">
        <v>1133</v>
      </c>
      <c r="S388" s="69"/>
      <c r="T388" s="67" t="s">
        <v>1133</v>
      </c>
      <c r="U388" s="70"/>
      <c r="V388" s="67" t="s">
        <v>1527</v>
      </c>
      <c r="W388" s="67">
        <v>87</v>
      </c>
      <c r="X388" s="72" t="s">
        <v>2053</v>
      </c>
      <c r="Y388" s="67" t="s">
        <v>5220</v>
      </c>
      <c r="Z388" s="67" t="s">
        <v>2211</v>
      </c>
      <c r="AA388" s="67" t="s">
        <v>1221</v>
      </c>
      <c r="AB388" s="110" t="s">
        <v>5213</v>
      </c>
      <c r="AC388" s="67" t="s">
        <v>2180</v>
      </c>
      <c r="AD388" s="67" t="s">
        <v>1528</v>
      </c>
      <c r="AE388" s="110" t="s">
        <v>5221</v>
      </c>
      <c r="AF388" s="67" t="s">
        <v>2188</v>
      </c>
      <c r="AG388" s="40" t="s">
        <v>4610</v>
      </c>
      <c r="AH388" s="71" t="s">
        <v>4712</v>
      </c>
      <c r="AI388" s="110" t="s">
        <v>5222</v>
      </c>
      <c r="AJ388" s="67" t="s">
        <v>2190</v>
      </c>
      <c r="AK388" s="67" t="s">
        <v>1221</v>
      </c>
      <c r="AL388" s="110" t="s">
        <v>5223</v>
      </c>
      <c r="AM388" s="67" t="s">
        <v>2192</v>
      </c>
      <c r="AN388" s="67" t="s">
        <v>1221</v>
      </c>
      <c r="AO388" s="110" t="s">
        <v>1037</v>
      </c>
      <c r="AP388" s="67" t="s">
        <v>1037</v>
      </c>
      <c r="AQ388" s="67" t="s">
        <v>1037</v>
      </c>
      <c r="AR388" s="73" t="s">
        <v>1037</v>
      </c>
      <c r="AS388" s="67" t="s">
        <v>1037</v>
      </c>
      <c r="AT388" s="67" t="s">
        <v>1037</v>
      </c>
      <c r="AU388" s="73" t="s">
        <v>1037</v>
      </c>
      <c r="AV388" s="67" t="s">
        <v>1037</v>
      </c>
      <c r="AW388" s="67" t="s">
        <v>1037</v>
      </c>
      <c r="AX388" s="73" t="s">
        <v>1037</v>
      </c>
      <c r="AY388" s="67" t="s">
        <v>1037</v>
      </c>
      <c r="AZ388" s="40">
        <v>0</v>
      </c>
    </row>
    <row r="389" spans="2:52" ht="22.5" customHeight="1" x14ac:dyDescent="0.6">
      <c r="B389" s="65" t="s">
        <v>1599</v>
      </c>
      <c r="C389" s="66" t="s">
        <v>1600</v>
      </c>
      <c r="D389" s="66" t="s">
        <v>1129</v>
      </c>
      <c r="E389" s="68"/>
      <c r="F389" s="67" t="s">
        <v>1135</v>
      </c>
      <c r="G389" s="69"/>
      <c r="H389" s="67" t="s">
        <v>1133</v>
      </c>
      <c r="I389" s="69"/>
      <c r="J389" s="67" t="s">
        <v>1037</v>
      </c>
      <c r="K389" s="69"/>
      <c r="L389" s="67" t="s">
        <v>1133</v>
      </c>
      <c r="M389" s="69"/>
      <c r="N389" s="67" t="s">
        <v>1133</v>
      </c>
      <c r="O389" s="69"/>
      <c r="P389" s="67" t="s">
        <v>1133</v>
      </c>
      <c r="Q389" s="69"/>
      <c r="R389" s="67" t="s">
        <v>1133</v>
      </c>
      <c r="S389" s="69"/>
      <c r="T389" s="67" t="s">
        <v>1133</v>
      </c>
      <c r="U389" s="70"/>
      <c r="V389" s="67" t="s">
        <v>1527</v>
      </c>
      <c r="W389" s="67">
        <v>87</v>
      </c>
      <c r="X389" s="72" t="s">
        <v>2053</v>
      </c>
      <c r="Y389" s="67" t="s">
        <v>5220</v>
      </c>
      <c r="Z389" s="67" t="s">
        <v>2211</v>
      </c>
      <c r="AA389" s="67" t="s">
        <v>1221</v>
      </c>
      <c r="AB389" s="110" t="s">
        <v>5213</v>
      </c>
      <c r="AC389" s="67" t="s">
        <v>2180</v>
      </c>
      <c r="AD389" s="67" t="s">
        <v>1528</v>
      </c>
      <c r="AE389" s="110" t="s">
        <v>5221</v>
      </c>
      <c r="AF389" s="67" t="s">
        <v>2188</v>
      </c>
      <c r="AG389" s="40" t="s">
        <v>4610</v>
      </c>
      <c r="AH389" s="71" t="s">
        <v>4713</v>
      </c>
      <c r="AI389" s="110" t="s">
        <v>5222</v>
      </c>
      <c r="AJ389" s="67" t="s">
        <v>2190</v>
      </c>
      <c r="AK389" s="67" t="s">
        <v>1221</v>
      </c>
      <c r="AL389" s="110" t="s">
        <v>5223</v>
      </c>
      <c r="AM389" s="67" t="s">
        <v>2192</v>
      </c>
      <c r="AN389" s="67" t="s">
        <v>1221</v>
      </c>
      <c r="AO389" s="110" t="s">
        <v>1037</v>
      </c>
      <c r="AP389" s="67" t="s">
        <v>1037</v>
      </c>
      <c r="AQ389" s="67" t="s">
        <v>1037</v>
      </c>
      <c r="AR389" s="73" t="s">
        <v>1037</v>
      </c>
      <c r="AS389" s="67" t="s">
        <v>1037</v>
      </c>
      <c r="AT389" s="67" t="s">
        <v>1037</v>
      </c>
      <c r="AU389" s="73" t="s">
        <v>1037</v>
      </c>
      <c r="AV389" s="67" t="s">
        <v>1037</v>
      </c>
      <c r="AW389" s="67" t="s">
        <v>1037</v>
      </c>
      <c r="AX389" s="73" t="s">
        <v>1037</v>
      </c>
      <c r="AY389" s="67" t="s">
        <v>1037</v>
      </c>
      <c r="AZ389" s="40">
        <v>0</v>
      </c>
    </row>
    <row r="390" spans="2:52" ht="22.5" customHeight="1" x14ac:dyDescent="0.6">
      <c r="B390" s="65" t="s">
        <v>1601</v>
      </c>
      <c r="C390" s="66" t="s">
        <v>1602</v>
      </c>
      <c r="D390" s="66" t="s">
        <v>1129</v>
      </c>
      <c r="E390" s="68"/>
      <c r="F390" s="67" t="s">
        <v>1135</v>
      </c>
      <c r="G390" s="69"/>
      <c r="H390" s="67" t="s">
        <v>1133</v>
      </c>
      <c r="I390" s="69"/>
      <c r="J390" s="67" t="s">
        <v>1037</v>
      </c>
      <c r="K390" s="69"/>
      <c r="L390" s="67" t="s">
        <v>1133</v>
      </c>
      <c r="M390" s="69"/>
      <c r="N390" s="67" t="s">
        <v>1133</v>
      </c>
      <c r="O390" s="69"/>
      <c r="P390" s="67" t="s">
        <v>1133</v>
      </c>
      <c r="Q390" s="69"/>
      <c r="R390" s="67" t="s">
        <v>1133</v>
      </c>
      <c r="S390" s="69"/>
      <c r="T390" s="67" t="s">
        <v>1133</v>
      </c>
      <c r="U390" s="70"/>
      <c r="V390" s="67" t="s">
        <v>1527</v>
      </c>
      <c r="W390" s="67">
        <v>87</v>
      </c>
      <c r="X390" s="72" t="s">
        <v>2053</v>
      </c>
      <c r="Y390" s="67" t="s">
        <v>5220</v>
      </c>
      <c r="Z390" s="67" t="s">
        <v>2211</v>
      </c>
      <c r="AA390" s="67" t="s">
        <v>1221</v>
      </c>
      <c r="AB390" s="110" t="s">
        <v>5213</v>
      </c>
      <c r="AC390" s="67" t="s">
        <v>2180</v>
      </c>
      <c r="AD390" s="67" t="s">
        <v>1528</v>
      </c>
      <c r="AE390" s="110" t="s">
        <v>5221</v>
      </c>
      <c r="AF390" s="67" t="s">
        <v>2188</v>
      </c>
      <c r="AG390" s="40" t="s">
        <v>4610</v>
      </c>
      <c r="AH390" s="71" t="s">
        <v>4714</v>
      </c>
      <c r="AI390" s="110" t="s">
        <v>5222</v>
      </c>
      <c r="AJ390" s="67" t="s">
        <v>2190</v>
      </c>
      <c r="AK390" s="67" t="s">
        <v>1221</v>
      </c>
      <c r="AL390" s="110" t="s">
        <v>5223</v>
      </c>
      <c r="AM390" s="67" t="s">
        <v>2192</v>
      </c>
      <c r="AN390" s="67" t="s">
        <v>1221</v>
      </c>
      <c r="AO390" s="110" t="s">
        <v>1037</v>
      </c>
      <c r="AP390" s="67" t="s">
        <v>1037</v>
      </c>
      <c r="AQ390" s="67" t="s">
        <v>1037</v>
      </c>
      <c r="AR390" s="73" t="s">
        <v>1037</v>
      </c>
      <c r="AS390" s="67" t="s">
        <v>1037</v>
      </c>
      <c r="AT390" s="67" t="s">
        <v>1037</v>
      </c>
      <c r="AU390" s="73" t="s">
        <v>1037</v>
      </c>
      <c r="AV390" s="67" t="s">
        <v>1037</v>
      </c>
      <c r="AW390" s="67" t="s">
        <v>1037</v>
      </c>
      <c r="AX390" s="73" t="s">
        <v>1037</v>
      </c>
      <c r="AY390" s="67" t="s">
        <v>1037</v>
      </c>
      <c r="AZ390" s="40">
        <v>0</v>
      </c>
    </row>
    <row r="391" spans="2:52" ht="22.5" customHeight="1" x14ac:dyDescent="0.6">
      <c r="B391" s="65" t="s">
        <v>1603</v>
      </c>
      <c r="C391" s="66" t="s">
        <v>1604</v>
      </c>
      <c r="D391" s="66" t="s">
        <v>1129</v>
      </c>
      <c r="E391" s="68"/>
      <c r="F391" s="67" t="s">
        <v>1135</v>
      </c>
      <c r="G391" s="69"/>
      <c r="H391" s="67" t="s">
        <v>1133</v>
      </c>
      <c r="I391" s="69"/>
      <c r="J391" s="67" t="s">
        <v>1037</v>
      </c>
      <c r="K391" s="69"/>
      <c r="L391" s="67" t="s">
        <v>1133</v>
      </c>
      <c r="M391" s="69"/>
      <c r="N391" s="67" t="s">
        <v>1133</v>
      </c>
      <c r="O391" s="69"/>
      <c r="P391" s="67" t="s">
        <v>1133</v>
      </c>
      <c r="Q391" s="69"/>
      <c r="R391" s="67" t="s">
        <v>1133</v>
      </c>
      <c r="S391" s="69"/>
      <c r="T391" s="67" t="s">
        <v>1133</v>
      </c>
      <c r="U391" s="70"/>
      <c r="V391" s="67" t="s">
        <v>1527</v>
      </c>
      <c r="W391" s="67">
        <v>87</v>
      </c>
      <c r="X391" s="72" t="s">
        <v>2053</v>
      </c>
      <c r="Y391" s="67" t="s">
        <v>5220</v>
      </c>
      <c r="Z391" s="67" t="s">
        <v>2211</v>
      </c>
      <c r="AA391" s="67" t="s">
        <v>1221</v>
      </c>
      <c r="AB391" s="110" t="s">
        <v>5213</v>
      </c>
      <c r="AC391" s="67" t="s">
        <v>2180</v>
      </c>
      <c r="AD391" s="67" t="s">
        <v>1528</v>
      </c>
      <c r="AE391" s="110" t="s">
        <v>5221</v>
      </c>
      <c r="AF391" s="67" t="s">
        <v>2188</v>
      </c>
      <c r="AG391" s="40" t="s">
        <v>4610</v>
      </c>
      <c r="AH391" s="71" t="s">
        <v>4715</v>
      </c>
      <c r="AI391" s="110" t="s">
        <v>5222</v>
      </c>
      <c r="AJ391" s="67" t="s">
        <v>2190</v>
      </c>
      <c r="AK391" s="67" t="s">
        <v>1221</v>
      </c>
      <c r="AL391" s="110" t="s">
        <v>5223</v>
      </c>
      <c r="AM391" s="67" t="s">
        <v>2192</v>
      </c>
      <c r="AN391" s="67" t="s">
        <v>1221</v>
      </c>
      <c r="AO391" s="110" t="s">
        <v>1037</v>
      </c>
      <c r="AP391" s="67" t="s">
        <v>1037</v>
      </c>
      <c r="AQ391" s="67" t="s">
        <v>1037</v>
      </c>
      <c r="AR391" s="73" t="s">
        <v>1037</v>
      </c>
      <c r="AS391" s="67" t="s">
        <v>1037</v>
      </c>
      <c r="AT391" s="67" t="s">
        <v>1037</v>
      </c>
      <c r="AU391" s="73" t="s">
        <v>1037</v>
      </c>
      <c r="AV391" s="67" t="s">
        <v>1037</v>
      </c>
      <c r="AW391" s="67" t="s">
        <v>1037</v>
      </c>
      <c r="AX391" s="73" t="s">
        <v>1037</v>
      </c>
      <c r="AY391" s="67" t="s">
        <v>1037</v>
      </c>
      <c r="AZ391" s="40">
        <v>0</v>
      </c>
    </row>
    <row r="392" spans="2:52" ht="22.5" customHeight="1" x14ac:dyDescent="0.6">
      <c r="B392" s="65" t="s">
        <v>1605</v>
      </c>
      <c r="C392" s="66" t="s">
        <v>1606</v>
      </c>
      <c r="D392" s="66" t="s">
        <v>1129</v>
      </c>
      <c r="E392" s="68"/>
      <c r="F392" s="67" t="s">
        <v>1135</v>
      </c>
      <c r="G392" s="69"/>
      <c r="H392" s="67" t="s">
        <v>1133</v>
      </c>
      <c r="I392" s="69"/>
      <c r="J392" s="67" t="s">
        <v>1037</v>
      </c>
      <c r="K392" s="69"/>
      <c r="L392" s="67" t="s">
        <v>1133</v>
      </c>
      <c r="M392" s="69"/>
      <c r="N392" s="67" t="s">
        <v>1133</v>
      </c>
      <c r="O392" s="69"/>
      <c r="P392" s="67" t="s">
        <v>1133</v>
      </c>
      <c r="Q392" s="69"/>
      <c r="R392" s="67" t="s">
        <v>1133</v>
      </c>
      <c r="S392" s="69"/>
      <c r="T392" s="67" t="s">
        <v>1133</v>
      </c>
      <c r="U392" s="70"/>
      <c r="V392" s="67" t="s">
        <v>1527</v>
      </c>
      <c r="W392" s="67">
        <v>87</v>
      </c>
      <c r="X392" s="72" t="s">
        <v>2053</v>
      </c>
      <c r="Y392" s="67" t="s">
        <v>5220</v>
      </c>
      <c r="Z392" s="67" t="s">
        <v>2211</v>
      </c>
      <c r="AA392" s="67" t="s">
        <v>1221</v>
      </c>
      <c r="AB392" s="110" t="s">
        <v>5213</v>
      </c>
      <c r="AC392" s="67" t="s">
        <v>2180</v>
      </c>
      <c r="AD392" s="67" t="s">
        <v>1528</v>
      </c>
      <c r="AE392" s="110" t="s">
        <v>5221</v>
      </c>
      <c r="AF392" s="67" t="s">
        <v>2188</v>
      </c>
      <c r="AG392" s="40" t="s">
        <v>4610</v>
      </c>
      <c r="AH392" s="71" t="s">
        <v>4716</v>
      </c>
      <c r="AI392" s="110" t="s">
        <v>5222</v>
      </c>
      <c r="AJ392" s="67" t="s">
        <v>2190</v>
      </c>
      <c r="AK392" s="67" t="s">
        <v>1221</v>
      </c>
      <c r="AL392" s="110" t="s">
        <v>5223</v>
      </c>
      <c r="AM392" s="67" t="s">
        <v>2192</v>
      </c>
      <c r="AN392" s="67" t="s">
        <v>1221</v>
      </c>
      <c r="AO392" s="110" t="s">
        <v>1037</v>
      </c>
      <c r="AP392" s="67" t="s">
        <v>1037</v>
      </c>
      <c r="AQ392" s="67" t="s">
        <v>1037</v>
      </c>
      <c r="AR392" s="73" t="s">
        <v>1037</v>
      </c>
      <c r="AS392" s="67" t="s">
        <v>1037</v>
      </c>
      <c r="AT392" s="67" t="s">
        <v>1037</v>
      </c>
      <c r="AU392" s="73" t="s">
        <v>1037</v>
      </c>
      <c r="AV392" s="67" t="s">
        <v>1037</v>
      </c>
      <c r="AW392" s="67" t="s">
        <v>1037</v>
      </c>
      <c r="AX392" s="73" t="s">
        <v>1037</v>
      </c>
      <c r="AY392" s="67" t="s">
        <v>1037</v>
      </c>
      <c r="AZ392" s="40">
        <v>0</v>
      </c>
    </row>
    <row r="393" spans="2:52" ht="22.5" customHeight="1" x14ac:dyDescent="0.6">
      <c r="B393" s="65" t="s">
        <v>1607</v>
      </c>
      <c r="C393" s="66" t="s">
        <v>1608</v>
      </c>
      <c r="D393" s="66" t="s">
        <v>1129</v>
      </c>
      <c r="E393" s="68"/>
      <c r="F393" s="67" t="s">
        <v>1135</v>
      </c>
      <c r="G393" s="69"/>
      <c r="H393" s="67" t="s">
        <v>1133</v>
      </c>
      <c r="I393" s="69"/>
      <c r="J393" s="67" t="s">
        <v>1037</v>
      </c>
      <c r="K393" s="69"/>
      <c r="L393" s="67" t="s">
        <v>1133</v>
      </c>
      <c r="M393" s="69"/>
      <c r="N393" s="67" t="s">
        <v>1133</v>
      </c>
      <c r="O393" s="69"/>
      <c r="P393" s="67" t="s">
        <v>1133</v>
      </c>
      <c r="Q393" s="69"/>
      <c r="R393" s="67" t="s">
        <v>1133</v>
      </c>
      <c r="S393" s="69"/>
      <c r="T393" s="67" t="s">
        <v>1133</v>
      </c>
      <c r="U393" s="70"/>
      <c r="V393" s="67" t="s">
        <v>1527</v>
      </c>
      <c r="W393" s="67">
        <v>87</v>
      </c>
      <c r="X393" s="72" t="s">
        <v>2053</v>
      </c>
      <c r="Y393" s="67" t="s">
        <v>5220</v>
      </c>
      <c r="Z393" s="67" t="s">
        <v>2211</v>
      </c>
      <c r="AA393" s="67" t="s">
        <v>1221</v>
      </c>
      <c r="AB393" s="110" t="s">
        <v>5213</v>
      </c>
      <c r="AC393" s="67" t="s">
        <v>2180</v>
      </c>
      <c r="AD393" s="67" t="s">
        <v>1528</v>
      </c>
      <c r="AE393" s="110" t="s">
        <v>5221</v>
      </c>
      <c r="AF393" s="67" t="s">
        <v>2188</v>
      </c>
      <c r="AG393" s="40" t="s">
        <v>4610</v>
      </c>
      <c r="AH393" s="71" t="s">
        <v>4717</v>
      </c>
      <c r="AI393" s="110" t="s">
        <v>5222</v>
      </c>
      <c r="AJ393" s="67" t="s">
        <v>2190</v>
      </c>
      <c r="AK393" s="67" t="s">
        <v>1221</v>
      </c>
      <c r="AL393" s="110" t="s">
        <v>5223</v>
      </c>
      <c r="AM393" s="67" t="s">
        <v>2192</v>
      </c>
      <c r="AN393" s="67" t="s">
        <v>1221</v>
      </c>
      <c r="AO393" s="110" t="s">
        <v>1037</v>
      </c>
      <c r="AP393" s="67" t="s">
        <v>1037</v>
      </c>
      <c r="AQ393" s="67" t="s">
        <v>1037</v>
      </c>
      <c r="AR393" s="73" t="s">
        <v>1037</v>
      </c>
      <c r="AS393" s="67" t="s">
        <v>1037</v>
      </c>
      <c r="AT393" s="67" t="s">
        <v>1037</v>
      </c>
      <c r="AU393" s="73" t="s">
        <v>1037</v>
      </c>
      <c r="AV393" s="67" t="s">
        <v>1037</v>
      </c>
      <c r="AW393" s="67" t="s">
        <v>1037</v>
      </c>
      <c r="AX393" s="73" t="s">
        <v>1037</v>
      </c>
      <c r="AY393" s="67" t="s">
        <v>1037</v>
      </c>
      <c r="AZ393" s="40">
        <v>0</v>
      </c>
    </row>
    <row r="394" spans="2:52" ht="22.5" customHeight="1" x14ac:dyDescent="0.6">
      <c r="B394" s="65" t="s">
        <v>1609</v>
      </c>
      <c r="C394" s="66" t="s">
        <v>1610</v>
      </c>
      <c r="D394" s="66" t="s">
        <v>1129</v>
      </c>
      <c r="E394" s="68"/>
      <c r="F394" s="67" t="s">
        <v>1135</v>
      </c>
      <c r="G394" s="69"/>
      <c r="H394" s="67" t="s">
        <v>1133</v>
      </c>
      <c r="I394" s="69"/>
      <c r="J394" s="67" t="s">
        <v>1037</v>
      </c>
      <c r="K394" s="69"/>
      <c r="L394" s="67" t="s">
        <v>1133</v>
      </c>
      <c r="M394" s="69"/>
      <c r="N394" s="67" t="s">
        <v>1133</v>
      </c>
      <c r="O394" s="69"/>
      <c r="P394" s="67" t="s">
        <v>1133</v>
      </c>
      <c r="Q394" s="69"/>
      <c r="R394" s="67" t="s">
        <v>1133</v>
      </c>
      <c r="S394" s="69"/>
      <c r="T394" s="67" t="s">
        <v>1133</v>
      </c>
      <c r="U394" s="70"/>
      <c r="V394" s="67" t="s">
        <v>1527</v>
      </c>
      <c r="W394" s="67">
        <v>87</v>
      </c>
      <c r="X394" s="72" t="s">
        <v>2053</v>
      </c>
      <c r="Y394" s="67" t="s">
        <v>5220</v>
      </c>
      <c r="Z394" s="67" t="s">
        <v>2211</v>
      </c>
      <c r="AA394" s="67" t="s">
        <v>1221</v>
      </c>
      <c r="AB394" s="110" t="s">
        <v>5213</v>
      </c>
      <c r="AC394" s="67" t="s">
        <v>2180</v>
      </c>
      <c r="AD394" s="67" t="s">
        <v>1528</v>
      </c>
      <c r="AE394" s="110" t="s">
        <v>5221</v>
      </c>
      <c r="AF394" s="67" t="s">
        <v>2188</v>
      </c>
      <c r="AG394" s="40" t="s">
        <v>4610</v>
      </c>
      <c r="AH394" s="71" t="s">
        <v>4718</v>
      </c>
      <c r="AI394" s="110" t="s">
        <v>5222</v>
      </c>
      <c r="AJ394" s="67" t="s">
        <v>2190</v>
      </c>
      <c r="AK394" s="67" t="s">
        <v>1221</v>
      </c>
      <c r="AL394" s="110" t="s">
        <v>5223</v>
      </c>
      <c r="AM394" s="67" t="s">
        <v>2192</v>
      </c>
      <c r="AN394" s="67" t="s">
        <v>1221</v>
      </c>
      <c r="AO394" s="110" t="s">
        <v>1037</v>
      </c>
      <c r="AP394" s="67" t="s">
        <v>1037</v>
      </c>
      <c r="AQ394" s="67" t="s">
        <v>1037</v>
      </c>
      <c r="AR394" s="73" t="s">
        <v>1037</v>
      </c>
      <c r="AS394" s="67" t="s">
        <v>1037</v>
      </c>
      <c r="AT394" s="67" t="s">
        <v>1037</v>
      </c>
      <c r="AU394" s="73" t="s">
        <v>1037</v>
      </c>
      <c r="AV394" s="67" t="s">
        <v>1037</v>
      </c>
      <c r="AW394" s="67" t="s">
        <v>1037</v>
      </c>
      <c r="AX394" s="73" t="s">
        <v>1037</v>
      </c>
      <c r="AY394" s="67" t="s">
        <v>1037</v>
      </c>
      <c r="AZ394" s="40">
        <v>0</v>
      </c>
    </row>
    <row r="395" spans="2:52" ht="22.5" customHeight="1" x14ac:dyDescent="0.6">
      <c r="B395" s="65" t="s">
        <v>1611</v>
      </c>
      <c r="C395" s="66" t="s">
        <v>1612</v>
      </c>
      <c r="D395" s="66" t="s">
        <v>1129</v>
      </c>
      <c r="E395" s="68"/>
      <c r="F395" s="67" t="s">
        <v>1135</v>
      </c>
      <c r="G395" s="69"/>
      <c r="H395" s="67" t="s">
        <v>1133</v>
      </c>
      <c r="I395" s="69"/>
      <c r="J395" s="67" t="s">
        <v>1037</v>
      </c>
      <c r="K395" s="69"/>
      <c r="L395" s="67" t="s">
        <v>1133</v>
      </c>
      <c r="M395" s="69"/>
      <c r="N395" s="67" t="s">
        <v>1133</v>
      </c>
      <c r="O395" s="69"/>
      <c r="P395" s="67" t="s">
        <v>1133</v>
      </c>
      <c r="Q395" s="69"/>
      <c r="R395" s="67" t="s">
        <v>1133</v>
      </c>
      <c r="S395" s="69"/>
      <c r="T395" s="67" t="s">
        <v>1133</v>
      </c>
      <c r="U395" s="70"/>
      <c r="V395" s="67" t="s">
        <v>1527</v>
      </c>
      <c r="W395" s="67">
        <v>87</v>
      </c>
      <c r="X395" s="72" t="s">
        <v>2053</v>
      </c>
      <c r="Y395" s="67" t="s">
        <v>5220</v>
      </c>
      <c r="Z395" s="67" t="s">
        <v>2211</v>
      </c>
      <c r="AA395" s="67" t="s">
        <v>1221</v>
      </c>
      <c r="AB395" s="110" t="s">
        <v>5213</v>
      </c>
      <c r="AC395" s="67" t="s">
        <v>2180</v>
      </c>
      <c r="AD395" s="67" t="s">
        <v>1528</v>
      </c>
      <c r="AE395" s="110" t="s">
        <v>5221</v>
      </c>
      <c r="AF395" s="67" t="s">
        <v>2188</v>
      </c>
      <c r="AG395" s="40" t="s">
        <v>4610</v>
      </c>
      <c r="AH395" s="71" t="s">
        <v>4719</v>
      </c>
      <c r="AI395" s="110" t="s">
        <v>5222</v>
      </c>
      <c r="AJ395" s="67" t="s">
        <v>2190</v>
      </c>
      <c r="AK395" s="67" t="s">
        <v>1221</v>
      </c>
      <c r="AL395" s="110" t="s">
        <v>5223</v>
      </c>
      <c r="AM395" s="67" t="s">
        <v>2192</v>
      </c>
      <c r="AN395" s="67" t="s">
        <v>1221</v>
      </c>
      <c r="AO395" s="110" t="s">
        <v>1037</v>
      </c>
      <c r="AP395" s="67" t="s">
        <v>1037</v>
      </c>
      <c r="AQ395" s="67" t="s">
        <v>1037</v>
      </c>
      <c r="AR395" s="73" t="s">
        <v>1037</v>
      </c>
      <c r="AS395" s="67" t="s">
        <v>1037</v>
      </c>
      <c r="AT395" s="67" t="s">
        <v>1037</v>
      </c>
      <c r="AU395" s="73" t="s">
        <v>1037</v>
      </c>
      <c r="AV395" s="67" t="s">
        <v>1037</v>
      </c>
      <c r="AW395" s="67" t="s">
        <v>1037</v>
      </c>
      <c r="AX395" s="73" t="s">
        <v>1037</v>
      </c>
      <c r="AY395" s="67" t="s">
        <v>1037</v>
      </c>
      <c r="AZ395" s="40">
        <v>0</v>
      </c>
    </row>
    <row r="396" spans="2:52" ht="22.5" customHeight="1" x14ac:dyDescent="0.6">
      <c r="B396" s="65" t="s">
        <v>1613</v>
      </c>
      <c r="C396" s="66" t="s">
        <v>1614</v>
      </c>
      <c r="D396" s="66" t="s">
        <v>1129</v>
      </c>
      <c r="E396" s="68"/>
      <c r="F396" s="67" t="s">
        <v>1135</v>
      </c>
      <c r="G396" s="69"/>
      <c r="H396" s="67" t="s">
        <v>1133</v>
      </c>
      <c r="I396" s="69"/>
      <c r="J396" s="67" t="s">
        <v>1037</v>
      </c>
      <c r="K396" s="69"/>
      <c r="L396" s="67" t="s">
        <v>1133</v>
      </c>
      <c r="M396" s="69"/>
      <c r="N396" s="67" t="s">
        <v>1133</v>
      </c>
      <c r="O396" s="69"/>
      <c r="P396" s="67" t="s">
        <v>1133</v>
      </c>
      <c r="Q396" s="69"/>
      <c r="R396" s="67" t="s">
        <v>1133</v>
      </c>
      <c r="S396" s="69"/>
      <c r="T396" s="67" t="s">
        <v>1133</v>
      </c>
      <c r="U396" s="70"/>
      <c r="V396" s="67" t="s">
        <v>1527</v>
      </c>
      <c r="W396" s="67">
        <v>87</v>
      </c>
      <c r="X396" s="72" t="s">
        <v>2053</v>
      </c>
      <c r="Y396" s="67" t="s">
        <v>5220</v>
      </c>
      <c r="Z396" s="67" t="s">
        <v>2211</v>
      </c>
      <c r="AA396" s="67" t="s">
        <v>1221</v>
      </c>
      <c r="AB396" s="110" t="s">
        <v>5213</v>
      </c>
      <c r="AC396" s="67" t="s">
        <v>2180</v>
      </c>
      <c r="AD396" s="67" t="s">
        <v>1528</v>
      </c>
      <c r="AE396" s="110" t="s">
        <v>5221</v>
      </c>
      <c r="AF396" s="67" t="s">
        <v>2188</v>
      </c>
      <c r="AG396" s="40" t="s">
        <v>4610</v>
      </c>
      <c r="AH396" s="71" t="s">
        <v>4720</v>
      </c>
      <c r="AI396" s="110" t="s">
        <v>5222</v>
      </c>
      <c r="AJ396" s="67" t="s">
        <v>2190</v>
      </c>
      <c r="AK396" s="67" t="s">
        <v>1221</v>
      </c>
      <c r="AL396" s="110" t="s">
        <v>5223</v>
      </c>
      <c r="AM396" s="67" t="s">
        <v>2192</v>
      </c>
      <c r="AN396" s="67" t="s">
        <v>1221</v>
      </c>
      <c r="AO396" s="110" t="s">
        <v>1037</v>
      </c>
      <c r="AP396" s="67" t="s">
        <v>1037</v>
      </c>
      <c r="AQ396" s="67" t="s">
        <v>1037</v>
      </c>
      <c r="AR396" s="73" t="s">
        <v>1037</v>
      </c>
      <c r="AS396" s="67" t="s">
        <v>1037</v>
      </c>
      <c r="AT396" s="67" t="s">
        <v>1037</v>
      </c>
      <c r="AU396" s="73" t="s">
        <v>1037</v>
      </c>
      <c r="AV396" s="67" t="s">
        <v>1037</v>
      </c>
      <c r="AW396" s="67" t="s">
        <v>1037</v>
      </c>
      <c r="AX396" s="73" t="s">
        <v>1037</v>
      </c>
      <c r="AY396" s="67" t="s">
        <v>1037</v>
      </c>
      <c r="AZ396" s="40">
        <v>0</v>
      </c>
    </row>
    <row r="397" spans="2:52" ht="22.5" customHeight="1" x14ac:dyDescent="0.6">
      <c r="B397" s="65" t="s">
        <v>1615</v>
      </c>
      <c r="C397" s="66" t="s">
        <v>1616</v>
      </c>
      <c r="D397" s="66" t="s">
        <v>1129</v>
      </c>
      <c r="E397" s="68"/>
      <c r="F397" s="67" t="s">
        <v>1135</v>
      </c>
      <c r="G397" s="69"/>
      <c r="H397" s="67" t="s">
        <v>1133</v>
      </c>
      <c r="I397" s="69"/>
      <c r="J397" s="67" t="s">
        <v>1037</v>
      </c>
      <c r="K397" s="69"/>
      <c r="L397" s="67" t="s">
        <v>1133</v>
      </c>
      <c r="M397" s="69"/>
      <c r="N397" s="67" t="s">
        <v>1133</v>
      </c>
      <c r="O397" s="69"/>
      <c r="P397" s="67" t="s">
        <v>1133</v>
      </c>
      <c r="Q397" s="69"/>
      <c r="R397" s="67" t="s">
        <v>1133</v>
      </c>
      <c r="S397" s="69"/>
      <c r="T397" s="67" t="s">
        <v>1133</v>
      </c>
      <c r="U397" s="70"/>
      <c r="V397" s="67" t="s">
        <v>1527</v>
      </c>
      <c r="W397" s="67">
        <v>87</v>
      </c>
      <c r="X397" s="72" t="s">
        <v>2053</v>
      </c>
      <c r="Y397" s="67" t="s">
        <v>5220</v>
      </c>
      <c r="Z397" s="67" t="s">
        <v>2211</v>
      </c>
      <c r="AA397" s="67" t="s">
        <v>1221</v>
      </c>
      <c r="AB397" s="110" t="s">
        <v>5213</v>
      </c>
      <c r="AC397" s="67" t="s">
        <v>2180</v>
      </c>
      <c r="AD397" s="67" t="s">
        <v>1528</v>
      </c>
      <c r="AE397" s="110" t="s">
        <v>5221</v>
      </c>
      <c r="AF397" s="67" t="s">
        <v>2188</v>
      </c>
      <c r="AG397" s="40" t="s">
        <v>4610</v>
      </c>
      <c r="AH397" s="71" t="s">
        <v>4721</v>
      </c>
      <c r="AI397" s="110" t="s">
        <v>5222</v>
      </c>
      <c r="AJ397" s="67" t="s">
        <v>2190</v>
      </c>
      <c r="AK397" s="67" t="s">
        <v>1221</v>
      </c>
      <c r="AL397" s="110" t="s">
        <v>5223</v>
      </c>
      <c r="AM397" s="67" t="s">
        <v>2192</v>
      </c>
      <c r="AN397" s="67" t="s">
        <v>1221</v>
      </c>
      <c r="AO397" s="110" t="s">
        <v>1037</v>
      </c>
      <c r="AP397" s="67" t="s">
        <v>1037</v>
      </c>
      <c r="AQ397" s="67" t="s">
        <v>1037</v>
      </c>
      <c r="AR397" s="73" t="s">
        <v>1037</v>
      </c>
      <c r="AS397" s="67" t="s">
        <v>1037</v>
      </c>
      <c r="AT397" s="67" t="s">
        <v>1037</v>
      </c>
      <c r="AU397" s="73" t="s">
        <v>1037</v>
      </c>
      <c r="AV397" s="67" t="s">
        <v>1037</v>
      </c>
      <c r="AW397" s="67" t="s">
        <v>1037</v>
      </c>
      <c r="AX397" s="73" t="s">
        <v>1037</v>
      </c>
      <c r="AY397" s="67" t="s">
        <v>1037</v>
      </c>
      <c r="AZ397" s="40">
        <v>0</v>
      </c>
    </row>
    <row r="398" spans="2:52" ht="22.5" customHeight="1" x14ac:dyDescent="0.6">
      <c r="B398" s="65" t="s">
        <v>1617</v>
      </c>
      <c r="C398" s="66" t="s">
        <v>1618</v>
      </c>
      <c r="D398" s="66" t="s">
        <v>1129</v>
      </c>
      <c r="E398" s="68"/>
      <c r="F398" s="67" t="s">
        <v>1135</v>
      </c>
      <c r="G398" s="69"/>
      <c r="H398" s="67" t="s">
        <v>1133</v>
      </c>
      <c r="I398" s="69"/>
      <c r="J398" s="67" t="s">
        <v>1037</v>
      </c>
      <c r="K398" s="69"/>
      <c r="L398" s="67" t="s">
        <v>1133</v>
      </c>
      <c r="M398" s="69"/>
      <c r="N398" s="67" t="s">
        <v>1133</v>
      </c>
      <c r="O398" s="69"/>
      <c r="P398" s="67" t="s">
        <v>1133</v>
      </c>
      <c r="Q398" s="69"/>
      <c r="R398" s="67" t="s">
        <v>1133</v>
      </c>
      <c r="S398" s="69"/>
      <c r="T398" s="67" t="s">
        <v>1133</v>
      </c>
      <c r="U398" s="70"/>
      <c r="V398" s="67" t="s">
        <v>1527</v>
      </c>
      <c r="W398" s="67">
        <v>87</v>
      </c>
      <c r="X398" s="72" t="s">
        <v>2053</v>
      </c>
      <c r="Y398" s="67" t="s">
        <v>5220</v>
      </c>
      <c r="Z398" s="67" t="s">
        <v>2211</v>
      </c>
      <c r="AA398" s="67" t="s">
        <v>1221</v>
      </c>
      <c r="AB398" s="110" t="s">
        <v>5213</v>
      </c>
      <c r="AC398" s="67" t="s">
        <v>2180</v>
      </c>
      <c r="AD398" s="67" t="s">
        <v>1528</v>
      </c>
      <c r="AE398" s="110" t="s">
        <v>5221</v>
      </c>
      <c r="AF398" s="67" t="s">
        <v>2188</v>
      </c>
      <c r="AG398" s="40" t="s">
        <v>4610</v>
      </c>
      <c r="AH398" s="71" t="s">
        <v>4722</v>
      </c>
      <c r="AI398" s="110" t="s">
        <v>5222</v>
      </c>
      <c r="AJ398" s="67" t="s">
        <v>2190</v>
      </c>
      <c r="AK398" s="67" t="s">
        <v>1221</v>
      </c>
      <c r="AL398" s="110" t="s">
        <v>5223</v>
      </c>
      <c r="AM398" s="67" t="s">
        <v>2192</v>
      </c>
      <c r="AN398" s="67" t="s">
        <v>1221</v>
      </c>
      <c r="AO398" s="110" t="s">
        <v>1037</v>
      </c>
      <c r="AP398" s="67" t="s">
        <v>1037</v>
      </c>
      <c r="AQ398" s="67" t="s">
        <v>1037</v>
      </c>
      <c r="AR398" s="73" t="s">
        <v>1037</v>
      </c>
      <c r="AS398" s="67" t="s">
        <v>1037</v>
      </c>
      <c r="AT398" s="67" t="s">
        <v>1037</v>
      </c>
      <c r="AU398" s="73" t="s">
        <v>1037</v>
      </c>
      <c r="AV398" s="67" t="s">
        <v>1037</v>
      </c>
      <c r="AW398" s="67" t="s">
        <v>1037</v>
      </c>
      <c r="AX398" s="73" t="s">
        <v>1037</v>
      </c>
      <c r="AY398" s="67" t="s">
        <v>1037</v>
      </c>
      <c r="AZ398" s="40">
        <v>0</v>
      </c>
    </row>
    <row r="399" spans="2:52" ht="22.5" customHeight="1" x14ac:dyDescent="0.6">
      <c r="B399" s="65" t="s">
        <v>1619</v>
      </c>
      <c r="C399" s="66" t="s">
        <v>1620</v>
      </c>
      <c r="D399" s="66" t="s">
        <v>1129</v>
      </c>
      <c r="E399" s="68"/>
      <c r="F399" s="67" t="s">
        <v>1135</v>
      </c>
      <c r="G399" s="69"/>
      <c r="H399" s="67" t="s">
        <v>1133</v>
      </c>
      <c r="I399" s="69"/>
      <c r="J399" s="67" t="s">
        <v>1037</v>
      </c>
      <c r="K399" s="69"/>
      <c r="L399" s="67" t="s">
        <v>1133</v>
      </c>
      <c r="M399" s="69"/>
      <c r="N399" s="67" t="s">
        <v>1133</v>
      </c>
      <c r="O399" s="69"/>
      <c r="P399" s="67" t="s">
        <v>1133</v>
      </c>
      <c r="Q399" s="69"/>
      <c r="R399" s="67" t="s">
        <v>1133</v>
      </c>
      <c r="S399" s="69"/>
      <c r="T399" s="67" t="s">
        <v>1133</v>
      </c>
      <c r="U399" s="70"/>
      <c r="V399" s="67" t="s">
        <v>1527</v>
      </c>
      <c r="W399" s="67">
        <v>87</v>
      </c>
      <c r="X399" s="72" t="s">
        <v>2053</v>
      </c>
      <c r="Y399" s="67" t="s">
        <v>5220</v>
      </c>
      <c r="Z399" s="67" t="s">
        <v>2211</v>
      </c>
      <c r="AA399" s="67" t="s">
        <v>1221</v>
      </c>
      <c r="AB399" s="110" t="s">
        <v>5213</v>
      </c>
      <c r="AC399" s="67" t="s">
        <v>2180</v>
      </c>
      <c r="AD399" s="67" t="s">
        <v>1528</v>
      </c>
      <c r="AE399" s="110" t="s">
        <v>5221</v>
      </c>
      <c r="AF399" s="67" t="s">
        <v>2188</v>
      </c>
      <c r="AG399" s="40" t="s">
        <v>4610</v>
      </c>
      <c r="AH399" s="71" t="s">
        <v>4723</v>
      </c>
      <c r="AI399" s="110" t="s">
        <v>5222</v>
      </c>
      <c r="AJ399" s="67" t="s">
        <v>2190</v>
      </c>
      <c r="AK399" s="67" t="s">
        <v>1221</v>
      </c>
      <c r="AL399" s="110" t="s">
        <v>5223</v>
      </c>
      <c r="AM399" s="67" t="s">
        <v>2192</v>
      </c>
      <c r="AN399" s="67" t="s">
        <v>1221</v>
      </c>
      <c r="AO399" s="110" t="s">
        <v>1037</v>
      </c>
      <c r="AP399" s="67" t="s">
        <v>1037</v>
      </c>
      <c r="AQ399" s="67" t="s">
        <v>1037</v>
      </c>
      <c r="AR399" s="73" t="s">
        <v>1037</v>
      </c>
      <c r="AS399" s="67" t="s">
        <v>1037</v>
      </c>
      <c r="AT399" s="67" t="s">
        <v>1037</v>
      </c>
      <c r="AU399" s="73" t="s">
        <v>1037</v>
      </c>
      <c r="AV399" s="67" t="s">
        <v>1037</v>
      </c>
      <c r="AW399" s="67" t="s">
        <v>1037</v>
      </c>
      <c r="AX399" s="73" t="s">
        <v>1037</v>
      </c>
      <c r="AY399" s="67" t="s">
        <v>1037</v>
      </c>
      <c r="AZ399" s="40">
        <v>0</v>
      </c>
    </row>
    <row r="400" spans="2:52" ht="22.5" customHeight="1" x14ac:dyDescent="0.6">
      <c r="B400" s="65" t="s">
        <v>1621</v>
      </c>
      <c r="C400" s="66" t="s">
        <v>1622</v>
      </c>
      <c r="D400" s="66" t="s">
        <v>1129</v>
      </c>
      <c r="E400" s="68"/>
      <c r="F400" s="67" t="s">
        <v>1135</v>
      </c>
      <c r="G400" s="69"/>
      <c r="H400" s="67" t="s">
        <v>1133</v>
      </c>
      <c r="I400" s="69"/>
      <c r="J400" s="67" t="s">
        <v>1037</v>
      </c>
      <c r="K400" s="69"/>
      <c r="L400" s="67" t="s">
        <v>1133</v>
      </c>
      <c r="M400" s="69"/>
      <c r="N400" s="67" t="s">
        <v>1133</v>
      </c>
      <c r="O400" s="69"/>
      <c r="P400" s="67" t="s">
        <v>1133</v>
      </c>
      <c r="Q400" s="69"/>
      <c r="R400" s="67" t="s">
        <v>1133</v>
      </c>
      <c r="S400" s="69"/>
      <c r="T400" s="67" t="s">
        <v>1133</v>
      </c>
      <c r="U400" s="70"/>
      <c r="V400" s="67" t="s">
        <v>1527</v>
      </c>
      <c r="W400" s="67">
        <v>87</v>
      </c>
      <c r="X400" s="72" t="s">
        <v>2053</v>
      </c>
      <c r="Y400" s="67" t="s">
        <v>5220</v>
      </c>
      <c r="Z400" s="67" t="s">
        <v>2211</v>
      </c>
      <c r="AA400" s="67" t="s">
        <v>1221</v>
      </c>
      <c r="AB400" s="110" t="s">
        <v>5213</v>
      </c>
      <c r="AC400" s="67" t="s">
        <v>2180</v>
      </c>
      <c r="AD400" s="67" t="s">
        <v>1528</v>
      </c>
      <c r="AE400" s="110" t="s">
        <v>5221</v>
      </c>
      <c r="AF400" s="67" t="s">
        <v>2188</v>
      </c>
      <c r="AG400" s="40" t="s">
        <v>4610</v>
      </c>
      <c r="AH400" s="71" t="s">
        <v>4724</v>
      </c>
      <c r="AI400" s="110" t="s">
        <v>5222</v>
      </c>
      <c r="AJ400" s="67" t="s">
        <v>2190</v>
      </c>
      <c r="AK400" s="67" t="s">
        <v>1221</v>
      </c>
      <c r="AL400" s="110" t="s">
        <v>5223</v>
      </c>
      <c r="AM400" s="67" t="s">
        <v>2192</v>
      </c>
      <c r="AN400" s="67" t="s">
        <v>1221</v>
      </c>
      <c r="AO400" s="110" t="s">
        <v>1037</v>
      </c>
      <c r="AP400" s="67" t="s">
        <v>1037</v>
      </c>
      <c r="AQ400" s="67" t="s">
        <v>1037</v>
      </c>
      <c r="AR400" s="73" t="s">
        <v>1037</v>
      </c>
      <c r="AS400" s="67" t="s">
        <v>1037</v>
      </c>
      <c r="AT400" s="67" t="s">
        <v>1037</v>
      </c>
      <c r="AU400" s="73" t="s">
        <v>1037</v>
      </c>
      <c r="AV400" s="67" t="s">
        <v>1037</v>
      </c>
      <c r="AW400" s="67" t="s">
        <v>1037</v>
      </c>
      <c r="AX400" s="73" t="s">
        <v>1037</v>
      </c>
      <c r="AY400" s="67" t="s">
        <v>1037</v>
      </c>
      <c r="AZ400" s="40">
        <v>0</v>
      </c>
    </row>
    <row r="401" spans="2:52" ht="22.5" customHeight="1" x14ac:dyDescent="0.6">
      <c r="B401" s="65" t="s">
        <v>1623</v>
      </c>
      <c r="C401" s="66" t="s">
        <v>1624</v>
      </c>
      <c r="D401" s="66" t="s">
        <v>1129</v>
      </c>
      <c r="E401" s="68"/>
      <c r="F401" s="67" t="s">
        <v>1135</v>
      </c>
      <c r="G401" s="69"/>
      <c r="H401" s="67" t="s">
        <v>1133</v>
      </c>
      <c r="I401" s="69"/>
      <c r="J401" s="67" t="s">
        <v>1037</v>
      </c>
      <c r="K401" s="69"/>
      <c r="L401" s="67" t="s">
        <v>1133</v>
      </c>
      <c r="M401" s="69"/>
      <c r="N401" s="67" t="s">
        <v>1133</v>
      </c>
      <c r="O401" s="69"/>
      <c r="P401" s="67" t="s">
        <v>1133</v>
      </c>
      <c r="Q401" s="69"/>
      <c r="R401" s="67" t="s">
        <v>1133</v>
      </c>
      <c r="S401" s="69"/>
      <c r="T401" s="67" t="s">
        <v>1133</v>
      </c>
      <c r="U401" s="70"/>
      <c r="V401" s="67" t="s">
        <v>1527</v>
      </c>
      <c r="W401" s="67">
        <v>87</v>
      </c>
      <c r="X401" s="72" t="s">
        <v>2053</v>
      </c>
      <c r="Y401" s="67" t="s">
        <v>5220</v>
      </c>
      <c r="Z401" s="67" t="s">
        <v>2211</v>
      </c>
      <c r="AA401" s="67" t="s">
        <v>1221</v>
      </c>
      <c r="AB401" s="110" t="s">
        <v>5213</v>
      </c>
      <c r="AC401" s="67" t="s">
        <v>2180</v>
      </c>
      <c r="AD401" s="67" t="s">
        <v>1528</v>
      </c>
      <c r="AE401" s="110" t="s">
        <v>5221</v>
      </c>
      <c r="AF401" s="67" t="s">
        <v>2188</v>
      </c>
      <c r="AG401" s="40" t="s">
        <v>4610</v>
      </c>
      <c r="AH401" s="71" t="s">
        <v>4725</v>
      </c>
      <c r="AI401" s="110" t="s">
        <v>5222</v>
      </c>
      <c r="AJ401" s="67" t="s">
        <v>2190</v>
      </c>
      <c r="AK401" s="67" t="s">
        <v>1221</v>
      </c>
      <c r="AL401" s="110" t="s">
        <v>5223</v>
      </c>
      <c r="AM401" s="67" t="s">
        <v>2192</v>
      </c>
      <c r="AN401" s="67" t="s">
        <v>1221</v>
      </c>
      <c r="AO401" s="110" t="s">
        <v>1037</v>
      </c>
      <c r="AP401" s="67" t="s">
        <v>1037</v>
      </c>
      <c r="AQ401" s="67" t="s">
        <v>1037</v>
      </c>
      <c r="AR401" s="73" t="s">
        <v>1037</v>
      </c>
      <c r="AS401" s="67" t="s">
        <v>1037</v>
      </c>
      <c r="AT401" s="67" t="s">
        <v>1037</v>
      </c>
      <c r="AU401" s="73" t="s">
        <v>1037</v>
      </c>
      <c r="AV401" s="67" t="s">
        <v>1037</v>
      </c>
      <c r="AW401" s="67" t="s">
        <v>1037</v>
      </c>
      <c r="AX401" s="73" t="s">
        <v>1037</v>
      </c>
      <c r="AY401" s="67" t="s">
        <v>1037</v>
      </c>
      <c r="AZ401" s="40">
        <v>0</v>
      </c>
    </row>
    <row r="402" spans="2:52" ht="22.5" customHeight="1" x14ac:dyDescent="0.6">
      <c r="B402" s="65" t="s">
        <v>1625</v>
      </c>
      <c r="C402" s="66" t="s">
        <v>1626</v>
      </c>
      <c r="D402" s="66" t="s">
        <v>1129</v>
      </c>
      <c r="E402" s="68"/>
      <c r="F402" s="67" t="s">
        <v>1135</v>
      </c>
      <c r="G402" s="69"/>
      <c r="H402" s="67" t="s">
        <v>1133</v>
      </c>
      <c r="I402" s="69"/>
      <c r="J402" s="67" t="s">
        <v>1037</v>
      </c>
      <c r="K402" s="69"/>
      <c r="L402" s="67" t="s">
        <v>1133</v>
      </c>
      <c r="M402" s="69"/>
      <c r="N402" s="67" t="s">
        <v>1133</v>
      </c>
      <c r="O402" s="69"/>
      <c r="P402" s="67" t="s">
        <v>1133</v>
      </c>
      <c r="Q402" s="69"/>
      <c r="R402" s="67" t="s">
        <v>1133</v>
      </c>
      <c r="S402" s="69"/>
      <c r="T402" s="67" t="s">
        <v>1133</v>
      </c>
      <c r="U402" s="70"/>
      <c r="V402" s="67" t="s">
        <v>1527</v>
      </c>
      <c r="W402" s="67">
        <v>87</v>
      </c>
      <c r="X402" s="72" t="s">
        <v>2053</v>
      </c>
      <c r="Y402" s="67" t="s">
        <v>5220</v>
      </c>
      <c r="Z402" s="67" t="s">
        <v>2211</v>
      </c>
      <c r="AA402" s="67" t="s">
        <v>1221</v>
      </c>
      <c r="AB402" s="110" t="s">
        <v>5213</v>
      </c>
      <c r="AC402" s="67" t="s">
        <v>2180</v>
      </c>
      <c r="AD402" s="67" t="s">
        <v>1528</v>
      </c>
      <c r="AE402" s="110" t="s">
        <v>5221</v>
      </c>
      <c r="AF402" s="67" t="s">
        <v>2188</v>
      </c>
      <c r="AG402" s="40" t="s">
        <v>4610</v>
      </c>
      <c r="AH402" s="71" t="s">
        <v>4726</v>
      </c>
      <c r="AI402" s="110" t="s">
        <v>5222</v>
      </c>
      <c r="AJ402" s="67" t="s">
        <v>2190</v>
      </c>
      <c r="AK402" s="67" t="s">
        <v>1221</v>
      </c>
      <c r="AL402" s="110" t="s">
        <v>5223</v>
      </c>
      <c r="AM402" s="67" t="s">
        <v>2192</v>
      </c>
      <c r="AN402" s="67" t="s">
        <v>1221</v>
      </c>
      <c r="AO402" s="110" t="s">
        <v>1037</v>
      </c>
      <c r="AP402" s="67" t="s">
        <v>1037</v>
      </c>
      <c r="AQ402" s="67" t="s">
        <v>1037</v>
      </c>
      <c r="AR402" s="73" t="s">
        <v>1037</v>
      </c>
      <c r="AS402" s="67" t="s">
        <v>1037</v>
      </c>
      <c r="AT402" s="67" t="s">
        <v>1037</v>
      </c>
      <c r="AU402" s="73" t="s">
        <v>1037</v>
      </c>
      <c r="AV402" s="67" t="s">
        <v>1037</v>
      </c>
      <c r="AW402" s="67" t="s">
        <v>1037</v>
      </c>
      <c r="AX402" s="73" t="s">
        <v>1037</v>
      </c>
      <c r="AY402" s="67" t="s">
        <v>1037</v>
      </c>
      <c r="AZ402" s="40">
        <v>0</v>
      </c>
    </row>
    <row r="403" spans="2:52" ht="22.5" customHeight="1" x14ac:dyDescent="0.6">
      <c r="B403" s="65" t="s">
        <v>1627</v>
      </c>
      <c r="C403" s="66" t="s">
        <v>1628</v>
      </c>
      <c r="D403" s="66" t="s">
        <v>1129</v>
      </c>
      <c r="E403" s="68"/>
      <c r="F403" s="67" t="s">
        <v>1135</v>
      </c>
      <c r="G403" s="69"/>
      <c r="H403" s="67" t="s">
        <v>1133</v>
      </c>
      <c r="I403" s="69"/>
      <c r="J403" s="67" t="s">
        <v>1037</v>
      </c>
      <c r="K403" s="69"/>
      <c r="L403" s="67" t="s">
        <v>1133</v>
      </c>
      <c r="M403" s="69"/>
      <c r="N403" s="67" t="s">
        <v>1133</v>
      </c>
      <c r="O403" s="69"/>
      <c r="P403" s="67" t="s">
        <v>1133</v>
      </c>
      <c r="Q403" s="69"/>
      <c r="R403" s="67" t="s">
        <v>1133</v>
      </c>
      <c r="S403" s="69"/>
      <c r="T403" s="67" t="s">
        <v>1133</v>
      </c>
      <c r="U403" s="70"/>
      <c r="V403" s="67" t="s">
        <v>1527</v>
      </c>
      <c r="W403" s="67">
        <v>87</v>
      </c>
      <c r="X403" s="72" t="s">
        <v>2053</v>
      </c>
      <c r="Y403" s="67" t="s">
        <v>5220</v>
      </c>
      <c r="Z403" s="67" t="s">
        <v>2211</v>
      </c>
      <c r="AA403" s="67" t="s">
        <v>1221</v>
      </c>
      <c r="AB403" s="110" t="s">
        <v>5213</v>
      </c>
      <c r="AC403" s="67" t="s">
        <v>2180</v>
      </c>
      <c r="AD403" s="67" t="s">
        <v>1528</v>
      </c>
      <c r="AE403" s="110" t="s">
        <v>5221</v>
      </c>
      <c r="AF403" s="67" t="s">
        <v>2188</v>
      </c>
      <c r="AG403" s="40" t="s">
        <v>4610</v>
      </c>
      <c r="AH403" s="71" t="s">
        <v>4727</v>
      </c>
      <c r="AI403" s="110" t="s">
        <v>5222</v>
      </c>
      <c r="AJ403" s="67" t="s">
        <v>2190</v>
      </c>
      <c r="AK403" s="67" t="s">
        <v>1221</v>
      </c>
      <c r="AL403" s="110" t="s">
        <v>5223</v>
      </c>
      <c r="AM403" s="67" t="s">
        <v>2192</v>
      </c>
      <c r="AN403" s="67" t="s">
        <v>1221</v>
      </c>
      <c r="AO403" s="110" t="s">
        <v>1037</v>
      </c>
      <c r="AP403" s="67" t="s">
        <v>1037</v>
      </c>
      <c r="AQ403" s="67" t="s">
        <v>1037</v>
      </c>
      <c r="AR403" s="73" t="s">
        <v>1037</v>
      </c>
      <c r="AS403" s="67" t="s">
        <v>1037</v>
      </c>
      <c r="AT403" s="67" t="s">
        <v>1037</v>
      </c>
      <c r="AU403" s="73" t="s">
        <v>1037</v>
      </c>
      <c r="AV403" s="67" t="s">
        <v>1037</v>
      </c>
      <c r="AW403" s="67" t="s">
        <v>1037</v>
      </c>
      <c r="AX403" s="73" t="s">
        <v>1037</v>
      </c>
      <c r="AY403" s="67" t="s">
        <v>1037</v>
      </c>
      <c r="AZ403" s="40">
        <v>0</v>
      </c>
    </row>
    <row r="404" spans="2:52" ht="22.5" customHeight="1" x14ac:dyDescent="0.6">
      <c r="B404" s="65" t="s">
        <v>1629</v>
      </c>
      <c r="C404" s="66" t="s">
        <v>1630</v>
      </c>
      <c r="D404" s="66" t="s">
        <v>1129</v>
      </c>
      <c r="E404" s="68"/>
      <c r="F404" s="67" t="s">
        <v>1135</v>
      </c>
      <c r="G404" s="69"/>
      <c r="H404" s="67" t="s">
        <v>1133</v>
      </c>
      <c r="I404" s="69"/>
      <c r="J404" s="67" t="s">
        <v>1037</v>
      </c>
      <c r="K404" s="69"/>
      <c r="L404" s="67" t="s">
        <v>1133</v>
      </c>
      <c r="M404" s="69"/>
      <c r="N404" s="67" t="s">
        <v>1133</v>
      </c>
      <c r="O404" s="69"/>
      <c r="P404" s="67" t="s">
        <v>1133</v>
      </c>
      <c r="Q404" s="69"/>
      <c r="R404" s="67" t="s">
        <v>1133</v>
      </c>
      <c r="S404" s="69"/>
      <c r="T404" s="67" t="s">
        <v>1133</v>
      </c>
      <c r="U404" s="70"/>
      <c r="V404" s="67" t="s">
        <v>1527</v>
      </c>
      <c r="W404" s="67">
        <v>87</v>
      </c>
      <c r="X404" s="72" t="s">
        <v>2053</v>
      </c>
      <c r="Y404" s="67" t="s">
        <v>5220</v>
      </c>
      <c r="Z404" s="67" t="s">
        <v>2211</v>
      </c>
      <c r="AA404" s="67" t="s">
        <v>1221</v>
      </c>
      <c r="AB404" s="110" t="s">
        <v>5213</v>
      </c>
      <c r="AC404" s="67" t="s">
        <v>2180</v>
      </c>
      <c r="AD404" s="67" t="s">
        <v>1528</v>
      </c>
      <c r="AE404" s="110" t="s">
        <v>5221</v>
      </c>
      <c r="AF404" s="67" t="s">
        <v>2188</v>
      </c>
      <c r="AG404" s="40" t="s">
        <v>4610</v>
      </c>
      <c r="AH404" s="71" t="s">
        <v>4728</v>
      </c>
      <c r="AI404" s="110" t="s">
        <v>5222</v>
      </c>
      <c r="AJ404" s="67" t="s">
        <v>2190</v>
      </c>
      <c r="AK404" s="67" t="s">
        <v>1221</v>
      </c>
      <c r="AL404" s="110" t="s">
        <v>5223</v>
      </c>
      <c r="AM404" s="67" t="s">
        <v>2192</v>
      </c>
      <c r="AN404" s="67" t="s">
        <v>1221</v>
      </c>
      <c r="AO404" s="110" t="s">
        <v>1037</v>
      </c>
      <c r="AP404" s="67" t="s">
        <v>1037</v>
      </c>
      <c r="AQ404" s="67" t="s">
        <v>1037</v>
      </c>
      <c r="AR404" s="73" t="s">
        <v>1037</v>
      </c>
      <c r="AS404" s="67" t="s">
        <v>1037</v>
      </c>
      <c r="AT404" s="67" t="s">
        <v>1037</v>
      </c>
      <c r="AU404" s="73" t="s">
        <v>1037</v>
      </c>
      <c r="AV404" s="67" t="s">
        <v>1037</v>
      </c>
      <c r="AW404" s="67" t="s">
        <v>1037</v>
      </c>
      <c r="AX404" s="73" t="s">
        <v>1037</v>
      </c>
      <c r="AY404" s="67" t="s">
        <v>1037</v>
      </c>
      <c r="AZ404" s="40">
        <v>0</v>
      </c>
    </row>
    <row r="405" spans="2:52" ht="22.5" customHeight="1" x14ac:dyDescent="0.6">
      <c r="B405" s="65" t="s">
        <v>1631</v>
      </c>
      <c r="C405" s="66" t="s">
        <v>1632</v>
      </c>
      <c r="D405" s="66" t="s">
        <v>1129</v>
      </c>
      <c r="E405" s="68"/>
      <c r="F405" s="67" t="s">
        <v>1135</v>
      </c>
      <c r="G405" s="69"/>
      <c r="H405" s="67" t="s">
        <v>1133</v>
      </c>
      <c r="I405" s="69"/>
      <c r="J405" s="67" t="s">
        <v>1037</v>
      </c>
      <c r="K405" s="69"/>
      <c r="L405" s="67" t="s">
        <v>1133</v>
      </c>
      <c r="M405" s="69"/>
      <c r="N405" s="67" t="s">
        <v>1133</v>
      </c>
      <c r="O405" s="69"/>
      <c r="P405" s="67" t="s">
        <v>1133</v>
      </c>
      <c r="Q405" s="69"/>
      <c r="R405" s="67" t="s">
        <v>1133</v>
      </c>
      <c r="S405" s="69"/>
      <c r="T405" s="67" t="s">
        <v>1133</v>
      </c>
      <c r="U405" s="70"/>
      <c r="V405" s="67" t="s">
        <v>1527</v>
      </c>
      <c r="W405" s="67">
        <v>87</v>
      </c>
      <c r="X405" s="72" t="s">
        <v>2053</v>
      </c>
      <c r="Y405" s="67" t="s">
        <v>5220</v>
      </c>
      <c r="Z405" s="67" t="s">
        <v>2211</v>
      </c>
      <c r="AA405" s="67" t="s">
        <v>1221</v>
      </c>
      <c r="AB405" s="110" t="s">
        <v>5213</v>
      </c>
      <c r="AC405" s="67" t="s">
        <v>2180</v>
      </c>
      <c r="AD405" s="67" t="s">
        <v>1528</v>
      </c>
      <c r="AE405" s="110" t="s">
        <v>5221</v>
      </c>
      <c r="AF405" s="67" t="s">
        <v>2188</v>
      </c>
      <c r="AG405" s="40" t="s">
        <v>4610</v>
      </c>
      <c r="AH405" s="71" t="s">
        <v>4729</v>
      </c>
      <c r="AI405" s="110" t="s">
        <v>5222</v>
      </c>
      <c r="AJ405" s="67" t="s">
        <v>2190</v>
      </c>
      <c r="AK405" s="67" t="s">
        <v>1221</v>
      </c>
      <c r="AL405" s="110" t="s">
        <v>5223</v>
      </c>
      <c r="AM405" s="67" t="s">
        <v>2192</v>
      </c>
      <c r="AN405" s="67" t="s">
        <v>1221</v>
      </c>
      <c r="AO405" s="110" t="s">
        <v>1037</v>
      </c>
      <c r="AP405" s="67" t="s">
        <v>1037</v>
      </c>
      <c r="AQ405" s="67" t="s">
        <v>1037</v>
      </c>
      <c r="AR405" s="73" t="s">
        <v>1037</v>
      </c>
      <c r="AS405" s="67" t="s">
        <v>1037</v>
      </c>
      <c r="AT405" s="67" t="s">
        <v>1037</v>
      </c>
      <c r="AU405" s="73" t="s">
        <v>1037</v>
      </c>
      <c r="AV405" s="67" t="s">
        <v>1037</v>
      </c>
      <c r="AW405" s="67" t="s">
        <v>1037</v>
      </c>
      <c r="AX405" s="73" t="s">
        <v>1037</v>
      </c>
      <c r="AY405" s="67" t="s">
        <v>1037</v>
      </c>
      <c r="AZ405" s="40">
        <v>0</v>
      </c>
    </row>
    <row r="406" spans="2:52" ht="22.5" customHeight="1" x14ac:dyDescent="0.6">
      <c r="B406" s="65" t="s">
        <v>1633</v>
      </c>
      <c r="C406" s="66" t="s">
        <v>1634</v>
      </c>
      <c r="D406" s="66" t="s">
        <v>1129</v>
      </c>
      <c r="E406" s="68"/>
      <c r="F406" s="67" t="s">
        <v>1135</v>
      </c>
      <c r="G406" s="69"/>
      <c r="H406" s="67" t="s">
        <v>1133</v>
      </c>
      <c r="I406" s="69"/>
      <c r="J406" s="67" t="s">
        <v>1037</v>
      </c>
      <c r="K406" s="69"/>
      <c r="L406" s="67" t="s">
        <v>1133</v>
      </c>
      <c r="M406" s="69"/>
      <c r="N406" s="67" t="s">
        <v>1133</v>
      </c>
      <c r="O406" s="69"/>
      <c r="P406" s="67" t="s">
        <v>1133</v>
      </c>
      <c r="Q406" s="69"/>
      <c r="R406" s="67" t="s">
        <v>1133</v>
      </c>
      <c r="S406" s="69"/>
      <c r="T406" s="67" t="s">
        <v>1133</v>
      </c>
      <c r="U406" s="70"/>
      <c r="V406" s="67" t="s">
        <v>1527</v>
      </c>
      <c r="W406" s="67">
        <v>87</v>
      </c>
      <c r="X406" s="72" t="s">
        <v>2053</v>
      </c>
      <c r="Y406" s="67" t="s">
        <v>5220</v>
      </c>
      <c r="Z406" s="67" t="s">
        <v>2211</v>
      </c>
      <c r="AA406" s="67" t="s">
        <v>1221</v>
      </c>
      <c r="AB406" s="110" t="s">
        <v>5213</v>
      </c>
      <c r="AC406" s="67" t="s">
        <v>2180</v>
      </c>
      <c r="AD406" s="67" t="s">
        <v>1528</v>
      </c>
      <c r="AE406" s="110" t="s">
        <v>5221</v>
      </c>
      <c r="AF406" s="67" t="s">
        <v>2188</v>
      </c>
      <c r="AG406" s="40" t="s">
        <v>4610</v>
      </c>
      <c r="AH406" s="71" t="s">
        <v>4730</v>
      </c>
      <c r="AI406" s="110" t="s">
        <v>5222</v>
      </c>
      <c r="AJ406" s="67" t="s">
        <v>2190</v>
      </c>
      <c r="AK406" s="67" t="s">
        <v>1221</v>
      </c>
      <c r="AL406" s="110" t="s">
        <v>5223</v>
      </c>
      <c r="AM406" s="67" t="s">
        <v>2192</v>
      </c>
      <c r="AN406" s="67" t="s">
        <v>1221</v>
      </c>
      <c r="AO406" s="110" t="s">
        <v>1037</v>
      </c>
      <c r="AP406" s="67" t="s">
        <v>1037</v>
      </c>
      <c r="AQ406" s="67" t="s">
        <v>1037</v>
      </c>
      <c r="AR406" s="73" t="s">
        <v>1037</v>
      </c>
      <c r="AS406" s="67" t="s">
        <v>1037</v>
      </c>
      <c r="AT406" s="67" t="s">
        <v>1037</v>
      </c>
      <c r="AU406" s="73" t="s">
        <v>1037</v>
      </c>
      <c r="AV406" s="67" t="s">
        <v>1037</v>
      </c>
      <c r="AW406" s="67" t="s">
        <v>1037</v>
      </c>
      <c r="AX406" s="73" t="s">
        <v>1037</v>
      </c>
      <c r="AY406" s="67" t="s">
        <v>1037</v>
      </c>
      <c r="AZ406" s="40">
        <v>0</v>
      </c>
    </row>
    <row r="407" spans="2:52" ht="22.5" customHeight="1" x14ac:dyDescent="0.6">
      <c r="B407" s="65" t="s">
        <v>1635</v>
      </c>
      <c r="C407" s="66" t="s">
        <v>1636</v>
      </c>
      <c r="D407" s="66" t="s">
        <v>1129</v>
      </c>
      <c r="E407" s="68"/>
      <c r="F407" s="67" t="s">
        <v>1135</v>
      </c>
      <c r="G407" s="69"/>
      <c r="H407" s="67" t="s">
        <v>1133</v>
      </c>
      <c r="I407" s="69"/>
      <c r="J407" s="67" t="s">
        <v>1037</v>
      </c>
      <c r="K407" s="69"/>
      <c r="L407" s="67" t="s">
        <v>1133</v>
      </c>
      <c r="M407" s="69"/>
      <c r="N407" s="67" t="s">
        <v>1133</v>
      </c>
      <c r="O407" s="69"/>
      <c r="P407" s="67" t="s">
        <v>1133</v>
      </c>
      <c r="Q407" s="69"/>
      <c r="R407" s="67" t="s">
        <v>1133</v>
      </c>
      <c r="S407" s="69"/>
      <c r="T407" s="67" t="s">
        <v>1133</v>
      </c>
      <c r="U407" s="70"/>
      <c r="V407" s="67" t="s">
        <v>1527</v>
      </c>
      <c r="W407" s="67">
        <v>87</v>
      </c>
      <c r="X407" s="72" t="s">
        <v>2053</v>
      </c>
      <c r="Y407" s="67" t="s">
        <v>5220</v>
      </c>
      <c r="Z407" s="67" t="s">
        <v>2211</v>
      </c>
      <c r="AA407" s="67" t="s">
        <v>1221</v>
      </c>
      <c r="AB407" s="110" t="s">
        <v>5213</v>
      </c>
      <c r="AC407" s="67" t="s">
        <v>2180</v>
      </c>
      <c r="AD407" s="67" t="s">
        <v>1528</v>
      </c>
      <c r="AE407" s="110" t="s">
        <v>5221</v>
      </c>
      <c r="AF407" s="67" t="s">
        <v>2188</v>
      </c>
      <c r="AG407" s="40" t="s">
        <v>4610</v>
      </c>
      <c r="AH407" s="71" t="s">
        <v>4731</v>
      </c>
      <c r="AI407" s="110" t="s">
        <v>5222</v>
      </c>
      <c r="AJ407" s="67" t="s">
        <v>2190</v>
      </c>
      <c r="AK407" s="67" t="s">
        <v>1221</v>
      </c>
      <c r="AL407" s="110" t="s">
        <v>5223</v>
      </c>
      <c r="AM407" s="67" t="s">
        <v>2192</v>
      </c>
      <c r="AN407" s="67" t="s">
        <v>1221</v>
      </c>
      <c r="AO407" s="110" t="s">
        <v>1037</v>
      </c>
      <c r="AP407" s="67" t="s">
        <v>1037</v>
      </c>
      <c r="AQ407" s="67" t="s">
        <v>1037</v>
      </c>
      <c r="AR407" s="73" t="s">
        <v>1037</v>
      </c>
      <c r="AS407" s="67" t="s">
        <v>1037</v>
      </c>
      <c r="AT407" s="67" t="s">
        <v>1037</v>
      </c>
      <c r="AU407" s="73" t="s">
        <v>1037</v>
      </c>
      <c r="AV407" s="67" t="s">
        <v>1037</v>
      </c>
      <c r="AW407" s="67" t="s">
        <v>1037</v>
      </c>
      <c r="AX407" s="73" t="s">
        <v>1037</v>
      </c>
      <c r="AY407" s="67" t="s">
        <v>1037</v>
      </c>
      <c r="AZ407" s="40">
        <v>0</v>
      </c>
    </row>
    <row r="408" spans="2:52" ht="22.5" customHeight="1" x14ac:dyDescent="0.6">
      <c r="B408" s="65" t="s">
        <v>1637</v>
      </c>
      <c r="C408" s="66" t="s">
        <v>1638</v>
      </c>
      <c r="D408" s="66" t="s">
        <v>1129</v>
      </c>
      <c r="E408" s="68"/>
      <c r="F408" s="67" t="s">
        <v>1135</v>
      </c>
      <c r="G408" s="69"/>
      <c r="H408" s="67" t="s">
        <v>1133</v>
      </c>
      <c r="I408" s="69"/>
      <c r="J408" s="67" t="s">
        <v>1037</v>
      </c>
      <c r="K408" s="69"/>
      <c r="L408" s="67" t="s">
        <v>1133</v>
      </c>
      <c r="M408" s="69"/>
      <c r="N408" s="67" t="s">
        <v>1133</v>
      </c>
      <c r="O408" s="69"/>
      <c r="P408" s="67" t="s">
        <v>1133</v>
      </c>
      <c r="Q408" s="69"/>
      <c r="R408" s="67" t="s">
        <v>1133</v>
      </c>
      <c r="S408" s="69"/>
      <c r="T408" s="67" t="s">
        <v>1133</v>
      </c>
      <c r="U408" s="70"/>
      <c r="V408" s="67" t="s">
        <v>1527</v>
      </c>
      <c r="W408" s="67">
        <v>87</v>
      </c>
      <c r="X408" s="72" t="s">
        <v>2053</v>
      </c>
      <c r="Y408" s="67" t="s">
        <v>5220</v>
      </c>
      <c r="Z408" s="67" t="s">
        <v>2211</v>
      </c>
      <c r="AA408" s="67" t="s">
        <v>1221</v>
      </c>
      <c r="AB408" s="110" t="s">
        <v>5213</v>
      </c>
      <c r="AC408" s="67" t="s">
        <v>2180</v>
      </c>
      <c r="AD408" s="67" t="s">
        <v>1528</v>
      </c>
      <c r="AE408" s="110" t="s">
        <v>5221</v>
      </c>
      <c r="AF408" s="67" t="s">
        <v>2188</v>
      </c>
      <c r="AG408" s="40" t="s">
        <v>4610</v>
      </c>
      <c r="AH408" s="71" t="s">
        <v>4732</v>
      </c>
      <c r="AI408" s="110" t="s">
        <v>5222</v>
      </c>
      <c r="AJ408" s="67" t="s">
        <v>2190</v>
      </c>
      <c r="AK408" s="67" t="s">
        <v>1221</v>
      </c>
      <c r="AL408" s="110" t="s">
        <v>5223</v>
      </c>
      <c r="AM408" s="67" t="s">
        <v>2192</v>
      </c>
      <c r="AN408" s="67" t="s">
        <v>1221</v>
      </c>
      <c r="AO408" s="110" t="s">
        <v>1037</v>
      </c>
      <c r="AP408" s="67" t="s">
        <v>1037</v>
      </c>
      <c r="AQ408" s="67" t="s">
        <v>1037</v>
      </c>
      <c r="AR408" s="73" t="s">
        <v>1037</v>
      </c>
      <c r="AS408" s="67" t="s">
        <v>1037</v>
      </c>
      <c r="AT408" s="67" t="s">
        <v>1037</v>
      </c>
      <c r="AU408" s="73" t="s">
        <v>1037</v>
      </c>
      <c r="AV408" s="67" t="s">
        <v>1037</v>
      </c>
      <c r="AW408" s="67" t="s">
        <v>1037</v>
      </c>
      <c r="AX408" s="73" t="s">
        <v>1037</v>
      </c>
      <c r="AY408" s="67" t="s">
        <v>1037</v>
      </c>
      <c r="AZ408" s="40">
        <v>0</v>
      </c>
    </row>
    <row r="409" spans="2:52" ht="22.5" customHeight="1" x14ac:dyDescent="0.6">
      <c r="B409" s="65" t="s">
        <v>1639</v>
      </c>
      <c r="C409" s="66" t="s">
        <v>1640</v>
      </c>
      <c r="D409" s="66" t="s">
        <v>1129</v>
      </c>
      <c r="E409" s="68"/>
      <c r="F409" s="67" t="s">
        <v>1135</v>
      </c>
      <c r="G409" s="69"/>
      <c r="H409" s="67" t="s">
        <v>1133</v>
      </c>
      <c r="I409" s="69"/>
      <c r="J409" s="67" t="s">
        <v>1037</v>
      </c>
      <c r="K409" s="69"/>
      <c r="L409" s="67" t="s">
        <v>1133</v>
      </c>
      <c r="M409" s="69"/>
      <c r="N409" s="67" t="s">
        <v>1133</v>
      </c>
      <c r="O409" s="69"/>
      <c r="P409" s="67" t="s">
        <v>1133</v>
      </c>
      <c r="Q409" s="69"/>
      <c r="R409" s="67" t="s">
        <v>1133</v>
      </c>
      <c r="S409" s="69"/>
      <c r="T409" s="67" t="s">
        <v>1133</v>
      </c>
      <c r="U409" s="70"/>
      <c r="V409" s="67" t="s">
        <v>1527</v>
      </c>
      <c r="W409" s="67">
        <v>87</v>
      </c>
      <c r="X409" s="72" t="s">
        <v>2053</v>
      </c>
      <c r="Y409" s="67" t="s">
        <v>5220</v>
      </c>
      <c r="Z409" s="67" t="s">
        <v>2211</v>
      </c>
      <c r="AA409" s="67" t="s">
        <v>1221</v>
      </c>
      <c r="AB409" s="110" t="s">
        <v>5213</v>
      </c>
      <c r="AC409" s="67" t="s">
        <v>2180</v>
      </c>
      <c r="AD409" s="67" t="s">
        <v>1528</v>
      </c>
      <c r="AE409" s="110" t="s">
        <v>5221</v>
      </c>
      <c r="AF409" s="67" t="s">
        <v>2188</v>
      </c>
      <c r="AG409" s="40" t="s">
        <v>4610</v>
      </c>
      <c r="AH409" s="71" t="s">
        <v>4733</v>
      </c>
      <c r="AI409" s="110" t="s">
        <v>5222</v>
      </c>
      <c r="AJ409" s="67" t="s">
        <v>2190</v>
      </c>
      <c r="AK409" s="67" t="s">
        <v>1221</v>
      </c>
      <c r="AL409" s="110" t="s">
        <v>5223</v>
      </c>
      <c r="AM409" s="67" t="s">
        <v>2192</v>
      </c>
      <c r="AN409" s="67" t="s">
        <v>1221</v>
      </c>
      <c r="AO409" s="110" t="s">
        <v>1037</v>
      </c>
      <c r="AP409" s="67" t="s">
        <v>1037</v>
      </c>
      <c r="AQ409" s="67" t="s">
        <v>1037</v>
      </c>
      <c r="AR409" s="73" t="s">
        <v>1037</v>
      </c>
      <c r="AS409" s="67" t="s">
        <v>1037</v>
      </c>
      <c r="AT409" s="67" t="s">
        <v>1037</v>
      </c>
      <c r="AU409" s="73" t="s">
        <v>1037</v>
      </c>
      <c r="AV409" s="67" t="s">
        <v>1037</v>
      </c>
      <c r="AW409" s="67" t="s">
        <v>1037</v>
      </c>
      <c r="AX409" s="73" t="s">
        <v>1037</v>
      </c>
      <c r="AY409" s="67" t="s">
        <v>1037</v>
      </c>
      <c r="AZ409" s="40">
        <v>0</v>
      </c>
    </row>
    <row r="410" spans="2:52" ht="22.5" customHeight="1" x14ac:dyDescent="0.6">
      <c r="B410" s="65" t="s">
        <v>1641</v>
      </c>
      <c r="C410" s="66" t="s">
        <v>1642</v>
      </c>
      <c r="D410" s="66" t="s">
        <v>1129</v>
      </c>
      <c r="E410" s="68"/>
      <c r="F410" s="67" t="s">
        <v>1135</v>
      </c>
      <c r="G410" s="69"/>
      <c r="H410" s="67" t="s">
        <v>1133</v>
      </c>
      <c r="I410" s="69"/>
      <c r="J410" s="67" t="s">
        <v>1037</v>
      </c>
      <c r="K410" s="69"/>
      <c r="L410" s="67" t="s">
        <v>1133</v>
      </c>
      <c r="M410" s="69"/>
      <c r="N410" s="67" t="s">
        <v>1133</v>
      </c>
      <c r="O410" s="69"/>
      <c r="P410" s="67" t="s">
        <v>1133</v>
      </c>
      <c r="Q410" s="69"/>
      <c r="R410" s="67" t="s">
        <v>1133</v>
      </c>
      <c r="S410" s="69"/>
      <c r="T410" s="67" t="s">
        <v>1133</v>
      </c>
      <c r="U410" s="70"/>
      <c r="V410" s="67" t="s">
        <v>1527</v>
      </c>
      <c r="W410" s="67">
        <v>87</v>
      </c>
      <c r="X410" s="72" t="s">
        <v>2053</v>
      </c>
      <c r="Y410" s="67" t="s">
        <v>5220</v>
      </c>
      <c r="Z410" s="67" t="s">
        <v>2211</v>
      </c>
      <c r="AA410" s="67" t="s">
        <v>1221</v>
      </c>
      <c r="AB410" s="110" t="s">
        <v>5213</v>
      </c>
      <c r="AC410" s="67" t="s">
        <v>2180</v>
      </c>
      <c r="AD410" s="67" t="s">
        <v>1528</v>
      </c>
      <c r="AE410" s="110" t="s">
        <v>5221</v>
      </c>
      <c r="AF410" s="67" t="s">
        <v>2188</v>
      </c>
      <c r="AG410" s="40" t="s">
        <v>4610</v>
      </c>
      <c r="AH410" s="71" t="s">
        <v>4734</v>
      </c>
      <c r="AI410" s="110" t="s">
        <v>5222</v>
      </c>
      <c r="AJ410" s="67" t="s">
        <v>2190</v>
      </c>
      <c r="AK410" s="67" t="s">
        <v>1221</v>
      </c>
      <c r="AL410" s="110" t="s">
        <v>5223</v>
      </c>
      <c r="AM410" s="67" t="s">
        <v>2192</v>
      </c>
      <c r="AN410" s="67" t="s">
        <v>1221</v>
      </c>
      <c r="AO410" s="110" t="s">
        <v>1037</v>
      </c>
      <c r="AP410" s="67" t="s">
        <v>1037</v>
      </c>
      <c r="AQ410" s="67" t="s">
        <v>1037</v>
      </c>
      <c r="AR410" s="73" t="s">
        <v>1037</v>
      </c>
      <c r="AS410" s="67" t="s">
        <v>1037</v>
      </c>
      <c r="AT410" s="67" t="s">
        <v>1037</v>
      </c>
      <c r="AU410" s="73" t="s">
        <v>1037</v>
      </c>
      <c r="AV410" s="67" t="s">
        <v>1037</v>
      </c>
      <c r="AW410" s="67" t="s">
        <v>1037</v>
      </c>
      <c r="AX410" s="73" t="s">
        <v>1037</v>
      </c>
      <c r="AY410" s="67" t="s">
        <v>1037</v>
      </c>
      <c r="AZ410" s="40">
        <v>0</v>
      </c>
    </row>
    <row r="411" spans="2:52" ht="22.5" customHeight="1" x14ac:dyDescent="0.6">
      <c r="B411" s="65" t="s">
        <v>1643</v>
      </c>
      <c r="C411" s="66" t="s">
        <v>1644</v>
      </c>
      <c r="D411" s="66" t="s">
        <v>1129</v>
      </c>
      <c r="E411" s="68"/>
      <c r="F411" s="67" t="s">
        <v>1135</v>
      </c>
      <c r="G411" s="69"/>
      <c r="H411" s="67" t="s">
        <v>1133</v>
      </c>
      <c r="I411" s="69"/>
      <c r="J411" s="67" t="s">
        <v>1037</v>
      </c>
      <c r="K411" s="69"/>
      <c r="L411" s="67" t="s">
        <v>1133</v>
      </c>
      <c r="M411" s="69"/>
      <c r="N411" s="67" t="s">
        <v>1133</v>
      </c>
      <c r="O411" s="69"/>
      <c r="P411" s="67" t="s">
        <v>1133</v>
      </c>
      <c r="Q411" s="69"/>
      <c r="R411" s="67" t="s">
        <v>1133</v>
      </c>
      <c r="S411" s="69"/>
      <c r="T411" s="67" t="s">
        <v>1133</v>
      </c>
      <c r="U411" s="70"/>
      <c r="V411" s="67" t="s">
        <v>1527</v>
      </c>
      <c r="W411" s="67">
        <v>87</v>
      </c>
      <c r="X411" s="72" t="s">
        <v>2053</v>
      </c>
      <c r="Y411" s="67" t="s">
        <v>5220</v>
      </c>
      <c r="Z411" s="67" t="s">
        <v>2211</v>
      </c>
      <c r="AA411" s="67" t="s">
        <v>1221</v>
      </c>
      <c r="AB411" s="110" t="s">
        <v>5213</v>
      </c>
      <c r="AC411" s="67" t="s">
        <v>2180</v>
      </c>
      <c r="AD411" s="67" t="s">
        <v>1528</v>
      </c>
      <c r="AE411" s="110" t="s">
        <v>5221</v>
      </c>
      <c r="AF411" s="67" t="s">
        <v>2188</v>
      </c>
      <c r="AG411" s="40" t="s">
        <v>4610</v>
      </c>
      <c r="AH411" s="71" t="s">
        <v>4735</v>
      </c>
      <c r="AI411" s="110" t="s">
        <v>5222</v>
      </c>
      <c r="AJ411" s="67" t="s">
        <v>2190</v>
      </c>
      <c r="AK411" s="67" t="s">
        <v>1221</v>
      </c>
      <c r="AL411" s="110" t="s">
        <v>5223</v>
      </c>
      <c r="AM411" s="67" t="s">
        <v>2192</v>
      </c>
      <c r="AN411" s="67" t="s">
        <v>1221</v>
      </c>
      <c r="AO411" s="110" t="s">
        <v>1037</v>
      </c>
      <c r="AP411" s="67" t="s">
        <v>1037</v>
      </c>
      <c r="AQ411" s="67" t="s">
        <v>1037</v>
      </c>
      <c r="AR411" s="73" t="s">
        <v>1037</v>
      </c>
      <c r="AS411" s="67" t="s">
        <v>1037</v>
      </c>
      <c r="AT411" s="67" t="s">
        <v>1037</v>
      </c>
      <c r="AU411" s="73" t="s">
        <v>1037</v>
      </c>
      <c r="AV411" s="67" t="s">
        <v>1037</v>
      </c>
      <c r="AW411" s="67" t="s">
        <v>1037</v>
      </c>
      <c r="AX411" s="73" t="s">
        <v>1037</v>
      </c>
      <c r="AY411" s="67" t="s">
        <v>1037</v>
      </c>
      <c r="AZ411" s="40">
        <v>0</v>
      </c>
    </row>
    <row r="412" spans="2:52" ht="22.5" customHeight="1" x14ac:dyDescent="0.6">
      <c r="B412" s="65" t="s">
        <v>1645</v>
      </c>
      <c r="C412" s="66" t="s">
        <v>1646</v>
      </c>
      <c r="D412" s="66" t="s">
        <v>1129</v>
      </c>
      <c r="E412" s="68"/>
      <c r="F412" s="67" t="s">
        <v>1135</v>
      </c>
      <c r="G412" s="69"/>
      <c r="H412" s="67" t="s">
        <v>1133</v>
      </c>
      <c r="I412" s="69"/>
      <c r="J412" s="67" t="s">
        <v>1037</v>
      </c>
      <c r="K412" s="69"/>
      <c r="L412" s="67" t="s">
        <v>1133</v>
      </c>
      <c r="M412" s="69"/>
      <c r="N412" s="67" t="s">
        <v>1133</v>
      </c>
      <c r="O412" s="69"/>
      <c r="P412" s="67" t="s">
        <v>1133</v>
      </c>
      <c r="Q412" s="69"/>
      <c r="R412" s="67" t="s">
        <v>1133</v>
      </c>
      <c r="S412" s="69"/>
      <c r="T412" s="67" t="s">
        <v>1133</v>
      </c>
      <c r="U412" s="70"/>
      <c r="V412" s="67" t="s">
        <v>1527</v>
      </c>
      <c r="W412" s="67">
        <v>87</v>
      </c>
      <c r="X412" s="72" t="s">
        <v>2053</v>
      </c>
      <c r="Y412" s="67" t="s">
        <v>5220</v>
      </c>
      <c r="Z412" s="67" t="s">
        <v>2211</v>
      </c>
      <c r="AA412" s="67" t="s">
        <v>1221</v>
      </c>
      <c r="AB412" s="110" t="s">
        <v>5213</v>
      </c>
      <c r="AC412" s="67" t="s">
        <v>2180</v>
      </c>
      <c r="AD412" s="67" t="s">
        <v>1528</v>
      </c>
      <c r="AE412" s="110" t="s">
        <v>5221</v>
      </c>
      <c r="AF412" s="67" t="s">
        <v>2188</v>
      </c>
      <c r="AG412" s="40" t="s">
        <v>4610</v>
      </c>
      <c r="AH412" s="71" t="s">
        <v>4736</v>
      </c>
      <c r="AI412" s="110" t="s">
        <v>5222</v>
      </c>
      <c r="AJ412" s="67" t="s">
        <v>2190</v>
      </c>
      <c r="AK412" s="67" t="s">
        <v>1221</v>
      </c>
      <c r="AL412" s="110" t="s">
        <v>5223</v>
      </c>
      <c r="AM412" s="67" t="s">
        <v>2192</v>
      </c>
      <c r="AN412" s="67" t="s">
        <v>1221</v>
      </c>
      <c r="AO412" s="110" t="s">
        <v>1037</v>
      </c>
      <c r="AP412" s="67" t="s">
        <v>1037</v>
      </c>
      <c r="AQ412" s="67" t="s">
        <v>1037</v>
      </c>
      <c r="AR412" s="73" t="s">
        <v>1037</v>
      </c>
      <c r="AS412" s="67" t="s">
        <v>1037</v>
      </c>
      <c r="AT412" s="67" t="s">
        <v>1037</v>
      </c>
      <c r="AU412" s="73" t="s">
        <v>1037</v>
      </c>
      <c r="AV412" s="67" t="s">
        <v>1037</v>
      </c>
      <c r="AW412" s="67" t="s">
        <v>1037</v>
      </c>
      <c r="AX412" s="73" t="s">
        <v>1037</v>
      </c>
      <c r="AY412" s="67" t="s">
        <v>1037</v>
      </c>
      <c r="AZ412" s="40">
        <v>0</v>
      </c>
    </row>
    <row r="413" spans="2:52" ht="22.5" customHeight="1" x14ac:dyDescent="0.6">
      <c r="B413" s="65" t="s">
        <v>1647</v>
      </c>
      <c r="C413" s="66" t="s">
        <v>1648</v>
      </c>
      <c r="D413" s="66" t="s">
        <v>1129</v>
      </c>
      <c r="E413" s="68"/>
      <c r="F413" s="67" t="s">
        <v>1135</v>
      </c>
      <c r="G413" s="69"/>
      <c r="H413" s="67" t="s">
        <v>1037</v>
      </c>
      <c r="I413" s="69"/>
      <c r="J413" s="67" t="s">
        <v>1037</v>
      </c>
      <c r="K413" s="69"/>
      <c r="L413" s="67" t="s">
        <v>1133</v>
      </c>
      <c r="M413" s="69"/>
      <c r="N413" s="67" t="s">
        <v>1037</v>
      </c>
      <c r="O413" s="69"/>
      <c r="P413" s="67" t="s">
        <v>1037</v>
      </c>
      <c r="Q413" s="69"/>
      <c r="R413" s="67" t="s">
        <v>1037</v>
      </c>
      <c r="S413" s="69"/>
      <c r="T413" s="67" t="s">
        <v>1133</v>
      </c>
      <c r="U413" s="70"/>
      <c r="V413" s="67" t="s">
        <v>1527</v>
      </c>
      <c r="W413" s="67">
        <v>87</v>
      </c>
      <c r="X413" s="72" t="s">
        <v>2053</v>
      </c>
      <c r="Y413" s="67" t="s">
        <v>5220</v>
      </c>
      <c r="Z413" s="67" t="s">
        <v>2211</v>
      </c>
      <c r="AA413" s="67" t="s">
        <v>1221</v>
      </c>
      <c r="AB413" s="110" t="s">
        <v>5213</v>
      </c>
      <c r="AC413" s="67" t="s">
        <v>2180</v>
      </c>
      <c r="AD413" s="67" t="s">
        <v>1528</v>
      </c>
      <c r="AE413" s="110" t="s">
        <v>5221</v>
      </c>
      <c r="AF413" s="67" t="s">
        <v>2188</v>
      </c>
      <c r="AG413" s="40" t="s">
        <v>4610</v>
      </c>
      <c r="AH413" s="71" t="s">
        <v>4737</v>
      </c>
      <c r="AI413" s="110" t="s">
        <v>5222</v>
      </c>
      <c r="AJ413" s="67" t="s">
        <v>2190</v>
      </c>
      <c r="AK413" s="67" t="s">
        <v>1221</v>
      </c>
      <c r="AL413" s="110" t="s">
        <v>5223</v>
      </c>
      <c r="AM413" s="67" t="s">
        <v>2192</v>
      </c>
      <c r="AN413" s="67" t="s">
        <v>1221</v>
      </c>
      <c r="AO413" s="110" t="s">
        <v>1037</v>
      </c>
      <c r="AP413" s="67" t="s">
        <v>1037</v>
      </c>
      <c r="AQ413" s="67" t="s">
        <v>1037</v>
      </c>
      <c r="AR413" s="73" t="s">
        <v>1037</v>
      </c>
      <c r="AS413" s="67" t="s">
        <v>1037</v>
      </c>
      <c r="AT413" s="67" t="s">
        <v>1037</v>
      </c>
      <c r="AU413" s="73" t="s">
        <v>1037</v>
      </c>
      <c r="AV413" s="67" t="s">
        <v>1037</v>
      </c>
      <c r="AW413" s="67" t="s">
        <v>1037</v>
      </c>
      <c r="AX413" s="73" t="s">
        <v>1037</v>
      </c>
      <c r="AY413" s="67" t="s">
        <v>1037</v>
      </c>
      <c r="AZ413" s="40">
        <v>0</v>
      </c>
    </row>
    <row r="414" spans="2:52" ht="22.5" customHeight="1" x14ac:dyDescent="0.6">
      <c r="B414" s="65" t="s">
        <v>1649</v>
      </c>
      <c r="C414" s="66" t="s">
        <v>1103</v>
      </c>
      <c r="D414" s="66" t="s">
        <v>1129</v>
      </c>
      <c r="E414" s="68"/>
      <c r="F414" s="67" t="s">
        <v>1135</v>
      </c>
      <c r="G414" s="69"/>
      <c r="H414" s="67" t="s">
        <v>1037</v>
      </c>
      <c r="I414" s="69"/>
      <c r="J414" s="67" t="s">
        <v>1037</v>
      </c>
      <c r="K414" s="69"/>
      <c r="L414" s="67" t="s">
        <v>1133</v>
      </c>
      <c r="M414" s="69"/>
      <c r="N414" s="67" t="s">
        <v>1037</v>
      </c>
      <c r="O414" s="69"/>
      <c r="P414" s="67" t="s">
        <v>1037</v>
      </c>
      <c r="Q414" s="69"/>
      <c r="R414" s="67" t="s">
        <v>1037</v>
      </c>
      <c r="S414" s="69"/>
      <c r="T414" s="67" t="s">
        <v>1133</v>
      </c>
      <c r="U414" s="70"/>
      <c r="V414" s="67">
        <v>72</v>
      </c>
      <c r="W414" s="67"/>
      <c r="X414" s="72" t="s">
        <v>1037</v>
      </c>
      <c r="Y414" s="67" t="s">
        <v>1037</v>
      </c>
      <c r="Z414" s="67" t="s">
        <v>1037</v>
      </c>
      <c r="AA414" s="67" t="s">
        <v>1037</v>
      </c>
      <c r="AB414" s="110" t="s">
        <v>1037</v>
      </c>
      <c r="AC414" s="67" t="s">
        <v>1037</v>
      </c>
      <c r="AD414" s="67" t="s">
        <v>1037</v>
      </c>
      <c r="AE414" s="110" t="s">
        <v>1037</v>
      </c>
      <c r="AF414" s="67" t="s">
        <v>1037</v>
      </c>
      <c r="AG414" s="67" t="s">
        <v>1037</v>
      </c>
      <c r="AH414" s="71" t="s">
        <v>1037</v>
      </c>
      <c r="AI414" s="110" t="s">
        <v>1037</v>
      </c>
      <c r="AJ414" s="67" t="s">
        <v>1037</v>
      </c>
      <c r="AK414" s="67" t="s">
        <v>1037</v>
      </c>
      <c r="AL414" s="110" t="s">
        <v>1037</v>
      </c>
      <c r="AM414" s="67" t="s">
        <v>1037</v>
      </c>
      <c r="AN414" s="67" t="s">
        <v>1037</v>
      </c>
      <c r="AO414" s="110" t="s">
        <v>1037</v>
      </c>
      <c r="AP414" s="67" t="s">
        <v>1037</v>
      </c>
      <c r="AQ414" s="67" t="s">
        <v>1037</v>
      </c>
      <c r="AR414" s="73" t="s">
        <v>1037</v>
      </c>
      <c r="AS414" s="67" t="s">
        <v>1037</v>
      </c>
      <c r="AT414" s="67" t="s">
        <v>1037</v>
      </c>
      <c r="AU414" s="73" t="s">
        <v>1037</v>
      </c>
      <c r="AV414" s="67" t="s">
        <v>1037</v>
      </c>
      <c r="AW414" s="67" t="s">
        <v>1037</v>
      </c>
      <c r="AX414" s="73" t="s">
        <v>1037</v>
      </c>
      <c r="AY414" s="67" t="s">
        <v>1037</v>
      </c>
      <c r="AZ414" s="40">
        <v>0</v>
      </c>
    </row>
    <row r="415" spans="2:52" ht="22.5" customHeight="1" x14ac:dyDescent="0.6">
      <c r="B415" s="65" t="s">
        <v>1650</v>
      </c>
      <c r="C415" s="66" t="s">
        <v>1651</v>
      </c>
      <c r="D415" s="66" t="s">
        <v>1129</v>
      </c>
      <c r="E415" s="68"/>
      <c r="F415" s="67" t="s">
        <v>1135</v>
      </c>
      <c r="G415" s="69"/>
      <c r="H415" s="67" t="s">
        <v>1037</v>
      </c>
      <c r="I415" s="69"/>
      <c r="J415" s="67" t="s">
        <v>1037</v>
      </c>
      <c r="K415" s="69"/>
      <c r="L415" s="67" t="s">
        <v>1133</v>
      </c>
      <c r="M415" s="69"/>
      <c r="N415" s="67" t="s">
        <v>1037</v>
      </c>
      <c r="O415" s="69"/>
      <c r="P415" s="67" t="s">
        <v>1037</v>
      </c>
      <c r="Q415" s="69"/>
      <c r="R415" s="67" t="s">
        <v>1037</v>
      </c>
      <c r="S415" s="69"/>
      <c r="T415" s="67" t="s">
        <v>1133</v>
      </c>
      <c r="U415" s="70"/>
      <c r="V415" s="67" t="s">
        <v>1652</v>
      </c>
      <c r="W415" s="67"/>
      <c r="X415" s="72" t="s">
        <v>2054</v>
      </c>
      <c r="Y415" s="67" t="s">
        <v>5224</v>
      </c>
      <c r="Z415" s="67" t="s">
        <v>2194</v>
      </c>
      <c r="AA415" s="67" t="s">
        <v>2043</v>
      </c>
      <c r="AB415" s="110" t="s">
        <v>5218</v>
      </c>
      <c r="AC415" s="67" t="s">
        <v>2204</v>
      </c>
      <c r="AD415" s="67" t="s">
        <v>1234</v>
      </c>
      <c r="AE415" s="110" t="s">
        <v>1037</v>
      </c>
      <c r="AF415" s="67" t="s">
        <v>1037</v>
      </c>
      <c r="AG415" s="67" t="s">
        <v>1037</v>
      </c>
      <c r="AH415" s="71" t="s">
        <v>1037</v>
      </c>
      <c r="AI415" s="110" t="s">
        <v>1037</v>
      </c>
      <c r="AJ415" s="67" t="s">
        <v>1037</v>
      </c>
      <c r="AK415" s="67" t="s">
        <v>1037</v>
      </c>
      <c r="AL415" s="110" t="s">
        <v>1037</v>
      </c>
      <c r="AM415" s="67" t="s">
        <v>1037</v>
      </c>
      <c r="AN415" s="67" t="s">
        <v>1037</v>
      </c>
      <c r="AO415" s="110" t="s">
        <v>1037</v>
      </c>
      <c r="AP415" s="67" t="s">
        <v>1037</v>
      </c>
      <c r="AQ415" s="67" t="s">
        <v>1037</v>
      </c>
      <c r="AR415" s="73" t="s">
        <v>1037</v>
      </c>
      <c r="AS415" s="67" t="s">
        <v>1037</v>
      </c>
      <c r="AT415" s="67" t="s">
        <v>1037</v>
      </c>
      <c r="AU415" s="73" t="s">
        <v>1037</v>
      </c>
      <c r="AV415" s="67" t="s">
        <v>1037</v>
      </c>
      <c r="AW415" s="67" t="s">
        <v>1037</v>
      </c>
      <c r="AX415" s="73" t="s">
        <v>1037</v>
      </c>
      <c r="AY415" s="67" t="s">
        <v>1037</v>
      </c>
      <c r="AZ415" s="40">
        <v>0</v>
      </c>
    </row>
    <row r="416" spans="2:52" ht="22.5" customHeight="1" x14ac:dyDescent="0.6">
      <c r="B416" s="65" t="s">
        <v>1653</v>
      </c>
      <c r="C416" s="66" t="s">
        <v>3984</v>
      </c>
      <c r="D416" s="66" t="s">
        <v>1129</v>
      </c>
      <c r="E416" s="68"/>
      <c r="F416" s="67" t="s">
        <v>1135</v>
      </c>
      <c r="G416" s="69"/>
      <c r="H416" s="67" t="s">
        <v>1037</v>
      </c>
      <c r="I416" s="69"/>
      <c r="J416" s="67" t="s">
        <v>1037</v>
      </c>
      <c r="K416" s="69"/>
      <c r="L416" s="67" t="s">
        <v>1133</v>
      </c>
      <c r="M416" s="69"/>
      <c r="N416" s="67" t="s">
        <v>1037</v>
      </c>
      <c r="O416" s="69"/>
      <c r="P416" s="67" t="s">
        <v>1037</v>
      </c>
      <c r="Q416" s="69"/>
      <c r="R416" s="67" t="s">
        <v>1037</v>
      </c>
      <c r="S416" s="69"/>
      <c r="T416" s="67" t="s">
        <v>1133</v>
      </c>
      <c r="U416" s="70"/>
      <c r="V416" s="67" t="s">
        <v>1654</v>
      </c>
      <c r="W416" s="67"/>
      <c r="X416" s="72" t="s">
        <v>1037</v>
      </c>
      <c r="Y416" s="67" t="s">
        <v>1037</v>
      </c>
      <c r="Z416" s="67" t="s">
        <v>1037</v>
      </c>
      <c r="AA416" s="67" t="s">
        <v>1037</v>
      </c>
      <c r="AB416" s="110" t="s">
        <v>1037</v>
      </c>
      <c r="AC416" s="67" t="s">
        <v>1037</v>
      </c>
      <c r="AD416" s="67" t="s">
        <v>1037</v>
      </c>
      <c r="AE416" s="110" t="s">
        <v>1037</v>
      </c>
      <c r="AF416" s="67" t="s">
        <v>1037</v>
      </c>
      <c r="AG416" s="67" t="s">
        <v>1037</v>
      </c>
      <c r="AH416" s="71" t="s">
        <v>1037</v>
      </c>
      <c r="AI416" s="110" t="s">
        <v>1037</v>
      </c>
      <c r="AJ416" s="67" t="s">
        <v>1037</v>
      </c>
      <c r="AK416" s="67" t="s">
        <v>1037</v>
      </c>
      <c r="AL416" s="110" t="s">
        <v>1037</v>
      </c>
      <c r="AM416" s="67" t="s">
        <v>1037</v>
      </c>
      <c r="AN416" s="67" t="s">
        <v>1037</v>
      </c>
      <c r="AO416" s="110" t="s">
        <v>1037</v>
      </c>
      <c r="AP416" s="67" t="s">
        <v>1037</v>
      </c>
      <c r="AQ416" s="67" t="s">
        <v>1037</v>
      </c>
      <c r="AR416" s="73" t="s">
        <v>1037</v>
      </c>
      <c r="AS416" s="67" t="s">
        <v>1037</v>
      </c>
      <c r="AT416" s="67" t="s">
        <v>1037</v>
      </c>
      <c r="AU416" s="73" t="s">
        <v>1037</v>
      </c>
      <c r="AV416" s="67" t="s">
        <v>1037</v>
      </c>
      <c r="AW416" s="67" t="s">
        <v>1037</v>
      </c>
      <c r="AX416" s="73" t="s">
        <v>1037</v>
      </c>
      <c r="AY416" s="67" t="s">
        <v>1037</v>
      </c>
      <c r="AZ416" s="40">
        <v>0</v>
      </c>
    </row>
    <row r="417" spans="2:52" ht="22.5" customHeight="1" x14ac:dyDescent="0.6">
      <c r="B417" s="56" t="s">
        <v>1655</v>
      </c>
      <c r="C417" s="66" t="s">
        <v>1656</v>
      </c>
      <c r="D417" s="66" t="s">
        <v>2093</v>
      </c>
      <c r="E417" s="68"/>
      <c r="F417" s="67" t="s">
        <v>1135</v>
      </c>
      <c r="G417" s="69"/>
      <c r="H417" s="67" t="s">
        <v>1037</v>
      </c>
      <c r="I417" s="69"/>
      <c r="J417" s="67" t="s">
        <v>1133</v>
      </c>
      <c r="K417" s="69"/>
      <c r="L417" s="67" t="s">
        <v>1133</v>
      </c>
      <c r="M417" s="69"/>
      <c r="N417" s="67" t="s">
        <v>1037</v>
      </c>
      <c r="O417" s="69"/>
      <c r="P417" s="67" t="s">
        <v>1037</v>
      </c>
      <c r="Q417" s="69"/>
      <c r="R417" s="67" t="s">
        <v>1037</v>
      </c>
      <c r="S417" s="69"/>
      <c r="T417" s="67" t="s">
        <v>1133</v>
      </c>
      <c r="U417" s="70"/>
      <c r="V417" s="67" t="s">
        <v>1185</v>
      </c>
      <c r="W417" s="67"/>
      <c r="X417" s="72" t="s">
        <v>2048</v>
      </c>
      <c r="Y417" s="67" t="s">
        <v>1186</v>
      </c>
      <c r="Z417" s="67" t="s">
        <v>2107</v>
      </c>
      <c r="AA417" s="67" t="s">
        <v>3480</v>
      </c>
      <c r="AB417" s="110" t="s">
        <v>4932</v>
      </c>
      <c r="AC417" s="67" t="s">
        <v>2151</v>
      </c>
      <c r="AD417" s="67" t="s">
        <v>4914</v>
      </c>
      <c r="AE417" s="110" t="s">
        <v>5225</v>
      </c>
      <c r="AF417" s="67" t="s">
        <v>2153</v>
      </c>
      <c r="AG417" s="67" t="s">
        <v>4663</v>
      </c>
      <c r="AH417" s="71" t="s">
        <v>4738</v>
      </c>
      <c r="AI417" s="110" t="s">
        <v>1153</v>
      </c>
      <c r="AJ417" s="67" t="s">
        <v>2155</v>
      </c>
      <c r="AK417" s="67">
        <v>99</v>
      </c>
      <c r="AL417" s="110" t="s">
        <v>4267</v>
      </c>
      <c r="AM417" s="67" t="s">
        <v>2157</v>
      </c>
      <c r="AN417" s="67">
        <v>999</v>
      </c>
      <c r="AO417" s="110" t="s">
        <v>1037</v>
      </c>
      <c r="AP417" s="67" t="s">
        <v>1037</v>
      </c>
      <c r="AQ417" s="67" t="s">
        <v>1037</v>
      </c>
      <c r="AR417" s="73" t="s">
        <v>1037</v>
      </c>
      <c r="AS417" s="67" t="s">
        <v>1037</v>
      </c>
      <c r="AT417" s="67" t="s">
        <v>1037</v>
      </c>
      <c r="AU417" s="73" t="s">
        <v>1037</v>
      </c>
      <c r="AV417" s="67" t="s">
        <v>1037</v>
      </c>
      <c r="AW417" s="67" t="s">
        <v>1037</v>
      </c>
      <c r="AX417" s="73" t="s">
        <v>1037</v>
      </c>
      <c r="AY417" s="67" t="s">
        <v>1037</v>
      </c>
      <c r="AZ417" s="40">
        <v>0</v>
      </c>
    </row>
    <row r="418" spans="2:52" ht="22.5" customHeight="1" x14ac:dyDescent="0.6">
      <c r="B418" s="56" t="s">
        <v>1657</v>
      </c>
      <c r="C418" s="66" t="s">
        <v>1658</v>
      </c>
      <c r="D418" s="66" t="s">
        <v>2093</v>
      </c>
      <c r="E418" s="68"/>
      <c r="F418" s="67" t="s">
        <v>1135</v>
      </c>
      <c r="G418" s="69"/>
      <c r="H418" s="67" t="s">
        <v>1037</v>
      </c>
      <c r="I418" s="69"/>
      <c r="J418" s="67" t="s">
        <v>1133</v>
      </c>
      <c r="K418" s="69"/>
      <c r="L418" s="67" t="s">
        <v>1133</v>
      </c>
      <c r="M418" s="69"/>
      <c r="N418" s="67" t="s">
        <v>1037</v>
      </c>
      <c r="O418" s="69"/>
      <c r="P418" s="67" t="s">
        <v>1037</v>
      </c>
      <c r="Q418" s="69"/>
      <c r="R418" s="67" t="s">
        <v>1037</v>
      </c>
      <c r="S418" s="69"/>
      <c r="T418" s="67" t="s">
        <v>1133</v>
      </c>
      <c r="U418" s="70"/>
      <c r="V418" s="67" t="s">
        <v>1185</v>
      </c>
      <c r="W418" s="67"/>
      <c r="X418" s="72" t="s">
        <v>2048</v>
      </c>
      <c r="Y418" s="67" t="s">
        <v>1186</v>
      </c>
      <c r="Z418" s="67" t="s">
        <v>2107</v>
      </c>
      <c r="AA418" s="67">
        <v>11</v>
      </c>
      <c r="AB418" s="110" t="s">
        <v>4932</v>
      </c>
      <c r="AC418" s="67" t="s">
        <v>2151</v>
      </c>
      <c r="AD418" s="67" t="s">
        <v>4915</v>
      </c>
      <c r="AE418" s="110" t="s">
        <v>5225</v>
      </c>
      <c r="AF418" s="67" t="s">
        <v>2153</v>
      </c>
      <c r="AG418" s="67" t="s">
        <v>4663</v>
      </c>
      <c r="AH418" s="71" t="s">
        <v>4739</v>
      </c>
      <c r="AI418" s="110" t="s">
        <v>1153</v>
      </c>
      <c r="AJ418" s="67" t="s">
        <v>2155</v>
      </c>
      <c r="AK418" s="67">
        <v>99</v>
      </c>
      <c r="AL418" s="110" t="s">
        <v>4267</v>
      </c>
      <c r="AM418" s="67" t="s">
        <v>2157</v>
      </c>
      <c r="AN418" s="67">
        <v>999</v>
      </c>
      <c r="AO418" s="110" t="s">
        <v>1037</v>
      </c>
      <c r="AP418" s="67" t="s">
        <v>1037</v>
      </c>
      <c r="AQ418" s="67" t="s">
        <v>1037</v>
      </c>
      <c r="AR418" s="73" t="s">
        <v>1037</v>
      </c>
      <c r="AS418" s="67" t="s">
        <v>1037</v>
      </c>
      <c r="AT418" s="67" t="s">
        <v>1037</v>
      </c>
      <c r="AU418" s="73" t="s">
        <v>1037</v>
      </c>
      <c r="AV418" s="67" t="s">
        <v>1037</v>
      </c>
      <c r="AW418" s="67" t="s">
        <v>1037</v>
      </c>
      <c r="AX418" s="73" t="s">
        <v>1037</v>
      </c>
      <c r="AY418" s="67" t="s">
        <v>1037</v>
      </c>
      <c r="AZ418" s="40">
        <v>0</v>
      </c>
    </row>
    <row r="419" spans="2:52" ht="22.5" customHeight="1" x14ac:dyDescent="0.6">
      <c r="B419" s="56" t="s">
        <v>1659</v>
      </c>
      <c r="C419" s="66" t="s">
        <v>4523</v>
      </c>
      <c r="D419" s="66" t="s">
        <v>2093</v>
      </c>
      <c r="E419" s="68"/>
      <c r="F419" s="67" t="s">
        <v>1135</v>
      </c>
      <c r="G419" s="69"/>
      <c r="H419" s="67" t="s">
        <v>1037</v>
      </c>
      <c r="I419" s="69"/>
      <c r="J419" s="67" t="s">
        <v>1133</v>
      </c>
      <c r="K419" s="69"/>
      <c r="L419" s="67" t="s">
        <v>1133</v>
      </c>
      <c r="M419" s="69"/>
      <c r="N419" s="67" t="s">
        <v>1037</v>
      </c>
      <c r="O419" s="69"/>
      <c r="P419" s="67" t="s">
        <v>1037</v>
      </c>
      <c r="Q419" s="69"/>
      <c r="R419" s="67" t="s">
        <v>1037</v>
      </c>
      <c r="S419" s="69"/>
      <c r="T419" s="67" t="s">
        <v>1133</v>
      </c>
      <c r="U419" s="70"/>
      <c r="V419" s="67" t="s">
        <v>1185</v>
      </c>
      <c r="W419" s="67"/>
      <c r="X419" s="72" t="s">
        <v>2048</v>
      </c>
      <c r="Y419" s="67" t="s">
        <v>1186</v>
      </c>
      <c r="Z419" s="67" t="s">
        <v>2107</v>
      </c>
      <c r="AA419" s="67" t="s">
        <v>3480</v>
      </c>
      <c r="AB419" s="110" t="s">
        <v>4932</v>
      </c>
      <c r="AC419" s="67" t="s">
        <v>2151</v>
      </c>
      <c r="AD419" s="67" t="s">
        <v>4957</v>
      </c>
      <c r="AE419" s="110" t="s">
        <v>5225</v>
      </c>
      <c r="AF419" s="67" t="s">
        <v>2153</v>
      </c>
      <c r="AG419" s="67" t="s">
        <v>4659</v>
      </c>
      <c r="AH419" s="71" t="s">
        <v>4740</v>
      </c>
      <c r="AI419" s="110" t="s">
        <v>1153</v>
      </c>
      <c r="AJ419" s="67" t="s">
        <v>2155</v>
      </c>
      <c r="AK419" s="67">
        <v>99</v>
      </c>
      <c r="AL419" s="110" t="s">
        <v>4267</v>
      </c>
      <c r="AM419" s="67" t="s">
        <v>2157</v>
      </c>
      <c r="AN419" s="67">
        <v>999</v>
      </c>
      <c r="AO419" s="110" t="s">
        <v>1037</v>
      </c>
      <c r="AP419" s="67" t="s">
        <v>1037</v>
      </c>
      <c r="AQ419" s="67" t="s">
        <v>1037</v>
      </c>
      <c r="AR419" s="73" t="s">
        <v>1037</v>
      </c>
      <c r="AS419" s="67" t="s">
        <v>1037</v>
      </c>
      <c r="AT419" s="67" t="s">
        <v>1037</v>
      </c>
      <c r="AU419" s="73" t="s">
        <v>1037</v>
      </c>
      <c r="AV419" s="67" t="s">
        <v>1037</v>
      </c>
      <c r="AW419" s="67" t="s">
        <v>1037</v>
      </c>
      <c r="AX419" s="73" t="s">
        <v>1037</v>
      </c>
      <c r="AY419" s="67" t="s">
        <v>1037</v>
      </c>
      <c r="AZ419" s="40">
        <v>0</v>
      </c>
    </row>
    <row r="420" spans="2:52" ht="22.5" customHeight="1" x14ac:dyDescent="0.6">
      <c r="B420" s="56" t="s">
        <v>1660</v>
      </c>
      <c r="C420" s="66" t="s">
        <v>1661</v>
      </c>
      <c r="D420" s="66" t="s">
        <v>2093</v>
      </c>
      <c r="E420" s="68"/>
      <c r="F420" s="67" t="s">
        <v>1135</v>
      </c>
      <c r="G420" s="69"/>
      <c r="H420" s="67" t="s">
        <v>1037</v>
      </c>
      <c r="I420" s="69"/>
      <c r="J420" s="67" t="s">
        <v>1133</v>
      </c>
      <c r="K420" s="69"/>
      <c r="L420" s="67" t="s">
        <v>1133</v>
      </c>
      <c r="M420" s="69"/>
      <c r="N420" s="67" t="s">
        <v>1037</v>
      </c>
      <c r="O420" s="69"/>
      <c r="P420" s="67" t="s">
        <v>1037</v>
      </c>
      <c r="Q420" s="69"/>
      <c r="R420" s="67" t="s">
        <v>1037</v>
      </c>
      <c r="S420" s="69"/>
      <c r="T420" s="67" t="s">
        <v>1133</v>
      </c>
      <c r="U420" s="70"/>
      <c r="V420" s="67" t="s">
        <v>1185</v>
      </c>
      <c r="W420" s="67">
        <v>91</v>
      </c>
      <c r="X420" s="72" t="s">
        <v>4597</v>
      </c>
      <c r="Y420" s="67" t="s">
        <v>1186</v>
      </c>
      <c r="Z420" s="67" t="s">
        <v>2107</v>
      </c>
      <c r="AA420" s="67" t="s">
        <v>5186</v>
      </c>
      <c r="AB420" s="110" t="s">
        <v>4932</v>
      </c>
      <c r="AC420" s="67" t="s">
        <v>2151</v>
      </c>
      <c r="AD420" s="67" t="s">
        <v>4967</v>
      </c>
      <c r="AE420" s="110" t="s">
        <v>5225</v>
      </c>
      <c r="AF420" s="67" t="s">
        <v>2153</v>
      </c>
      <c r="AG420" s="67" t="s">
        <v>4776</v>
      </c>
      <c r="AH420" s="71" t="s">
        <v>4790</v>
      </c>
      <c r="AI420" s="110" t="s">
        <v>1153</v>
      </c>
      <c r="AJ420" s="67" t="s">
        <v>2155</v>
      </c>
      <c r="AK420" s="67" t="s">
        <v>4515</v>
      </c>
      <c r="AL420" s="110" t="s">
        <v>4267</v>
      </c>
      <c r="AM420" s="67" t="s">
        <v>2157</v>
      </c>
      <c r="AN420" s="67" t="s">
        <v>2044</v>
      </c>
      <c r="AO420" s="110" t="s">
        <v>5226</v>
      </c>
      <c r="AP420" s="67" t="s">
        <v>4595</v>
      </c>
      <c r="AQ420" s="67">
        <v>1</v>
      </c>
      <c r="AR420" s="73" t="s">
        <v>1037</v>
      </c>
      <c r="AS420" s="67" t="s">
        <v>1037</v>
      </c>
      <c r="AT420" s="67" t="s">
        <v>1037</v>
      </c>
      <c r="AU420" s="73" t="s">
        <v>1037</v>
      </c>
      <c r="AV420" s="67" t="s">
        <v>1037</v>
      </c>
      <c r="AW420" s="67" t="s">
        <v>1037</v>
      </c>
      <c r="AX420" s="73" t="s">
        <v>1037</v>
      </c>
      <c r="AY420" s="67" t="s">
        <v>1037</v>
      </c>
    </row>
    <row r="421" spans="2:52" ht="22.5" customHeight="1" x14ac:dyDescent="0.6">
      <c r="B421" s="56" t="s">
        <v>1662</v>
      </c>
      <c r="C421" s="66" t="s">
        <v>1663</v>
      </c>
      <c r="D421" s="66" t="s">
        <v>2093</v>
      </c>
      <c r="E421" s="68"/>
      <c r="F421" s="67" t="s">
        <v>1135</v>
      </c>
      <c r="G421" s="69"/>
      <c r="H421" s="67" t="s">
        <v>1037</v>
      </c>
      <c r="I421" s="69"/>
      <c r="J421" s="67" t="s">
        <v>1133</v>
      </c>
      <c r="K421" s="69"/>
      <c r="L421" s="67" t="s">
        <v>1133</v>
      </c>
      <c r="M421" s="69"/>
      <c r="N421" s="67" t="s">
        <v>1037</v>
      </c>
      <c r="O421" s="69"/>
      <c r="P421" s="67" t="s">
        <v>1037</v>
      </c>
      <c r="Q421" s="69"/>
      <c r="R421" s="67" t="s">
        <v>1037</v>
      </c>
      <c r="S421" s="69"/>
      <c r="T421" s="67" t="s">
        <v>1133</v>
      </c>
      <c r="U421" s="70"/>
      <c r="V421" s="67" t="s">
        <v>1185</v>
      </c>
      <c r="W421" s="67">
        <v>91</v>
      </c>
      <c r="X421" s="72" t="s">
        <v>4597</v>
      </c>
      <c r="Y421" s="67" t="s">
        <v>1186</v>
      </c>
      <c r="Z421" s="67" t="s">
        <v>2107</v>
      </c>
      <c r="AA421" s="40" t="s">
        <v>5187</v>
      </c>
      <c r="AB421" s="110" t="s">
        <v>4932</v>
      </c>
      <c r="AC421" s="67" t="s">
        <v>2151</v>
      </c>
      <c r="AD421" s="67" t="s">
        <v>4968</v>
      </c>
      <c r="AE421" s="110" t="s">
        <v>5225</v>
      </c>
      <c r="AF421" s="67" t="s">
        <v>2153</v>
      </c>
      <c r="AG421" s="67" t="s">
        <v>4777</v>
      </c>
      <c r="AH421" s="71" t="s">
        <v>4791</v>
      </c>
      <c r="AI421" s="110" t="s">
        <v>1153</v>
      </c>
      <c r="AJ421" s="67" t="s">
        <v>2155</v>
      </c>
      <c r="AK421" s="67" t="s">
        <v>4515</v>
      </c>
      <c r="AL421" s="110" t="s">
        <v>4267</v>
      </c>
      <c r="AM421" s="67" t="s">
        <v>2157</v>
      </c>
      <c r="AN421" s="67" t="s">
        <v>3494</v>
      </c>
      <c r="AO421" s="110" t="s">
        <v>5226</v>
      </c>
      <c r="AP421" s="67" t="s">
        <v>4595</v>
      </c>
      <c r="AQ421" s="67">
        <v>1</v>
      </c>
      <c r="AR421" s="73" t="s">
        <v>1037</v>
      </c>
      <c r="AS421" s="67" t="s">
        <v>1037</v>
      </c>
      <c r="AT421" s="67" t="s">
        <v>1037</v>
      </c>
      <c r="AU421" s="73" t="s">
        <v>1037</v>
      </c>
      <c r="AV421" s="67" t="s">
        <v>1037</v>
      </c>
      <c r="AW421" s="67" t="s">
        <v>1037</v>
      </c>
      <c r="AX421" s="73" t="s">
        <v>1037</v>
      </c>
      <c r="AY421" s="67" t="s">
        <v>1037</v>
      </c>
    </row>
    <row r="422" spans="2:52" ht="22.5" customHeight="1" x14ac:dyDescent="0.6">
      <c r="B422" s="56" t="s">
        <v>1664</v>
      </c>
      <c r="C422" s="66" t="s">
        <v>1665</v>
      </c>
      <c r="D422" s="66" t="s">
        <v>2093</v>
      </c>
      <c r="E422" s="68"/>
      <c r="F422" s="67" t="s">
        <v>1135</v>
      </c>
      <c r="G422" s="69"/>
      <c r="H422" s="67" t="s">
        <v>1037</v>
      </c>
      <c r="I422" s="69"/>
      <c r="J422" s="67" t="s">
        <v>1133</v>
      </c>
      <c r="K422" s="69"/>
      <c r="L422" s="67" t="s">
        <v>1133</v>
      </c>
      <c r="M422" s="69"/>
      <c r="N422" s="67" t="s">
        <v>1037</v>
      </c>
      <c r="O422" s="69"/>
      <c r="P422" s="67" t="s">
        <v>1037</v>
      </c>
      <c r="Q422" s="69"/>
      <c r="R422" s="67" t="s">
        <v>1037</v>
      </c>
      <c r="S422" s="69"/>
      <c r="T422" s="67" t="s">
        <v>1133</v>
      </c>
      <c r="U422" s="70"/>
      <c r="V422" s="67" t="s">
        <v>1185</v>
      </c>
      <c r="W422" s="67"/>
      <c r="X422" s="72" t="s">
        <v>2048</v>
      </c>
      <c r="Y422" s="67" t="s">
        <v>1186</v>
      </c>
      <c r="Z422" s="67" t="s">
        <v>2107</v>
      </c>
      <c r="AA422" s="67" t="s">
        <v>5188</v>
      </c>
      <c r="AB422" s="110" t="s">
        <v>4932</v>
      </c>
      <c r="AC422" s="67" t="s">
        <v>2151</v>
      </c>
      <c r="AD422" s="67" t="s">
        <v>4967</v>
      </c>
      <c r="AE422" s="110" t="s">
        <v>5225</v>
      </c>
      <c r="AF422" s="67" t="s">
        <v>2153</v>
      </c>
      <c r="AG422" s="67" t="s">
        <v>4778</v>
      </c>
      <c r="AH422" s="71" t="s">
        <v>4792</v>
      </c>
      <c r="AI422" s="110" t="s">
        <v>1153</v>
      </c>
      <c r="AJ422" s="67" t="s">
        <v>2155</v>
      </c>
      <c r="AK422" s="67" t="s">
        <v>4515</v>
      </c>
      <c r="AL422" s="110" t="s">
        <v>4267</v>
      </c>
      <c r="AM422" s="67" t="s">
        <v>2157</v>
      </c>
      <c r="AN422" s="67" t="s">
        <v>3916</v>
      </c>
      <c r="AO422" s="110" t="s">
        <v>1037</v>
      </c>
      <c r="AP422" s="67" t="s">
        <v>1037</v>
      </c>
      <c r="AQ422" s="67" t="s">
        <v>1037</v>
      </c>
      <c r="AR422" s="73" t="s">
        <v>1037</v>
      </c>
      <c r="AS422" s="67" t="s">
        <v>1037</v>
      </c>
      <c r="AT422" s="67" t="s">
        <v>1037</v>
      </c>
      <c r="AU422" s="73" t="s">
        <v>1037</v>
      </c>
      <c r="AV422" s="67" t="s">
        <v>1037</v>
      </c>
      <c r="AW422" s="67" t="s">
        <v>1037</v>
      </c>
      <c r="AX422" s="73" t="s">
        <v>1037</v>
      </c>
      <c r="AY422" s="67" t="s">
        <v>1037</v>
      </c>
    </row>
    <row r="423" spans="2:52" ht="22.5" customHeight="1" x14ac:dyDescent="0.6">
      <c r="B423" s="56" t="s">
        <v>1666</v>
      </c>
      <c r="C423" s="66" t="s">
        <v>1667</v>
      </c>
      <c r="D423" s="66" t="s">
        <v>2093</v>
      </c>
      <c r="E423" s="68"/>
      <c r="F423" s="67" t="s">
        <v>1135</v>
      </c>
      <c r="G423" s="69"/>
      <c r="H423" s="67" t="s">
        <v>1037</v>
      </c>
      <c r="I423" s="69"/>
      <c r="J423" s="67" t="s">
        <v>1133</v>
      </c>
      <c r="K423" s="69"/>
      <c r="L423" s="67" t="s">
        <v>1133</v>
      </c>
      <c r="M423" s="69"/>
      <c r="N423" s="67" t="s">
        <v>1037</v>
      </c>
      <c r="O423" s="69"/>
      <c r="P423" s="67" t="s">
        <v>1037</v>
      </c>
      <c r="Q423" s="69"/>
      <c r="R423" s="67" t="s">
        <v>1037</v>
      </c>
      <c r="S423" s="69"/>
      <c r="T423" s="67" t="s">
        <v>1133</v>
      </c>
      <c r="U423" s="70"/>
      <c r="V423" s="67" t="s">
        <v>1185</v>
      </c>
      <c r="W423" s="67"/>
      <c r="X423" s="72" t="s">
        <v>2048</v>
      </c>
      <c r="Y423" s="67" t="s">
        <v>1186</v>
      </c>
      <c r="Z423" s="67" t="s">
        <v>2107</v>
      </c>
      <c r="AA423" s="67" t="s">
        <v>5189</v>
      </c>
      <c r="AB423" s="110" t="s">
        <v>4932</v>
      </c>
      <c r="AC423" s="67" t="s">
        <v>2151</v>
      </c>
      <c r="AD423" s="67" t="s">
        <v>4967</v>
      </c>
      <c r="AE423" s="110" t="s">
        <v>5225</v>
      </c>
      <c r="AF423" s="67" t="s">
        <v>2153</v>
      </c>
      <c r="AG423" s="67" t="s">
        <v>4779</v>
      </c>
      <c r="AH423" s="71" t="s">
        <v>4793</v>
      </c>
      <c r="AI423" s="110" t="s">
        <v>1153</v>
      </c>
      <c r="AJ423" s="67" t="s">
        <v>2155</v>
      </c>
      <c r="AK423" s="67" t="s">
        <v>4515</v>
      </c>
      <c r="AL423" s="110" t="s">
        <v>4267</v>
      </c>
      <c r="AM423" s="67" t="s">
        <v>2157</v>
      </c>
      <c r="AN423" s="67" t="s">
        <v>2044</v>
      </c>
      <c r="AO423" s="110" t="s">
        <v>1037</v>
      </c>
      <c r="AP423" s="67" t="s">
        <v>1037</v>
      </c>
      <c r="AQ423" s="67" t="s">
        <v>1037</v>
      </c>
      <c r="AR423" s="73" t="s">
        <v>1037</v>
      </c>
      <c r="AS423" s="67" t="s">
        <v>1037</v>
      </c>
      <c r="AT423" s="67" t="s">
        <v>1037</v>
      </c>
      <c r="AU423" s="73" t="s">
        <v>1037</v>
      </c>
      <c r="AV423" s="67" t="s">
        <v>1037</v>
      </c>
      <c r="AW423" s="67" t="s">
        <v>1037</v>
      </c>
      <c r="AX423" s="73" t="s">
        <v>1037</v>
      </c>
      <c r="AY423" s="67" t="s">
        <v>1037</v>
      </c>
    </row>
    <row r="424" spans="2:52" ht="22.5" customHeight="1" x14ac:dyDescent="0.6">
      <c r="B424" s="56" t="s">
        <v>1668</v>
      </c>
      <c r="C424" s="66" t="s">
        <v>1669</v>
      </c>
      <c r="D424" s="66" t="s">
        <v>2093</v>
      </c>
      <c r="E424" s="68"/>
      <c r="F424" s="67" t="s">
        <v>1135</v>
      </c>
      <c r="G424" s="69"/>
      <c r="H424" s="67" t="s">
        <v>1037</v>
      </c>
      <c r="I424" s="69"/>
      <c r="J424" s="67" t="s">
        <v>1133</v>
      </c>
      <c r="K424" s="69"/>
      <c r="L424" s="67" t="s">
        <v>1133</v>
      </c>
      <c r="M424" s="69"/>
      <c r="N424" s="67" t="s">
        <v>1037</v>
      </c>
      <c r="O424" s="69"/>
      <c r="P424" s="67" t="s">
        <v>1037</v>
      </c>
      <c r="Q424" s="69"/>
      <c r="R424" s="67" t="s">
        <v>1037</v>
      </c>
      <c r="S424" s="69"/>
      <c r="T424" s="67" t="s">
        <v>1133</v>
      </c>
      <c r="U424" s="70"/>
      <c r="V424" s="67" t="s">
        <v>1185</v>
      </c>
      <c r="W424" s="67"/>
      <c r="X424" s="72" t="s">
        <v>2048</v>
      </c>
      <c r="Y424" s="67" t="s">
        <v>1186</v>
      </c>
      <c r="Z424" s="67" t="s">
        <v>2107</v>
      </c>
      <c r="AA424" s="67" t="s">
        <v>5190</v>
      </c>
      <c r="AB424" s="110" t="s">
        <v>4932</v>
      </c>
      <c r="AC424" s="67" t="s">
        <v>2151</v>
      </c>
      <c r="AD424" s="67" t="s">
        <v>4969</v>
      </c>
      <c r="AE424" s="110" t="s">
        <v>5225</v>
      </c>
      <c r="AF424" s="67" t="s">
        <v>2153</v>
      </c>
      <c r="AG424" s="67" t="s">
        <v>4780</v>
      </c>
      <c r="AH424" s="71" t="s">
        <v>4794</v>
      </c>
      <c r="AI424" s="110" t="s">
        <v>1153</v>
      </c>
      <c r="AJ424" s="67" t="s">
        <v>2155</v>
      </c>
      <c r="AK424" s="67" t="s">
        <v>4515</v>
      </c>
      <c r="AL424" s="110" t="s">
        <v>4267</v>
      </c>
      <c r="AM424" s="67" t="s">
        <v>2157</v>
      </c>
      <c r="AN424" s="67" t="s">
        <v>3494</v>
      </c>
      <c r="AO424" s="110" t="s">
        <v>1037</v>
      </c>
      <c r="AP424" s="67" t="s">
        <v>1037</v>
      </c>
      <c r="AQ424" s="67" t="s">
        <v>1037</v>
      </c>
      <c r="AR424" s="73" t="s">
        <v>1037</v>
      </c>
      <c r="AS424" s="67" t="s">
        <v>1037</v>
      </c>
      <c r="AT424" s="67" t="s">
        <v>1037</v>
      </c>
      <c r="AU424" s="73" t="s">
        <v>1037</v>
      </c>
      <c r="AV424" s="67" t="s">
        <v>1037</v>
      </c>
      <c r="AW424" s="67" t="s">
        <v>1037</v>
      </c>
      <c r="AX424" s="73" t="s">
        <v>1037</v>
      </c>
      <c r="AY424" s="67" t="s">
        <v>1037</v>
      </c>
    </row>
    <row r="425" spans="2:52" ht="22.5" customHeight="1" x14ac:dyDescent="0.6">
      <c r="B425" s="56" t="s">
        <v>1670</v>
      </c>
      <c r="C425" s="66" t="s">
        <v>1671</v>
      </c>
      <c r="D425" s="66" t="s">
        <v>2093</v>
      </c>
      <c r="E425" s="68"/>
      <c r="F425" s="67" t="s">
        <v>1135</v>
      </c>
      <c r="G425" s="69"/>
      <c r="H425" s="67" t="s">
        <v>1037</v>
      </c>
      <c r="I425" s="69"/>
      <c r="J425" s="67" t="s">
        <v>1133</v>
      </c>
      <c r="K425" s="69"/>
      <c r="L425" s="67" t="s">
        <v>1133</v>
      </c>
      <c r="M425" s="69"/>
      <c r="N425" s="67" t="s">
        <v>1037</v>
      </c>
      <c r="O425" s="69"/>
      <c r="P425" s="67" t="s">
        <v>1037</v>
      </c>
      <c r="Q425" s="69"/>
      <c r="R425" s="67" t="s">
        <v>1037</v>
      </c>
      <c r="S425" s="69"/>
      <c r="T425" s="67" t="s">
        <v>1133</v>
      </c>
      <c r="U425" s="70"/>
      <c r="V425" s="67" t="s">
        <v>1185</v>
      </c>
      <c r="W425" s="67"/>
      <c r="X425" s="72" t="s">
        <v>2048</v>
      </c>
      <c r="Y425" s="67" t="s">
        <v>1186</v>
      </c>
      <c r="Z425" s="67" t="s">
        <v>2107</v>
      </c>
      <c r="AA425" s="67" t="s">
        <v>3483</v>
      </c>
      <c r="AB425" s="110" t="s">
        <v>4932</v>
      </c>
      <c r="AC425" s="67" t="s">
        <v>2151</v>
      </c>
      <c r="AD425" s="67" t="s">
        <v>4958</v>
      </c>
      <c r="AE425" s="110" t="s">
        <v>5225</v>
      </c>
      <c r="AF425" s="67" t="s">
        <v>2153</v>
      </c>
      <c r="AG425" s="67" t="s">
        <v>4781</v>
      </c>
      <c r="AH425" s="71" t="s">
        <v>4795</v>
      </c>
      <c r="AI425" s="110" t="s">
        <v>1153</v>
      </c>
      <c r="AJ425" s="67" t="s">
        <v>2155</v>
      </c>
      <c r="AK425" s="67">
        <v>99</v>
      </c>
      <c r="AL425" s="110" t="s">
        <v>4267</v>
      </c>
      <c r="AM425" s="67" t="s">
        <v>2157</v>
      </c>
      <c r="AN425" s="67" t="s">
        <v>3495</v>
      </c>
      <c r="AO425" s="110" t="s">
        <v>1037</v>
      </c>
      <c r="AP425" s="67" t="s">
        <v>1037</v>
      </c>
      <c r="AQ425" s="67" t="s">
        <v>1037</v>
      </c>
      <c r="AR425" s="73" t="s">
        <v>1037</v>
      </c>
      <c r="AS425" s="67" t="s">
        <v>1037</v>
      </c>
      <c r="AT425" s="67" t="s">
        <v>1037</v>
      </c>
      <c r="AU425" s="73" t="s">
        <v>1037</v>
      </c>
      <c r="AV425" s="67" t="s">
        <v>1037</v>
      </c>
      <c r="AW425" s="67" t="s">
        <v>1037</v>
      </c>
      <c r="AX425" s="73" t="s">
        <v>1037</v>
      </c>
      <c r="AY425" s="67" t="s">
        <v>1037</v>
      </c>
    </row>
    <row r="426" spans="2:52" ht="22.5" customHeight="1" x14ac:dyDescent="0.6">
      <c r="B426" s="56" t="s">
        <v>1672</v>
      </c>
      <c r="C426" s="66" t="s">
        <v>1673</v>
      </c>
      <c r="D426" s="66" t="s">
        <v>2093</v>
      </c>
      <c r="E426" s="68"/>
      <c r="F426" s="67" t="s">
        <v>1135</v>
      </c>
      <c r="G426" s="69"/>
      <c r="H426" s="67" t="s">
        <v>1037</v>
      </c>
      <c r="I426" s="69"/>
      <c r="J426" s="67" t="s">
        <v>1133</v>
      </c>
      <c r="K426" s="69"/>
      <c r="L426" s="67" t="s">
        <v>1133</v>
      </c>
      <c r="M426" s="69"/>
      <c r="N426" s="67" t="s">
        <v>1037</v>
      </c>
      <c r="O426" s="69"/>
      <c r="P426" s="67" t="s">
        <v>1037</v>
      </c>
      <c r="Q426" s="69"/>
      <c r="R426" s="67" t="s">
        <v>1037</v>
      </c>
      <c r="S426" s="69"/>
      <c r="T426" s="67" t="s">
        <v>1133</v>
      </c>
      <c r="U426" s="70"/>
      <c r="V426" s="67" t="s">
        <v>1185</v>
      </c>
      <c r="W426" s="67"/>
      <c r="X426" s="72" t="s">
        <v>2048</v>
      </c>
      <c r="Y426" s="67" t="s">
        <v>1186</v>
      </c>
      <c r="Z426" s="67" t="s">
        <v>2107</v>
      </c>
      <c r="AA426" s="67">
        <v>11</v>
      </c>
      <c r="AB426" s="110" t="s">
        <v>4932</v>
      </c>
      <c r="AC426" s="67" t="s">
        <v>2151</v>
      </c>
      <c r="AD426" s="67" t="s">
        <v>4959</v>
      </c>
      <c r="AE426" s="110" t="s">
        <v>5225</v>
      </c>
      <c r="AF426" s="67" t="s">
        <v>2153</v>
      </c>
      <c r="AG426" s="67" t="s">
        <v>4660</v>
      </c>
      <c r="AH426" s="71" t="s">
        <v>4741</v>
      </c>
      <c r="AI426" s="110" t="s">
        <v>1153</v>
      </c>
      <c r="AJ426" s="67" t="s">
        <v>2155</v>
      </c>
      <c r="AK426" s="67">
        <v>99</v>
      </c>
      <c r="AL426" s="110" t="s">
        <v>4267</v>
      </c>
      <c r="AM426" s="67" t="s">
        <v>2157</v>
      </c>
      <c r="AN426" s="67" t="s">
        <v>3495</v>
      </c>
      <c r="AO426" s="110" t="s">
        <v>1037</v>
      </c>
      <c r="AP426" s="67" t="s">
        <v>1037</v>
      </c>
      <c r="AQ426" s="67" t="s">
        <v>1037</v>
      </c>
      <c r="AR426" s="73" t="s">
        <v>1037</v>
      </c>
      <c r="AS426" s="67" t="s">
        <v>1037</v>
      </c>
      <c r="AT426" s="67" t="s">
        <v>1037</v>
      </c>
      <c r="AU426" s="73" t="s">
        <v>1037</v>
      </c>
      <c r="AV426" s="67" t="s">
        <v>1037</v>
      </c>
      <c r="AW426" s="67" t="s">
        <v>1037</v>
      </c>
      <c r="AX426" s="73" t="s">
        <v>1037</v>
      </c>
      <c r="AY426" s="67" t="s">
        <v>1037</v>
      </c>
      <c r="AZ426" s="40">
        <v>0</v>
      </c>
    </row>
    <row r="427" spans="2:52" ht="22.5" customHeight="1" x14ac:dyDescent="0.6">
      <c r="B427" s="56" t="s">
        <v>1674</v>
      </c>
      <c r="C427" s="66" t="s">
        <v>1675</v>
      </c>
      <c r="D427" s="66" t="s">
        <v>2093</v>
      </c>
      <c r="E427" s="68"/>
      <c r="F427" s="67" t="s">
        <v>1135</v>
      </c>
      <c r="G427" s="69"/>
      <c r="H427" s="67" t="s">
        <v>1037</v>
      </c>
      <c r="I427" s="69"/>
      <c r="J427" s="67" t="s">
        <v>1133</v>
      </c>
      <c r="K427" s="69"/>
      <c r="L427" s="67" t="s">
        <v>1133</v>
      </c>
      <c r="M427" s="69"/>
      <c r="N427" s="67" t="s">
        <v>1037</v>
      </c>
      <c r="O427" s="69"/>
      <c r="P427" s="67" t="s">
        <v>1037</v>
      </c>
      <c r="Q427" s="69"/>
      <c r="R427" s="67" t="s">
        <v>1037</v>
      </c>
      <c r="S427" s="69"/>
      <c r="T427" s="67" t="s">
        <v>1133</v>
      </c>
      <c r="U427" s="70"/>
      <c r="V427" s="67" t="s">
        <v>1185</v>
      </c>
      <c r="W427" s="67"/>
      <c r="X427" s="72" t="s">
        <v>2048</v>
      </c>
      <c r="Y427" s="67" t="s">
        <v>1186</v>
      </c>
      <c r="Z427" s="67" t="s">
        <v>2107</v>
      </c>
      <c r="AA427" s="67">
        <v>11</v>
      </c>
      <c r="AB427" s="110" t="s">
        <v>4932</v>
      </c>
      <c r="AC427" s="67" t="s">
        <v>2151</v>
      </c>
      <c r="AD427" s="67" t="s">
        <v>4916</v>
      </c>
      <c r="AE427" s="110" t="s">
        <v>5225</v>
      </c>
      <c r="AF427" s="67" t="s">
        <v>2153</v>
      </c>
      <c r="AG427" s="67" t="s">
        <v>4663</v>
      </c>
      <c r="AH427" s="71" t="s">
        <v>4742</v>
      </c>
      <c r="AI427" s="110" t="s">
        <v>1153</v>
      </c>
      <c r="AJ427" s="67" t="s">
        <v>2155</v>
      </c>
      <c r="AK427" s="67">
        <v>99</v>
      </c>
      <c r="AL427" s="110" t="s">
        <v>4267</v>
      </c>
      <c r="AM427" s="67" t="s">
        <v>2157</v>
      </c>
      <c r="AN427" s="67" t="s">
        <v>2045</v>
      </c>
      <c r="AO427" s="110" t="s">
        <v>1037</v>
      </c>
      <c r="AP427" s="67" t="s">
        <v>1037</v>
      </c>
      <c r="AQ427" s="67" t="s">
        <v>1037</v>
      </c>
      <c r="AR427" s="73" t="s">
        <v>1037</v>
      </c>
      <c r="AS427" s="67" t="s">
        <v>1037</v>
      </c>
      <c r="AT427" s="67" t="s">
        <v>1037</v>
      </c>
      <c r="AU427" s="73" t="s">
        <v>1037</v>
      </c>
      <c r="AV427" s="67" t="s">
        <v>1037</v>
      </c>
      <c r="AW427" s="67" t="s">
        <v>1037</v>
      </c>
      <c r="AX427" s="73" t="s">
        <v>1037</v>
      </c>
      <c r="AY427" s="67" t="s">
        <v>1037</v>
      </c>
      <c r="AZ427" s="40">
        <v>0</v>
      </c>
    </row>
    <row r="428" spans="2:52" ht="22.5" customHeight="1" x14ac:dyDescent="0.6">
      <c r="B428" s="56" t="s">
        <v>1676</v>
      </c>
      <c r="C428" s="66" t="s">
        <v>1677</v>
      </c>
      <c r="D428" s="66" t="s">
        <v>2093</v>
      </c>
      <c r="E428" s="68"/>
      <c r="F428" s="67" t="s">
        <v>1135</v>
      </c>
      <c r="G428" s="69"/>
      <c r="H428" s="67" t="s">
        <v>1037</v>
      </c>
      <c r="I428" s="69"/>
      <c r="J428" s="67" t="s">
        <v>1133</v>
      </c>
      <c r="K428" s="69"/>
      <c r="L428" s="67" t="s">
        <v>1133</v>
      </c>
      <c r="M428" s="69"/>
      <c r="N428" s="67" t="s">
        <v>1037</v>
      </c>
      <c r="O428" s="69"/>
      <c r="P428" s="67" t="s">
        <v>1037</v>
      </c>
      <c r="Q428" s="69"/>
      <c r="R428" s="67" t="s">
        <v>1037</v>
      </c>
      <c r="S428" s="69"/>
      <c r="T428" s="67" t="s">
        <v>1133</v>
      </c>
      <c r="U428" s="70"/>
      <c r="V428" s="67" t="s">
        <v>1185</v>
      </c>
      <c r="W428" s="67"/>
      <c r="X428" s="72" t="s">
        <v>2048</v>
      </c>
      <c r="Y428" s="67" t="s">
        <v>1186</v>
      </c>
      <c r="Z428" s="67" t="s">
        <v>2107</v>
      </c>
      <c r="AA428" s="67">
        <v>11</v>
      </c>
      <c r="AB428" s="110" t="s">
        <v>4932</v>
      </c>
      <c r="AC428" s="67" t="s">
        <v>2151</v>
      </c>
      <c r="AD428" s="67" t="s">
        <v>4955</v>
      </c>
      <c r="AE428" s="110" t="s">
        <v>5225</v>
      </c>
      <c r="AF428" s="67" t="s">
        <v>2153</v>
      </c>
      <c r="AG428" s="67" t="s">
        <v>4782</v>
      </c>
      <c r="AH428" s="71" t="s">
        <v>4796</v>
      </c>
      <c r="AI428" s="110" t="s">
        <v>1153</v>
      </c>
      <c r="AJ428" s="67" t="s">
        <v>2155</v>
      </c>
      <c r="AK428" s="67">
        <v>99</v>
      </c>
      <c r="AL428" s="110" t="s">
        <v>4267</v>
      </c>
      <c r="AM428" s="67" t="s">
        <v>2157</v>
      </c>
      <c r="AN428" s="67" t="s">
        <v>3495</v>
      </c>
      <c r="AO428" s="110" t="s">
        <v>1037</v>
      </c>
      <c r="AP428" s="67" t="s">
        <v>1037</v>
      </c>
      <c r="AQ428" s="67" t="s">
        <v>1037</v>
      </c>
      <c r="AR428" s="73" t="s">
        <v>1037</v>
      </c>
      <c r="AS428" s="67" t="s">
        <v>1037</v>
      </c>
      <c r="AT428" s="67" t="s">
        <v>1037</v>
      </c>
      <c r="AU428" s="73" t="s">
        <v>1037</v>
      </c>
      <c r="AV428" s="67" t="s">
        <v>1037</v>
      </c>
      <c r="AW428" s="67" t="s">
        <v>1037</v>
      </c>
      <c r="AX428" s="73" t="s">
        <v>1037</v>
      </c>
      <c r="AY428" s="67" t="s">
        <v>1037</v>
      </c>
      <c r="AZ428" s="40">
        <v>0</v>
      </c>
    </row>
    <row r="429" spans="2:52" ht="22.5" customHeight="1" x14ac:dyDescent="0.6">
      <c r="B429" s="56" t="s">
        <v>1678</v>
      </c>
      <c r="C429" s="66" t="s">
        <v>4524</v>
      </c>
      <c r="D429" s="66" t="s">
        <v>2093</v>
      </c>
      <c r="E429" s="68"/>
      <c r="F429" s="67" t="s">
        <v>1135</v>
      </c>
      <c r="G429" s="69"/>
      <c r="H429" s="67" t="s">
        <v>1037</v>
      </c>
      <c r="I429" s="69"/>
      <c r="J429" s="67" t="s">
        <v>1133</v>
      </c>
      <c r="K429" s="69"/>
      <c r="L429" s="67" t="s">
        <v>1133</v>
      </c>
      <c r="M429" s="69"/>
      <c r="N429" s="67" t="s">
        <v>1037</v>
      </c>
      <c r="O429" s="69"/>
      <c r="P429" s="67" t="s">
        <v>1037</v>
      </c>
      <c r="Q429" s="69"/>
      <c r="R429" s="67" t="s">
        <v>1037</v>
      </c>
      <c r="S429" s="69"/>
      <c r="T429" s="67" t="s">
        <v>1133</v>
      </c>
      <c r="U429" s="70"/>
      <c r="V429" s="67" t="s">
        <v>1185</v>
      </c>
      <c r="W429" s="67"/>
      <c r="X429" s="72" t="s">
        <v>2048</v>
      </c>
      <c r="Y429" s="67" t="s">
        <v>1186</v>
      </c>
      <c r="Z429" s="67" t="s">
        <v>2107</v>
      </c>
      <c r="AA429" s="67" t="s">
        <v>3484</v>
      </c>
      <c r="AB429" s="110" t="s">
        <v>4932</v>
      </c>
      <c r="AC429" s="67" t="s">
        <v>2151</v>
      </c>
      <c r="AD429" s="67" t="s">
        <v>5055</v>
      </c>
      <c r="AE429" s="110" t="s">
        <v>5225</v>
      </c>
      <c r="AF429" s="67" t="s">
        <v>2153</v>
      </c>
      <c r="AG429" s="67" t="s">
        <v>4783</v>
      </c>
      <c r="AH429" s="71" t="s">
        <v>4797</v>
      </c>
      <c r="AI429" s="110" t="s">
        <v>1153</v>
      </c>
      <c r="AJ429" s="67" t="s">
        <v>2155</v>
      </c>
      <c r="AK429" s="67">
        <v>99</v>
      </c>
      <c r="AL429" s="110" t="s">
        <v>4267</v>
      </c>
      <c r="AM429" s="67" t="s">
        <v>2157</v>
      </c>
      <c r="AN429" s="67" t="s">
        <v>3495</v>
      </c>
      <c r="AO429" s="110" t="s">
        <v>1037</v>
      </c>
      <c r="AP429" s="67" t="s">
        <v>1037</v>
      </c>
      <c r="AQ429" s="67" t="s">
        <v>1037</v>
      </c>
      <c r="AR429" s="73" t="s">
        <v>1037</v>
      </c>
      <c r="AS429" s="67" t="s">
        <v>1037</v>
      </c>
      <c r="AT429" s="67" t="s">
        <v>1037</v>
      </c>
      <c r="AU429" s="73" t="s">
        <v>1037</v>
      </c>
      <c r="AV429" s="67" t="s">
        <v>1037</v>
      </c>
      <c r="AW429" s="67" t="s">
        <v>1037</v>
      </c>
      <c r="AX429" s="73" t="s">
        <v>1037</v>
      </c>
      <c r="AY429" s="67" t="s">
        <v>1037</v>
      </c>
    </row>
    <row r="430" spans="2:52" ht="22.5" customHeight="1" x14ac:dyDescent="0.6">
      <c r="B430" s="56" t="s">
        <v>1679</v>
      </c>
      <c r="C430" s="66" t="s">
        <v>4525</v>
      </c>
      <c r="D430" s="66" t="s">
        <v>2093</v>
      </c>
      <c r="E430" s="68"/>
      <c r="F430" s="67" t="s">
        <v>1135</v>
      </c>
      <c r="G430" s="69"/>
      <c r="H430" s="67" t="s">
        <v>1037</v>
      </c>
      <c r="I430" s="69"/>
      <c r="J430" s="67" t="s">
        <v>1133</v>
      </c>
      <c r="K430" s="69"/>
      <c r="L430" s="67" t="s">
        <v>1133</v>
      </c>
      <c r="M430" s="69"/>
      <c r="N430" s="67" t="s">
        <v>1037</v>
      </c>
      <c r="O430" s="69"/>
      <c r="P430" s="67" t="s">
        <v>1037</v>
      </c>
      <c r="Q430" s="69"/>
      <c r="R430" s="67" t="s">
        <v>1037</v>
      </c>
      <c r="S430" s="69"/>
      <c r="T430" s="67" t="s">
        <v>1133</v>
      </c>
      <c r="U430" s="70"/>
      <c r="V430" s="67" t="s">
        <v>1185</v>
      </c>
      <c r="W430" s="67"/>
      <c r="X430" s="72" t="s">
        <v>2048</v>
      </c>
      <c r="Y430" s="67" t="s">
        <v>1186</v>
      </c>
      <c r="Z430" s="67" t="s">
        <v>2107</v>
      </c>
      <c r="AA430" s="67" t="s">
        <v>3485</v>
      </c>
      <c r="AB430" s="110" t="s">
        <v>4932</v>
      </c>
      <c r="AC430" s="67" t="s">
        <v>2151</v>
      </c>
      <c r="AD430" s="67" t="s">
        <v>5055</v>
      </c>
      <c r="AE430" s="110" t="s">
        <v>5225</v>
      </c>
      <c r="AF430" s="67" t="s">
        <v>2153</v>
      </c>
      <c r="AG430" s="67" t="s">
        <v>4807</v>
      </c>
      <c r="AH430" s="71" t="s">
        <v>4808</v>
      </c>
      <c r="AI430" s="110" t="s">
        <v>1153</v>
      </c>
      <c r="AJ430" s="67" t="s">
        <v>2155</v>
      </c>
      <c r="AK430" s="67" t="s">
        <v>3492</v>
      </c>
      <c r="AL430" s="110" t="s">
        <v>4267</v>
      </c>
      <c r="AM430" s="67" t="s">
        <v>2157</v>
      </c>
      <c r="AN430" s="67" t="s">
        <v>2046</v>
      </c>
      <c r="AO430" s="110" t="s">
        <v>1037</v>
      </c>
      <c r="AP430" s="67" t="s">
        <v>1037</v>
      </c>
      <c r="AQ430" s="67" t="s">
        <v>1037</v>
      </c>
      <c r="AR430" s="73" t="s">
        <v>1037</v>
      </c>
      <c r="AS430" s="67" t="s">
        <v>1037</v>
      </c>
      <c r="AT430" s="67" t="s">
        <v>1037</v>
      </c>
      <c r="AU430" s="73" t="s">
        <v>1037</v>
      </c>
      <c r="AV430" s="67" t="s">
        <v>1037</v>
      </c>
      <c r="AW430" s="67" t="s">
        <v>1037</v>
      </c>
      <c r="AX430" s="73" t="s">
        <v>1037</v>
      </c>
      <c r="AY430" s="67" t="s">
        <v>1037</v>
      </c>
    </row>
    <row r="431" spans="2:52" ht="22.5" customHeight="1" x14ac:dyDescent="0.6">
      <c r="B431" s="56" t="s">
        <v>1682</v>
      </c>
      <c r="C431" s="66" t="s">
        <v>1683</v>
      </c>
      <c r="D431" s="66" t="s">
        <v>2093</v>
      </c>
      <c r="E431" s="68"/>
      <c r="F431" s="67" t="s">
        <v>1135</v>
      </c>
      <c r="G431" s="69"/>
      <c r="H431" s="67" t="s">
        <v>1037</v>
      </c>
      <c r="I431" s="69"/>
      <c r="J431" s="67" t="s">
        <v>1133</v>
      </c>
      <c r="K431" s="69"/>
      <c r="L431" s="67" t="s">
        <v>1133</v>
      </c>
      <c r="M431" s="69"/>
      <c r="N431" s="67" t="s">
        <v>1037</v>
      </c>
      <c r="O431" s="69"/>
      <c r="P431" s="67" t="s">
        <v>1037</v>
      </c>
      <c r="Q431" s="69"/>
      <c r="R431" s="67" t="s">
        <v>1037</v>
      </c>
      <c r="S431" s="69"/>
      <c r="T431" s="67" t="s">
        <v>1133</v>
      </c>
      <c r="U431" s="70"/>
      <c r="V431" s="67" t="s">
        <v>1185</v>
      </c>
      <c r="W431" s="67">
        <v>91</v>
      </c>
      <c r="X431" s="72" t="s">
        <v>4597</v>
      </c>
      <c r="Y431" s="67" t="s">
        <v>1186</v>
      </c>
      <c r="Z431" s="67" t="s">
        <v>2107</v>
      </c>
      <c r="AA431" s="67" t="s">
        <v>4989</v>
      </c>
      <c r="AB431" s="110" t="s">
        <v>4932</v>
      </c>
      <c r="AC431" s="67" t="s">
        <v>2151</v>
      </c>
      <c r="AD431" s="67" t="s">
        <v>5008</v>
      </c>
      <c r="AE431" s="110" t="s">
        <v>5225</v>
      </c>
      <c r="AF431" s="67" t="s">
        <v>2153</v>
      </c>
      <c r="AG431" s="67" t="s">
        <v>4784</v>
      </c>
      <c r="AH431" s="71" t="s">
        <v>4798</v>
      </c>
      <c r="AI431" s="110" t="s">
        <v>1153</v>
      </c>
      <c r="AJ431" s="67" t="s">
        <v>2155</v>
      </c>
      <c r="AK431" s="67">
        <v>99</v>
      </c>
      <c r="AL431" s="110" t="s">
        <v>4267</v>
      </c>
      <c r="AM431" s="67" t="s">
        <v>2157</v>
      </c>
      <c r="AN431" s="67">
        <v>999</v>
      </c>
      <c r="AO431" s="110" t="s">
        <v>5226</v>
      </c>
      <c r="AP431" s="67" t="s">
        <v>4595</v>
      </c>
      <c r="AQ431" s="67">
        <v>1</v>
      </c>
      <c r="AR431" s="73" t="s">
        <v>1037</v>
      </c>
      <c r="AS431" s="67" t="s">
        <v>1037</v>
      </c>
      <c r="AT431" s="67" t="s">
        <v>1037</v>
      </c>
      <c r="AU431" s="73" t="s">
        <v>1037</v>
      </c>
      <c r="AV431" s="67" t="s">
        <v>1037</v>
      </c>
      <c r="AW431" s="67" t="s">
        <v>1037</v>
      </c>
      <c r="AX431" s="73" t="s">
        <v>1037</v>
      </c>
      <c r="AY431" s="67" t="s">
        <v>1037</v>
      </c>
      <c r="AZ431" s="40">
        <v>0</v>
      </c>
    </row>
    <row r="432" spans="2:52" ht="22.5" customHeight="1" x14ac:dyDescent="0.6">
      <c r="B432" s="56" t="s">
        <v>1684</v>
      </c>
      <c r="C432" s="66" t="s">
        <v>4526</v>
      </c>
      <c r="D432" s="66" t="s">
        <v>2093</v>
      </c>
      <c r="E432" s="68"/>
      <c r="F432" s="67" t="s">
        <v>1135</v>
      </c>
      <c r="G432" s="69"/>
      <c r="H432" s="67" t="s">
        <v>1037</v>
      </c>
      <c r="I432" s="69"/>
      <c r="J432" s="67" t="s">
        <v>1133</v>
      </c>
      <c r="K432" s="69"/>
      <c r="L432" s="67" t="s">
        <v>1133</v>
      </c>
      <c r="M432" s="69"/>
      <c r="N432" s="67" t="s">
        <v>1037</v>
      </c>
      <c r="O432" s="69"/>
      <c r="P432" s="67" t="s">
        <v>1037</v>
      </c>
      <c r="Q432" s="69"/>
      <c r="R432" s="67" t="s">
        <v>1037</v>
      </c>
      <c r="S432" s="69"/>
      <c r="T432" s="67" t="s">
        <v>1133</v>
      </c>
      <c r="U432" s="70"/>
      <c r="V432" s="67" t="s">
        <v>1185</v>
      </c>
      <c r="W432" s="67"/>
      <c r="X432" s="72" t="s">
        <v>2048</v>
      </c>
      <c r="Y432" s="67" t="s">
        <v>1186</v>
      </c>
      <c r="Z432" s="67" t="s">
        <v>2107</v>
      </c>
      <c r="AA432" s="67" t="s">
        <v>3921</v>
      </c>
      <c r="AB432" s="110" t="s">
        <v>4932</v>
      </c>
      <c r="AC432" s="67" t="s">
        <v>2151</v>
      </c>
      <c r="AD432" s="67" t="s">
        <v>4933</v>
      </c>
      <c r="AE432" s="110" t="s">
        <v>5225</v>
      </c>
      <c r="AF432" s="67" t="s">
        <v>2153</v>
      </c>
      <c r="AG432" s="67" t="s">
        <v>4665</v>
      </c>
      <c r="AH432" s="71" t="s">
        <v>4799</v>
      </c>
      <c r="AI432" s="110" t="s">
        <v>1153</v>
      </c>
      <c r="AJ432" s="67" t="s">
        <v>2155</v>
      </c>
      <c r="AK432" s="67">
        <v>99</v>
      </c>
      <c r="AL432" s="110" t="s">
        <v>4267</v>
      </c>
      <c r="AM432" s="67" t="s">
        <v>2157</v>
      </c>
      <c r="AN432" s="67">
        <v>999</v>
      </c>
      <c r="AO432" s="110" t="s">
        <v>1037</v>
      </c>
      <c r="AP432" s="67" t="s">
        <v>1037</v>
      </c>
      <c r="AQ432" s="67" t="s">
        <v>1037</v>
      </c>
      <c r="AR432" s="73" t="s">
        <v>1037</v>
      </c>
      <c r="AS432" s="67" t="s">
        <v>1037</v>
      </c>
      <c r="AT432" s="67" t="s">
        <v>1037</v>
      </c>
      <c r="AU432" s="73" t="s">
        <v>1037</v>
      </c>
      <c r="AV432" s="67" t="s">
        <v>1037</v>
      </c>
      <c r="AW432" s="67" t="s">
        <v>1037</v>
      </c>
      <c r="AX432" s="73" t="s">
        <v>1037</v>
      </c>
      <c r="AY432" s="67" t="s">
        <v>1037</v>
      </c>
      <c r="AZ432" s="40">
        <v>0</v>
      </c>
    </row>
    <row r="433" spans="2:52" ht="22.5" customHeight="1" x14ac:dyDescent="0.6">
      <c r="B433" s="56" t="s">
        <v>1685</v>
      </c>
      <c r="C433" s="66" t="s">
        <v>4527</v>
      </c>
      <c r="D433" s="66" t="s">
        <v>2093</v>
      </c>
      <c r="E433" s="68"/>
      <c r="F433" s="67" t="s">
        <v>1135</v>
      </c>
      <c r="G433" s="69"/>
      <c r="H433" s="67" t="s">
        <v>1037</v>
      </c>
      <c r="I433" s="69"/>
      <c r="J433" s="67" t="s">
        <v>1133</v>
      </c>
      <c r="K433" s="69"/>
      <c r="L433" s="67" t="s">
        <v>1133</v>
      </c>
      <c r="M433" s="69"/>
      <c r="N433" s="67" t="s">
        <v>1037</v>
      </c>
      <c r="O433" s="69"/>
      <c r="P433" s="67" t="s">
        <v>1037</v>
      </c>
      <c r="Q433" s="69"/>
      <c r="R433" s="67" t="s">
        <v>1037</v>
      </c>
      <c r="S433" s="69"/>
      <c r="T433" s="67" t="s">
        <v>1133</v>
      </c>
      <c r="U433" s="70"/>
      <c r="V433" s="67" t="s">
        <v>1185</v>
      </c>
      <c r="W433" s="67">
        <v>91</v>
      </c>
      <c r="X433" s="72" t="s">
        <v>4597</v>
      </c>
      <c r="Y433" s="67" t="s">
        <v>1186</v>
      </c>
      <c r="Z433" s="67" t="s">
        <v>2107</v>
      </c>
      <c r="AA433" s="67" t="s">
        <v>4990</v>
      </c>
      <c r="AB433" s="110" t="s">
        <v>4932</v>
      </c>
      <c r="AC433" s="67" t="s">
        <v>2151</v>
      </c>
      <c r="AD433" s="67" t="s">
        <v>5014</v>
      </c>
      <c r="AE433" s="110" t="s">
        <v>5225</v>
      </c>
      <c r="AF433" s="67" t="s">
        <v>2153</v>
      </c>
      <c r="AG433" s="67" t="s">
        <v>4788</v>
      </c>
      <c r="AH433" s="71" t="s">
        <v>4800</v>
      </c>
      <c r="AI433" s="110" t="s">
        <v>1153</v>
      </c>
      <c r="AJ433" s="67" t="s">
        <v>2155</v>
      </c>
      <c r="AK433" s="67" t="s">
        <v>4482</v>
      </c>
      <c r="AL433" s="110" t="s">
        <v>4267</v>
      </c>
      <c r="AM433" s="67" t="s">
        <v>2157</v>
      </c>
      <c r="AN433" s="67">
        <v>999</v>
      </c>
      <c r="AO433" s="110" t="s">
        <v>5226</v>
      </c>
      <c r="AP433" s="67" t="s">
        <v>4595</v>
      </c>
      <c r="AQ433" s="67">
        <v>1</v>
      </c>
      <c r="AR433" s="73" t="s">
        <v>1037</v>
      </c>
      <c r="AS433" s="67" t="s">
        <v>1037</v>
      </c>
      <c r="AT433" s="67" t="s">
        <v>1037</v>
      </c>
      <c r="AU433" s="73" t="s">
        <v>1037</v>
      </c>
      <c r="AV433" s="67" t="s">
        <v>1037</v>
      </c>
      <c r="AW433" s="67" t="s">
        <v>1037</v>
      </c>
      <c r="AX433" s="73" t="s">
        <v>1037</v>
      </c>
      <c r="AY433" s="67" t="s">
        <v>1037</v>
      </c>
      <c r="AZ433" s="40">
        <v>0</v>
      </c>
    </row>
    <row r="434" spans="2:52" ht="22.5" customHeight="1" x14ac:dyDescent="0.6">
      <c r="B434" s="127" t="s">
        <v>4531</v>
      </c>
      <c r="C434" s="120" t="s">
        <v>4532</v>
      </c>
      <c r="D434" s="120" t="s">
        <v>2093</v>
      </c>
      <c r="E434" s="121"/>
      <c r="F434" s="120"/>
      <c r="G434" s="122"/>
      <c r="H434" s="120"/>
      <c r="I434" s="122"/>
      <c r="J434" s="120" t="s">
        <v>1133</v>
      </c>
      <c r="K434" s="122"/>
      <c r="L434" s="120" t="s">
        <v>1133</v>
      </c>
      <c r="M434" s="122"/>
      <c r="N434" s="120"/>
      <c r="O434" s="122"/>
      <c r="P434" s="120"/>
      <c r="Q434" s="122"/>
      <c r="R434" s="120"/>
      <c r="S434" s="122"/>
      <c r="T434" s="120" t="s">
        <v>1133</v>
      </c>
      <c r="U434" s="123"/>
      <c r="V434" s="120" t="s">
        <v>1185</v>
      </c>
      <c r="W434" s="120"/>
      <c r="X434" s="125" t="s">
        <v>2048</v>
      </c>
      <c r="Y434" s="120" t="s">
        <v>1186</v>
      </c>
      <c r="Z434" s="120" t="s">
        <v>2107</v>
      </c>
      <c r="AA434" s="120" t="s">
        <v>3921</v>
      </c>
      <c r="AB434" s="120" t="s">
        <v>4932</v>
      </c>
      <c r="AC434" s="120" t="s">
        <v>2151</v>
      </c>
      <c r="AD434" s="67" t="s">
        <v>4917</v>
      </c>
      <c r="AE434" s="120" t="s">
        <v>5225</v>
      </c>
      <c r="AF434" s="120" t="s">
        <v>2153</v>
      </c>
      <c r="AG434" s="120" t="s">
        <v>4665</v>
      </c>
      <c r="AH434" s="124" t="s">
        <v>4743</v>
      </c>
      <c r="AI434" s="120" t="s">
        <v>1153</v>
      </c>
      <c r="AJ434" s="120" t="s">
        <v>2155</v>
      </c>
      <c r="AK434" s="120">
        <v>99</v>
      </c>
      <c r="AL434" s="120" t="s">
        <v>4267</v>
      </c>
      <c r="AM434" s="120" t="s">
        <v>2157</v>
      </c>
      <c r="AN434" s="120">
        <v>999</v>
      </c>
      <c r="AO434" s="120" t="s">
        <v>1037</v>
      </c>
      <c r="AP434" s="120" t="s">
        <v>1037</v>
      </c>
      <c r="AQ434" s="120"/>
      <c r="AR434" s="126" t="s">
        <v>1037</v>
      </c>
      <c r="AS434" s="120" t="s">
        <v>1037</v>
      </c>
      <c r="AT434" s="120"/>
      <c r="AU434" s="126" t="s">
        <v>1037</v>
      </c>
      <c r="AV434" s="120" t="s">
        <v>1037</v>
      </c>
      <c r="AW434" s="120"/>
      <c r="AX434" s="126" t="s">
        <v>1037</v>
      </c>
      <c r="AY434" s="120" t="s">
        <v>1037</v>
      </c>
      <c r="AZ434" s="40">
        <v>0</v>
      </c>
    </row>
    <row r="435" spans="2:52" ht="22.5" customHeight="1" x14ac:dyDescent="0.6">
      <c r="B435" s="127" t="s">
        <v>4533</v>
      </c>
      <c r="C435" s="120" t="s">
        <v>4534</v>
      </c>
      <c r="D435" s="120" t="s">
        <v>2093</v>
      </c>
      <c r="E435" s="121"/>
      <c r="F435" s="120"/>
      <c r="G435" s="122"/>
      <c r="H435" s="120"/>
      <c r="I435" s="122"/>
      <c r="J435" s="120"/>
      <c r="K435" s="122"/>
      <c r="L435" s="120"/>
      <c r="M435" s="122"/>
      <c r="N435" s="120"/>
      <c r="O435" s="122"/>
      <c r="P435" s="120"/>
      <c r="Q435" s="122"/>
      <c r="R435" s="120"/>
      <c r="S435" s="122"/>
      <c r="T435" s="120"/>
      <c r="U435" s="123"/>
      <c r="V435" s="120" t="s">
        <v>1185</v>
      </c>
      <c r="W435" s="120"/>
      <c r="X435" s="125" t="s">
        <v>2048</v>
      </c>
      <c r="Y435" s="120" t="s">
        <v>1186</v>
      </c>
      <c r="Z435" s="120" t="s">
        <v>2107</v>
      </c>
      <c r="AA435" s="120" t="s">
        <v>3921</v>
      </c>
      <c r="AB435" s="120" t="s">
        <v>4932</v>
      </c>
      <c r="AC435" s="120" t="s">
        <v>2151</v>
      </c>
      <c r="AD435" s="120" t="s">
        <v>4961</v>
      </c>
      <c r="AE435" s="120" t="s">
        <v>5225</v>
      </c>
      <c r="AF435" s="120" t="s">
        <v>2153</v>
      </c>
      <c r="AG435" s="120" t="s">
        <v>4665</v>
      </c>
      <c r="AH435" s="124" t="s">
        <v>4744</v>
      </c>
      <c r="AI435" s="120" t="s">
        <v>1153</v>
      </c>
      <c r="AJ435" s="120" t="s">
        <v>2155</v>
      </c>
      <c r="AK435" s="120">
        <v>99</v>
      </c>
      <c r="AL435" s="120" t="s">
        <v>4267</v>
      </c>
      <c r="AM435" s="120" t="s">
        <v>2157</v>
      </c>
      <c r="AN435" s="120">
        <v>999</v>
      </c>
      <c r="AO435" s="120" t="s">
        <v>1037</v>
      </c>
      <c r="AP435" s="120" t="s">
        <v>1037</v>
      </c>
      <c r="AQ435" s="120"/>
      <c r="AR435" s="126" t="s">
        <v>1037</v>
      </c>
      <c r="AS435" s="120" t="s">
        <v>1037</v>
      </c>
      <c r="AT435" s="120"/>
      <c r="AU435" s="126" t="s">
        <v>1037</v>
      </c>
      <c r="AV435" s="120" t="s">
        <v>1037</v>
      </c>
      <c r="AW435" s="120"/>
      <c r="AX435" s="126" t="s">
        <v>1037</v>
      </c>
      <c r="AY435" s="120" t="s">
        <v>1037</v>
      </c>
      <c r="AZ435" s="40">
        <v>0</v>
      </c>
    </row>
    <row r="436" spans="2:52" ht="22.5" customHeight="1" x14ac:dyDescent="0.6">
      <c r="B436" s="56" t="s">
        <v>1966</v>
      </c>
      <c r="C436" s="66" t="s">
        <v>1967</v>
      </c>
      <c r="D436" s="66" t="s">
        <v>2093</v>
      </c>
      <c r="E436" s="68"/>
      <c r="F436" s="67"/>
      <c r="G436" s="69"/>
      <c r="H436" s="67"/>
      <c r="I436" s="69"/>
      <c r="J436" s="67"/>
      <c r="K436" s="69"/>
      <c r="L436" s="67" t="s">
        <v>3537</v>
      </c>
      <c r="M436" s="69"/>
      <c r="N436" s="67"/>
      <c r="O436" s="69"/>
      <c r="P436" s="67"/>
      <c r="Q436" s="69"/>
      <c r="R436" s="67"/>
      <c r="S436" s="69"/>
      <c r="T436" s="67"/>
      <c r="U436" s="70"/>
      <c r="V436" s="67"/>
      <c r="W436" s="67"/>
      <c r="X436" s="72"/>
      <c r="Y436" s="67" t="s">
        <v>1037</v>
      </c>
      <c r="Z436" s="67" t="s">
        <v>1037</v>
      </c>
      <c r="AA436" s="67"/>
      <c r="AB436" s="110" t="s">
        <v>1037</v>
      </c>
      <c r="AC436" s="67" t="s">
        <v>1037</v>
      </c>
      <c r="AD436" s="67" t="s">
        <v>4918</v>
      </c>
      <c r="AE436" s="110" t="s">
        <v>1037</v>
      </c>
      <c r="AF436" s="67" t="s">
        <v>1037</v>
      </c>
      <c r="AG436" s="67"/>
      <c r="AH436" s="71" t="s">
        <v>1037</v>
      </c>
      <c r="AI436" s="110" t="s">
        <v>1037</v>
      </c>
      <c r="AJ436" s="67" t="s">
        <v>1037</v>
      </c>
      <c r="AK436" s="67"/>
      <c r="AL436" s="110" t="s">
        <v>1037</v>
      </c>
      <c r="AM436" s="67" t="s">
        <v>1037</v>
      </c>
      <c r="AN436" s="67"/>
      <c r="AO436" s="110" t="s">
        <v>1037</v>
      </c>
      <c r="AP436" s="67" t="s">
        <v>1037</v>
      </c>
      <c r="AQ436" s="67"/>
      <c r="AR436" s="73" t="s">
        <v>1037</v>
      </c>
      <c r="AS436" s="67" t="s">
        <v>1037</v>
      </c>
      <c r="AT436" s="67"/>
      <c r="AU436" s="73" t="s">
        <v>1037</v>
      </c>
      <c r="AV436" s="67" t="s">
        <v>1037</v>
      </c>
      <c r="AW436" s="67"/>
      <c r="AX436" s="73" t="s">
        <v>1037</v>
      </c>
      <c r="AY436" s="67" t="s">
        <v>1037</v>
      </c>
      <c r="AZ436" s="40">
        <v>0</v>
      </c>
    </row>
    <row r="437" spans="2:52" ht="22.5" customHeight="1" x14ac:dyDescent="0.6">
      <c r="B437" s="56" t="s">
        <v>1968</v>
      </c>
      <c r="C437" s="66" t="s">
        <v>1969</v>
      </c>
      <c r="D437" s="66" t="s">
        <v>2093</v>
      </c>
      <c r="E437" s="68"/>
      <c r="F437" s="40" t="s">
        <v>1135</v>
      </c>
      <c r="G437" s="69"/>
      <c r="H437" s="67"/>
      <c r="I437" s="69"/>
      <c r="J437" s="67"/>
      <c r="K437" s="69"/>
      <c r="L437" s="67" t="s">
        <v>1133</v>
      </c>
      <c r="M437" s="69"/>
      <c r="N437" s="67"/>
      <c r="O437" s="69"/>
      <c r="P437" s="67"/>
      <c r="Q437" s="69"/>
      <c r="R437" s="67"/>
      <c r="S437" s="69"/>
      <c r="T437" s="67"/>
      <c r="U437" s="70"/>
      <c r="V437" s="67" t="s">
        <v>1185</v>
      </c>
      <c r="W437" s="67">
        <v>91</v>
      </c>
      <c r="X437" s="72" t="s">
        <v>4597</v>
      </c>
      <c r="Y437" s="67" t="s">
        <v>1186</v>
      </c>
      <c r="Z437" s="67" t="s">
        <v>2107</v>
      </c>
      <c r="AA437" s="67" t="s">
        <v>4991</v>
      </c>
      <c r="AB437" s="110" t="s">
        <v>4932</v>
      </c>
      <c r="AC437" s="67" t="s">
        <v>2151</v>
      </c>
      <c r="AD437" s="67" t="s">
        <v>4979</v>
      </c>
      <c r="AE437" s="110" t="s">
        <v>5225</v>
      </c>
      <c r="AF437" s="67" t="s">
        <v>2153</v>
      </c>
      <c r="AG437" s="67" t="s">
        <v>4783</v>
      </c>
      <c r="AH437" s="71" t="s">
        <v>4801</v>
      </c>
      <c r="AI437" s="110" t="s">
        <v>1153</v>
      </c>
      <c r="AJ437" s="67" t="s">
        <v>2155</v>
      </c>
      <c r="AK437" s="67">
        <v>99</v>
      </c>
      <c r="AL437" s="110" t="s">
        <v>4267</v>
      </c>
      <c r="AM437" s="67" t="s">
        <v>2157</v>
      </c>
      <c r="AN437" s="67" t="s">
        <v>3495</v>
      </c>
      <c r="AO437" s="110" t="s">
        <v>5226</v>
      </c>
      <c r="AP437" s="67" t="s">
        <v>4595</v>
      </c>
      <c r="AQ437" s="67">
        <v>1</v>
      </c>
      <c r="AR437" s="73" t="s">
        <v>1037</v>
      </c>
      <c r="AS437" s="67" t="s">
        <v>1037</v>
      </c>
      <c r="AT437" s="67"/>
      <c r="AU437" s="73" t="s">
        <v>1037</v>
      </c>
      <c r="AV437" s="67" t="s">
        <v>1037</v>
      </c>
      <c r="AW437" s="67"/>
      <c r="AX437" s="73" t="s">
        <v>1037</v>
      </c>
      <c r="AY437" s="67" t="s">
        <v>1037</v>
      </c>
    </row>
    <row r="438" spans="2:52" ht="22.5" customHeight="1" x14ac:dyDescent="0.6">
      <c r="B438" s="56" t="s">
        <v>1970</v>
      </c>
      <c r="C438" s="66" t="s">
        <v>1971</v>
      </c>
      <c r="D438" s="66" t="s">
        <v>2093</v>
      </c>
      <c r="E438" s="68"/>
      <c r="F438" s="40" t="s">
        <v>1135</v>
      </c>
      <c r="G438" s="69"/>
      <c r="H438" s="67"/>
      <c r="I438" s="69"/>
      <c r="J438" s="67"/>
      <c r="K438" s="69"/>
      <c r="L438" s="67" t="s">
        <v>1133</v>
      </c>
      <c r="M438" s="69"/>
      <c r="N438" s="67"/>
      <c r="O438" s="69"/>
      <c r="P438" s="67"/>
      <c r="Q438" s="69"/>
      <c r="R438" s="67"/>
      <c r="S438" s="69"/>
      <c r="T438" s="67"/>
      <c r="U438" s="70"/>
      <c r="V438" s="67" t="s">
        <v>1185</v>
      </c>
      <c r="W438" s="67">
        <v>91</v>
      </c>
      <c r="X438" s="72" t="s">
        <v>4597</v>
      </c>
      <c r="Y438" s="67" t="s">
        <v>1186</v>
      </c>
      <c r="Z438" s="67" t="s">
        <v>2107</v>
      </c>
      <c r="AA438" s="67" t="s">
        <v>4992</v>
      </c>
      <c r="AB438" s="110" t="s">
        <v>4932</v>
      </c>
      <c r="AC438" s="67" t="s">
        <v>2151</v>
      </c>
      <c r="AD438" s="67" t="s">
        <v>4960</v>
      </c>
      <c r="AE438" s="110" t="s">
        <v>5225</v>
      </c>
      <c r="AF438" s="67" t="s">
        <v>2153</v>
      </c>
      <c r="AG438" s="67" t="s">
        <v>4785</v>
      </c>
      <c r="AH438" s="71" t="s">
        <v>4802</v>
      </c>
      <c r="AI438" s="110" t="s">
        <v>1153</v>
      </c>
      <c r="AJ438" s="67" t="s">
        <v>2155</v>
      </c>
      <c r="AK438" s="67" t="s">
        <v>3492</v>
      </c>
      <c r="AL438" s="110" t="s">
        <v>4267</v>
      </c>
      <c r="AM438" s="67" t="s">
        <v>2157</v>
      </c>
      <c r="AN438" s="67" t="s">
        <v>2046</v>
      </c>
      <c r="AO438" s="110" t="s">
        <v>5226</v>
      </c>
      <c r="AP438" s="67" t="s">
        <v>4595</v>
      </c>
      <c r="AQ438" s="67">
        <v>1</v>
      </c>
      <c r="AR438" s="73" t="s">
        <v>1037</v>
      </c>
      <c r="AS438" s="67" t="s">
        <v>1037</v>
      </c>
      <c r="AT438" s="67"/>
      <c r="AU438" s="73" t="s">
        <v>1037</v>
      </c>
      <c r="AV438" s="67" t="s">
        <v>1037</v>
      </c>
      <c r="AW438" s="67"/>
      <c r="AX438" s="73" t="s">
        <v>1037</v>
      </c>
      <c r="AY438" s="67" t="s">
        <v>1037</v>
      </c>
    </row>
    <row r="439" spans="2:52" ht="22.5" customHeight="1" x14ac:dyDescent="0.6">
      <c r="B439" s="127" t="s">
        <v>4535</v>
      </c>
      <c r="C439" s="120" t="s">
        <v>1680</v>
      </c>
      <c r="D439" s="120" t="s">
        <v>2093</v>
      </c>
      <c r="E439" s="121"/>
      <c r="F439" s="120"/>
      <c r="G439" s="122"/>
      <c r="H439" s="120"/>
      <c r="I439" s="122"/>
      <c r="J439" s="120" t="s">
        <v>1133</v>
      </c>
      <c r="K439" s="122"/>
      <c r="L439" s="120" t="s">
        <v>1133</v>
      </c>
      <c r="M439" s="122"/>
      <c r="N439" s="120"/>
      <c r="O439" s="122"/>
      <c r="P439" s="120"/>
      <c r="Q439" s="122"/>
      <c r="R439" s="120"/>
      <c r="S439" s="122"/>
      <c r="T439" s="120" t="s">
        <v>1133</v>
      </c>
      <c r="U439" s="123"/>
      <c r="V439" s="120" t="s">
        <v>1185</v>
      </c>
      <c r="W439" s="120"/>
      <c r="X439" s="125" t="s">
        <v>2048</v>
      </c>
      <c r="Y439" s="120" t="s">
        <v>1186</v>
      </c>
      <c r="Z439" s="120" t="s">
        <v>2107</v>
      </c>
      <c r="AA439" s="120" t="s">
        <v>3486</v>
      </c>
      <c r="AB439" s="120" t="s">
        <v>4932</v>
      </c>
      <c r="AC439" s="120" t="s">
        <v>2151</v>
      </c>
      <c r="AD439" s="67" t="s">
        <v>4970</v>
      </c>
      <c r="AE439" s="120" t="s">
        <v>5225</v>
      </c>
      <c r="AF439" s="120" t="s">
        <v>2153</v>
      </c>
      <c r="AG439" s="120" t="s">
        <v>4667</v>
      </c>
      <c r="AH439" s="124" t="s">
        <v>4803</v>
      </c>
      <c r="AI439" s="120" t="s">
        <v>1153</v>
      </c>
      <c r="AJ439" s="120" t="s">
        <v>2155</v>
      </c>
      <c r="AK439" s="120">
        <v>99</v>
      </c>
      <c r="AL439" s="120" t="s">
        <v>4267</v>
      </c>
      <c r="AM439" s="120" t="s">
        <v>2157</v>
      </c>
      <c r="AN439" s="120" t="s">
        <v>2045</v>
      </c>
      <c r="AO439" s="120" t="s">
        <v>1037</v>
      </c>
      <c r="AP439" s="120" t="s">
        <v>1037</v>
      </c>
      <c r="AQ439" s="120"/>
      <c r="AR439" s="126" t="s">
        <v>1037</v>
      </c>
      <c r="AS439" s="120" t="s">
        <v>1037</v>
      </c>
      <c r="AT439" s="120"/>
      <c r="AU439" s="126" t="s">
        <v>1037</v>
      </c>
      <c r="AV439" s="120" t="s">
        <v>1037</v>
      </c>
      <c r="AW439" s="120"/>
      <c r="AX439" s="126" t="s">
        <v>1037</v>
      </c>
      <c r="AY439" s="120" t="s">
        <v>1037</v>
      </c>
    </row>
    <row r="440" spans="2:52" ht="22.5" customHeight="1" x14ac:dyDescent="0.6">
      <c r="B440" s="127" t="s">
        <v>4536</v>
      </c>
      <c r="C440" s="120" t="s">
        <v>1681</v>
      </c>
      <c r="D440" s="120" t="s">
        <v>2093</v>
      </c>
      <c r="E440" s="121"/>
      <c r="F440" s="120"/>
      <c r="G440" s="122"/>
      <c r="H440" s="120"/>
      <c r="I440" s="122"/>
      <c r="J440" s="120" t="s">
        <v>1133</v>
      </c>
      <c r="K440" s="122"/>
      <c r="L440" s="120" t="s">
        <v>1133</v>
      </c>
      <c r="M440" s="122"/>
      <c r="N440" s="120"/>
      <c r="O440" s="122"/>
      <c r="P440" s="120"/>
      <c r="Q440" s="122"/>
      <c r="R440" s="120"/>
      <c r="S440" s="122"/>
      <c r="T440" s="120" t="s">
        <v>1133</v>
      </c>
      <c r="U440" s="123"/>
      <c r="V440" s="120" t="s">
        <v>1185</v>
      </c>
      <c r="W440" s="120"/>
      <c r="X440" s="125" t="s">
        <v>2048</v>
      </c>
      <c r="Y440" s="120" t="s">
        <v>1186</v>
      </c>
      <c r="Z440" s="120" t="s">
        <v>2107</v>
      </c>
      <c r="AA440" s="120" t="s">
        <v>3481</v>
      </c>
      <c r="AB440" s="120" t="s">
        <v>4932</v>
      </c>
      <c r="AC440" s="120" t="s">
        <v>2151</v>
      </c>
      <c r="AD440" s="67" t="s">
        <v>4970</v>
      </c>
      <c r="AE440" s="120" t="s">
        <v>5225</v>
      </c>
      <c r="AF440" s="120" t="s">
        <v>2153</v>
      </c>
      <c r="AG440" s="120" t="s">
        <v>4667</v>
      </c>
      <c r="AH440" s="124" t="s">
        <v>4745</v>
      </c>
      <c r="AI440" s="120" t="s">
        <v>1153</v>
      </c>
      <c r="AJ440" s="120" t="s">
        <v>2155</v>
      </c>
      <c r="AK440" s="120" t="s">
        <v>3493</v>
      </c>
      <c r="AL440" s="120" t="s">
        <v>4267</v>
      </c>
      <c r="AM440" s="120" t="s">
        <v>2157</v>
      </c>
      <c r="AN440" s="120">
        <v>999</v>
      </c>
      <c r="AO440" s="120" t="s">
        <v>1037</v>
      </c>
      <c r="AP440" s="120" t="s">
        <v>1037</v>
      </c>
      <c r="AQ440" s="120"/>
      <c r="AR440" s="126" t="s">
        <v>1037</v>
      </c>
      <c r="AS440" s="120" t="s">
        <v>1037</v>
      </c>
      <c r="AT440" s="120"/>
      <c r="AU440" s="126" t="s">
        <v>1037</v>
      </c>
      <c r="AV440" s="120" t="s">
        <v>1037</v>
      </c>
      <c r="AW440" s="120"/>
      <c r="AX440" s="126" t="s">
        <v>1037</v>
      </c>
      <c r="AY440" s="120" t="s">
        <v>1037</v>
      </c>
    </row>
    <row r="441" spans="2:52" ht="22.5" customHeight="1" x14ac:dyDescent="0.6">
      <c r="B441" s="127" t="s">
        <v>4537</v>
      </c>
      <c r="C441" s="120" t="s">
        <v>4538</v>
      </c>
      <c r="D441" s="120" t="s">
        <v>2093</v>
      </c>
      <c r="E441" s="121"/>
      <c r="F441" s="120"/>
      <c r="G441" s="122"/>
      <c r="H441" s="120"/>
      <c r="I441" s="122"/>
      <c r="J441" s="120" t="s">
        <v>1133</v>
      </c>
      <c r="K441" s="122"/>
      <c r="L441" s="120" t="s">
        <v>1133</v>
      </c>
      <c r="M441" s="122"/>
      <c r="N441" s="120"/>
      <c r="O441" s="122"/>
      <c r="P441" s="120"/>
      <c r="Q441" s="122"/>
      <c r="R441" s="120"/>
      <c r="S441" s="122"/>
      <c r="T441" s="120" t="s">
        <v>1133</v>
      </c>
      <c r="U441" s="123"/>
      <c r="V441" s="120" t="s">
        <v>1185</v>
      </c>
      <c r="W441" s="120"/>
      <c r="X441" s="125" t="s">
        <v>2048</v>
      </c>
      <c r="Y441" s="120" t="s">
        <v>1186</v>
      </c>
      <c r="Z441" s="120" t="s">
        <v>2107</v>
      </c>
      <c r="AA441" s="120" t="s">
        <v>3481</v>
      </c>
      <c r="AB441" s="120" t="s">
        <v>4932</v>
      </c>
      <c r="AC441" s="120" t="s">
        <v>2151</v>
      </c>
      <c r="AD441" s="67" t="s">
        <v>4973</v>
      </c>
      <c r="AE441" s="120" t="s">
        <v>5225</v>
      </c>
      <c r="AF441" s="120" t="s">
        <v>2153</v>
      </c>
      <c r="AG441" s="120" t="s">
        <v>4668</v>
      </c>
      <c r="AH441" s="124" t="s">
        <v>4746</v>
      </c>
      <c r="AI441" s="120" t="s">
        <v>1153</v>
      </c>
      <c r="AJ441" s="120" t="s">
        <v>2155</v>
      </c>
      <c r="AK441" s="120">
        <v>99</v>
      </c>
      <c r="AL441" s="120" t="s">
        <v>4267</v>
      </c>
      <c r="AM441" s="120" t="s">
        <v>2157</v>
      </c>
      <c r="AN441" s="120">
        <v>999</v>
      </c>
      <c r="AO441" s="120" t="s">
        <v>1037</v>
      </c>
      <c r="AP441" s="120" t="s">
        <v>1037</v>
      </c>
      <c r="AQ441" s="120"/>
      <c r="AR441" s="126" t="s">
        <v>1037</v>
      </c>
      <c r="AS441" s="120" t="s">
        <v>1037</v>
      </c>
      <c r="AT441" s="120"/>
      <c r="AU441" s="126" t="s">
        <v>1037</v>
      </c>
      <c r="AV441" s="120" t="s">
        <v>1037</v>
      </c>
      <c r="AW441" s="120"/>
      <c r="AX441" s="126" t="s">
        <v>1037</v>
      </c>
      <c r="AY441" s="120" t="s">
        <v>1037</v>
      </c>
    </row>
    <row r="442" spans="2:52" ht="22.5" customHeight="1" x14ac:dyDescent="0.6">
      <c r="B442" s="127" t="s">
        <v>4539</v>
      </c>
      <c r="C442" s="120" t="s">
        <v>4540</v>
      </c>
      <c r="D442" s="120" t="s">
        <v>2093</v>
      </c>
      <c r="E442" s="121"/>
      <c r="F442" s="120"/>
      <c r="G442" s="122"/>
      <c r="H442" s="120"/>
      <c r="I442" s="122"/>
      <c r="J442" s="120" t="s">
        <v>1133</v>
      </c>
      <c r="K442" s="122"/>
      <c r="L442" s="120" t="s">
        <v>1133</v>
      </c>
      <c r="M442" s="122"/>
      <c r="N442" s="120"/>
      <c r="O442" s="122"/>
      <c r="P442" s="120"/>
      <c r="Q442" s="122"/>
      <c r="R442" s="120"/>
      <c r="S442" s="122"/>
      <c r="T442" s="120" t="s">
        <v>1133</v>
      </c>
      <c r="U442" s="123"/>
      <c r="V442" s="120" t="s">
        <v>1185</v>
      </c>
      <c r="W442" s="120"/>
      <c r="X442" s="125" t="s">
        <v>2048</v>
      </c>
      <c r="Y442" s="120" t="s">
        <v>1186</v>
      </c>
      <c r="Z442" s="120" t="s">
        <v>2107</v>
      </c>
      <c r="AA442" s="120" t="s">
        <v>4568</v>
      </c>
      <c r="AB442" s="120" t="s">
        <v>4932</v>
      </c>
      <c r="AC442" s="120" t="s">
        <v>2151</v>
      </c>
      <c r="AD442" s="67" t="s">
        <v>4587</v>
      </c>
      <c r="AE442" s="120" t="s">
        <v>5225</v>
      </c>
      <c r="AF442" s="120" t="s">
        <v>2153</v>
      </c>
      <c r="AG442" s="120" t="s">
        <v>4668</v>
      </c>
      <c r="AH442" s="124" t="s">
        <v>4747</v>
      </c>
      <c r="AI442" s="120" t="s">
        <v>1153</v>
      </c>
      <c r="AJ442" s="120" t="s">
        <v>2155</v>
      </c>
      <c r="AK442" s="120">
        <v>99</v>
      </c>
      <c r="AL442" s="120" t="s">
        <v>4267</v>
      </c>
      <c r="AM442" s="120" t="s">
        <v>2157</v>
      </c>
      <c r="AN442" s="120">
        <v>999</v>
      </c>
      <c r="AO442" s="120" t="s">
        <v>1037</v>
      </c>
      <c r="AP442" s="120" t="s">
        <v>1037</v>
      </c>
      <c r="AQ442" s="120"/>
      <c r="AR442" s="126" t="s">
        <v>1037</v>
      </c>
      <c r="AS442" s="120" t="s">
        <v>1037</v>
      </c>
      <c r="AT442" s="120"/>
      <c r="AU442" s="126" t="s">
        <v>1037</v>
      </c>
      <c r="AV442" s="120" t="s">
        <v>1037</v>
      </c>
      <c r="AW442" s="120"/>
      <c r="AX442" s="126" t="s">
        <v>1037</v>
      </c>
      <c r="AY442" s="120" t="s">
        <v>1037</v>
      </c>
    </row>
    <row r="443" spans="2:52" ht="22.5" customHeight="1" x14ac:dyDescent="0.6">
      <c r="B443" s="127" t="s">
        <v>4541</v>
      </c>
      <c r="C443" s="120" t="s">
        <v>4542</v>
      </c>
      <c r="D443" s="120" t="s">
        <v>2093</v>
      </c>
      <c r="E443" s="121"/>
      <c r="F443" s="120"/>
      <c r="G443" s="122"/>
      <c r="H443" s="120"/>
      <c r="I443" s="122"/>
      <c r="J443" s="120" t="s">
        <v>1133</v>
      </c>
      <c r="K443" s="122"/>
      <c r="L443" s="120" t="s">
        <v>1133</v>
      </c>
      <c r="M443" s="122"/>
      <c r="N443" s="120"/>
      <c r="O443" s="122"/>
      <c r="P443" s="120"/>
      <c r="Q443" s="122"/>
      <c r="R443" s="120"/>
      <c r="S443" s="122"/>
      <c r="T443" s="120" t="s">
        <v>1133</v>
      </c>
      <c r="U443" s="123"/>
      <c r="V443" s="120" t="s">
        <v>1185</v>
      </c>
      <c r="W443" s="120"/>
      <c r="X443" s="125" t="s">
        <v>2048</v>
      </c>
      <c r="Y443" s="120" t="s">
        <v>1186</v>
      </c>
      <c r="Z443" s="120" t="s">
        <v>2107</v>
      </c>
      <c r="AA443" s="120" t="s">
        <v>4569</v>
      </c>
      <c r="AB443" s="120" t="s">
        <v>4932</v>
      </c>
      <c r="AC443" s="120" t="s">
        <v>2151</v>
      </c>
      <c r="AD443" s="67" t="s">
        <v>4588</v>
      </c>
      <c r="AE443" s="120" t="s">
        <v>5225</v>
      </c>
      <c r="AF443" s="120" t="s">
        <v>2153</v>
      </c>
      <c r="AG443" s="120" t="s">
        <v>4668</v>
      </c>
      <c r="AH443" s="124" t="s">
        <v>4748</v>
      </c>
      <c r="AI443" s="120" t="s">
        <v>1153</v>
      </c>
      <c r="AJ443" s="120" t="s">
        <v>2155</v>
      </c>
      <c r="AK443" s="120">
        <v>99</v>
      </c>
      <c r="AL443" s="120" t="s">
        <v>4267</v>
      </c>
      <c r="AM443" s="120" t="s">
        <v>2157</v>
      </c>
      <c r="AN443" s="120">
        <v>999</v>
      </c>
      <c r="AO443" s="120" t="s">
        <v>1037</v>
      </c>
      <c r="AP443" s="120" t="s">
        <v>1037</v>
      </c>
      <c r="AQ443" s="120"/>
      <c r="AR443" s="126" t="s">
        <v>1037</v>
      </c>
      <c r="AS443" s="120" t="s">
        <v>1037</v>
      </c>
      <c r="AT443" s="120"/>
      <c r="AU443" s="126" t="s">
        <v>1037</v>
      </c>
      <c r="AV443" s="120" t="s">
        <v>1037</v>
      </c>
      <c r="AW443" s="120"/>
      <c r="AX443" s="126" t="s">
        <v>1037</v>
      </c>
      <c r="AY443" s="120" t="s">
        <v>1037</v>
      </c>
    </row>
    <row r="444" spans="2:52" ht="22.5" customHeight="1" x14ac:dyDescent="0.6">
      <c r="B444" s="127" t="s">
        <v>4543</v>
      </c>
      <c r="C444" s="120" t="s">
        <v>4544</v>
      </c>
      <c r="D444" s="120" t="s">
        <v>2093</v>
      </c>
      <c r="E444" s="121"/>
      <c r="F444" s="120"/>
      <c r="G444" s="122"/>
      <c r="H444" s="120"/>
      <c r="I444" s="122"/>
      <c r="J444" s="120" t="s">
        <v>1133</v>
      </c>
      <c r="K444" s="122"/>
      <c r="L444" s="120" t="s">
        <v>1133</v>
      </c>
      <c r="M444" s="122"/>
      <c r="N444" s="120"/>
      <c r="O444" s="122"/>
      <c r="P444" s="120"/>
      <c r="Q444" s="122"/>
      <c r="R444" s="120"/>
      <c r="S444" s="122"/>
      <c r="T444" s="120" t="s">
        <v>1133</v>
      </c>
      <c r="U444" s="123"/>
      <c r="V444" s="120" t="s">
        <v>1185</v>
      </c>
      <c r="W444" s="120"/>
      <c r="X444" s="125" t="s">
        <v>2048</v>
      </c>
      <c r="Y444" s="120" t="s">
        <v>1186</v>
      </c>
      <c r="Z444" s="120" t="s">
        <v>2107</v>
      </c>
      <c r="AA444" s="120" t="s">
        <v>4570</v>
      </c>
      <c r="AB444" s="120" t="s">
        <v>4932</v>
      </c>
      <c r="AC444" s="120" t="s">
        <v>2151</v>
      </c>
      <c r="AD444" s="67" t="s">
        <v>5146</v>
      </c>
      <c r="AE444" s="120" t="s">
        <v>5225</v>
      </c>
      <c r="AF444" s="120" t="s">
        <v>2153</v>
      </c>
      <c r="AG444" s="120" t="s">
        <v>4669</v>
      </c>
      <c r="AH444" s="124" t="s">
        <v>4749</v>
      </c>
      <c r="AI444" s="120" t="s">
        <v>1153</v>
      </c>
      <c r="AJ444" s="120" t="s">
        <v>2155</v>
      </c>
      <c r="AK444" s="120" t="s">
        <v>4927</v>
      </c>
      <c r="AL444" s="120" t="s">
        <v>4267</v>
      </c>
      <c r="AM444" s="120" t="s">
        <v>2157</v>
      </c>
      <c r="AN444" s="120" t="s">
        <v>3499</v>
      </c>
      <c r="AO444" s="120" t="s">
        <v>1037</v>
      </c>
      <c r="AP444" s="120" t="s">
        <v>1037</v>
      </c>
      <c r="AQ444" s="120"/>
      <c r="AR444" s="126" t="s">
        <v>1037</v>
      </c>
      <c r="AS444" s="120" t="s">
        <v>1037</v>
      </c>
      <c r="AT444" s="120"/>
      <c r="AU444" s="126" t="s">
        <v>1037</v>
      </c>
      <c r="AV444" s="120" t="s">
        <v>1037</v>
      </c>
      <c r="AW444" s="120"/>
      <c r="AX444" s="126" t="s">
        <v>1037</v>
      </c>
      <c r="AY444" s="120" t="s">
        <v>1037</v>
      </c>
    </row>
    <row r="445" spans="2:52" ht="22.5" customHeight="1" x14ac:dyDescent="0.6">
      <c r="B445" s="127" t="s">
        <v>4545</v>
      </c>
      <c r="C445" s="120" t="s">
        <v>4546</v>
      </c>
      <c r="D445" s="120" t="s">
        <v>2093</v>
      </c>
      <c r="E445" s="121"/>
      <c r="F445" s="120"/>
      <c r="G445" s="122"/>
      <c r="H445" s="120"/>
      <c r="I445" s="122"/>
      <c r="J445" s="120" t="s">
        <v>1133</v>
      </c>
      <c r="K445" s="122"/>
      <c r="L445" s="120" t="s">
        <v>1133</v>
      </c>
      <c r="M445" s="122"/>
      <c r="N445" s="120"/>
      <c r="O445" s="122"/>
      <c r="P445" s="120"/>
      <c r="Q445" s="122"/>
      <c r="R445" s="120"/>
      <c r="S445" s="122"/>
      <c r="T445" s="120" t="s">
        <v>1133</v>
      </c>
      <c r="U445" s="123"/>
      <c r="V445" s="120" t="s">
        <v>1185</v>
      </c>
      <c r="W445" s="120">
        <v>47</v>
      </c>
      <c r="X445" s="125" t="s">
        <v>2048</v>
      </c>
      <c r="Y445" s="120" t="s">
        <v>1186</v>
      </c>
      <c r="Z445" s="120" t="s">
        <v>2107</v>
      </c>
      <c r="AA445" s="120" t="s">
        <v>4570</v>
      </c>
      <c r="AB445" s="120" t="s">
        <v>4932</v>
      </c>
      <c r="AC445" s="120" t="s">
        <v>2151</v>
      </c>
      <c r="AD445" s="67" t="s">
        <v>5146</v>
      </c>
      <c r="AE445" s="120" t="s">
        <v>5225</v>
      </c>
      <c r="AF445" s="120" t="s">
        <v>2153</v>
      </c>
      <c r="AG445" s="120" t="s">
        <v>4669</v>
      </c>
      <c r="AH445" s="124" t="s">
        <v>4750</v>
      </c>
      <c r="AI445" s="120" t="s">
        <v>1153</v>
      </c>
      <c r="AJ445" s="120" t="s">
        <v>2155</v>
      </c>
      <c r="AK445" s="120" t="s">
        <v>4571</v>
      </c>
      <c r="AL445" s="120" t="s">
        <v>4267</v>
      </c>
      <c r="AM445" s="120" t="s">
        <v>2157</v>
      </c>
      <c r="AN445" s="120" t="s">
        <v>3499</v>
      </c>
      <c r="AO445" s="120" t="s">
        <v>1037</v>
      </c>
      <c r="AP445" s="120" t="s">
        <v>1037</v>
      </c>
      <c r="AQ445" s="120"/>
      <c r="AR445" s="126" t="s">
        <v>1037</v>
      </c>
      <c r="AS445" s="120" t="s">
        <v>1037</v>
      </c>
      <c r="AT445" s="120"/>
      <c r="AU445" s="126" t="s">
        <v>1037</v>
      </c>
      <c r="AV445" s="120" t="s">
        <v>1037</v>
      </c>
      <c r="AW445" s="120"/>
      <c r="AX445" s="126" t="s">
        <v>1037</v>
      </c>
      <c r="AY445" s="120" t="s">
        <v>1037</v>
      </c>
    </row>
    <row r="446" spans="2:52" ht="22.5" customHeight="1" x14ac:dyDescent="0.6">
      <c r="B446" s="56" t="s">
        <v>1686</v>
      </c>
      <c r="C446" s="66" t="s">
        <v>1687</v>
      </c>
      <c r="D446" s="66" t="s">
        <v>2093</v>
      </c>
      <c r="E446" s="68"/>
      <c r="F446" s="67" t="s">
        <v>1135</v>
      </c>
      <c r="G446" s="69"/>
      <c r="H446" s="67" t="s">
        <v>1037</v>
      </c>
      <c r="I446" s="69"/>
      <c r="J446" s="67" t="s">
        <v>1133</v>
      </c>
      <c r="K446" s="69"/>
      <c r="L446" s="67" t="s">
        <v>1133</v>
      </c>
      <c r="M446" s="69"/>
      <c r="N446" s="67" t="s">
        <v>1037</v>
      </c>
      <c r="O446" s="69"/>
      <c r="P446" s="67" t="s">
        <v>1037</v>
      </c>
      <c r="Q446" s="69"/>
      <c r="R446" s="67" t="s">
        <v>1037</v>
      </c>
      <c r="S446" s="69"/>
      <c r="T446" s="67" t="s">
        <v>1133</v>
      </c>
      <c r="U446" s="70"/>
      <c r="V446" s="67" t="s">
        <v>1688</v>
      </c>
      <c r="W446" s="67"/>
      <c r="X446" s="72" t="s">
        <v>1186</v>
      </c>
      <c r="Y446" s="67" t="s">
        <v>1186</v>
      </c>
      <c r="Z446" s="67" t="s">
        <v>2107</v>
      </c>
      <c r="AA446" s="67" t="s">
        <v>3482</v>
      </c>
      <c r="AB446" s="110" t="s">
        <v>1037</v>
      </c>
      <c r="AC446" s="67" t="s">
        <v>1037</v>
      </c>
      <c r="AD446" s="67" t="s">
        <v>4386</v>
      </c>
      <c r="AE446" s="110" t="s">
        <v>1037</v>
      </c>
      <c r="AF446" s="67" t="s">
        <v>1037</v>
      </c>
      <c r="AG446" s="67" t="s">
        <v>1037</v>
      </c>
      <c r="AH446" s="71" t="s">
        <v>1037</v>
      </c>
      <c r="AI446" s="110" t="s">
        <v>1037</v>
      </c>
      <c r="AJ446" s="67" t="s">
        <v>1037</v>
      </c>
      <c r="AK446" s="67" t="s">
        <v>1037</v>
      </c>
      <c r="AL446" s="110" t="s">
        <v>1037</v>
      </c>
      <c r="AM446" s="67" t="s">
        <v>1037</v>
      </c>
      <c r="AN446" s="67" t="s">
        <v>1037</v>
      </c>
      <c r="AO446" s="110" t="s">
        <v>1037</v>
      </c>
      <c r="AP446" s="67" t="s">
        <v>1037</v>
      </c>
      <c r="AQ446" s="67" t="s">
        <v>1037</v>
      </c>
      <c r="AR446" s="73" t="s">
        <v>1037</v>
      </c>
      <c r="AS446" s="67" t="s">
        <v>1037</v>
      </c>
      <c r="AT446" s="67" t="s">
        <v>1037</v>
      </c>
      <c r="AU446" s="73" t="s">
        <v>1037</v>
      </c>
      <c r="AV446" s="67" t="s">
        <v>1037</v>
      </c>
      <c r="AW446" s="67" t="s">
        <v>1037</v>
      </c>
      <c r="AX446" s="73" t="s">
        <v>1037</v>
      </c>
      <c r="AY446" s="67" t="s">
        <v>1037</v>
      </c>
      <c r="AZ446" s="40">
        <v>0</v>
      </c>
    </row>
    <row r="447" spans="2:52" ht="22.5" customHeight="1" x14ac:dyDescent="0.6">
      <c r="B447" s="56" t="s">
        <v>1689</v>
      </c>
      <c r="C447" s="66" t="s">
        <v>1690</v>
      </c>
      <c r="D447" s="66" t="s">
        <v>2093</v>
      </c>
      <c r="E447" s="68"/>
      <c r="F447" s="67" t="s">
        <v>1135</v>
      </c>
      <c r="G447" s="69"/>
      <c r="H447" s="67" t="s">
        <v>1037</v>
      </c>
      <c r="I447" s="69"/>
      <c r="J447" s="67" t="s">
        <v>1133</v>
      </c>
      <c r="K447" s="69"/>
      <c r="L447" s="67" t="s">
        <v>1133</v>
      </c>
      <c r="M447" s="69"/>
      <c r="N447" s="67" t="s">
        <v>1037</v>
      </c>
      <c r="O447" s="69"/>
      <c r="P447" s="67" t="s">
        <v>1037</v>
      </c>
      <c r="Q447" s="69"/>
      <c r="R447" s="67" t="s">
        <v>1037</v>
      </c>
      <c r="S447" s="69"/>
      <c r="T447" s="67" t="s">
        <v>1133</v>
      </c>
      <c r="U447" s="70"/>
      <c r="V447" s="67" t="s">
        <v>1185</v>
      </c>
      <c r="W447" s="67"/>
      <c r="X447" s="72" t="s">
        <v>2048</v>
      </c>
      <c r="Y447" s="67" t="s">
        <v>1186</v>
      </c>
      <c r="Z447" s="67" t="s">
        <v>2107</v>
      </c>
      <c r="AA447" s="67" t="s">
        <v>3482</v>
      </c>
      <c r="AB447" s="110" t="s">
        <v>4932</v>
      </c>
      <c r="AC447" s="67" t="s">
        <v>2151</v>
      </c>
      <c r="AD447" s="67" t="s">
        <v>4919</v>
      </c>
      <c r="AE447" s="110" t="s">
        <v>5225</v>
      </c>
      <c r="AF447" s="67" t="s">
        <v>2153</v>
      </c>
      <c r="AG447" s="67" t="s">
        <v>4663</v>
      </c>
      <c r="AH447" s="71" t="s">
        <v>4804</v>
      </c>
      <c r="AI447" s="110" t="s">
        <v>1153</v>
      </c>
      <c r="AJ447" s="67" t="s">
        <v>2155</v>
      </c>
      <c r="AK447" s="67">
        <v>99</v>
      </c>
      <c r="AL447" s="110" t="s">
        <v>4267</v>
      </c>
      <c r="AM447" s="67" t="s">
        <v>2157</v>
      </c>
      <c r="AN447" s="67">
        <v>999</v>
      </c>
      <c r="AO447" s="110" t="s">
        <v>1037</v>
      </c>
      <c r="AP447" s="67" t="s">
        <v>1037</v>
      </c>
      <c r="AQ447" s="67" t="s">
        <v>1037</v>
      </c>
      <c r="AR447" s="73" t="s">
        <v>1037</v>
      </c>
      <c r="AS447" s="67" t="s">
        <v>1037</v>
      </c>
      <c r="AT447" s="67" t="s">
        <v>1037</v>
      </c>
      <c r="AU447" s="73" t="s">
        <v>1037</v>
      </c>
      <c r="AV447" s="67" t="s">
        <v>1037</v>
      </c>
      <c r="AW447" s="67" t="s">
        <v>1037</v>
      </c>
      <c r="AX447" s="73" t="s">
        <v>1037</v>
      </c>
      <c r="AY447" s="67" t="s">
        <v>1037</v>
      </c>
      <c r="AZ447" s="40">
        <v>0</v>
      </c>
    </row>
    <row r="448" spans="2:52" ht="22.5" customHeight="1" x14ac:dyDescent="0.6">
      <c r="B448" s="56" t="s">
        <v>1691</v>
      </c>
      <c r="C448" s="66" t="s">
        <v>1692</v>
      </c>
      <c r="D448" s="66" t="s">
        <v>2093</v>
      </c>
      <c r="E448" s="68"/>
      <c r="F448" s="67" t="s">
        <v>1135</v>
      </c>
      <c r="G448" s="69"/>
      <c r="H448" s="67" t="s">
        <v>1037</v>
      </c>
      <c r="I448" s="69"/>
      <c r="J448" s="67" t="s">
        <v>1133</v>
      </c>
      <c r="K448" s="69"/>
      <c r="L448" s="67" t="s">
        <v>1133</v>
      </c>
      <c r="M448" s="69"/>
      <c r="N448" s="67" t="s">
        <v>1037</v>
      </c>
      <c r="O448" s="69"/>
      <c r="P448" s="67" t="s">
        <v>1037</v>
      </c>
      <c r="Q448" s="69"/>
      <c r="R448" s="67" t="s">
        <v>1037</v>
      </c>
      <c r="S448" s="69"/>
      <c r="T448" s="67" t="s">
        <v>1133</v>
      </c>
      <c r="U448" s="70"/>
      <c r="V448" s="67" t="s">
        <v>1185</v>
      </c>
      <c r="W448" s="67"/>
      <c r="X448" s="72" t="s">
        <v>2048</v>
      </c>
      <c r="Y448" s="67" t="s">
        <v>1186</v>
      </c>
      <c r="Z448" s="67" t="s">
        <v>2107</v>
      </c>
      <c r="AA448" s="67" t="s">
        <v>3482</v>
      </c>
      <c r="AB448" s="110" t="s">
        <v>4932</v>
      </c>
      <c r="AC448" s="67" t="s">
        <v>2151</v>
      </c>
      <c r="AD448" s="67" t="s">
        <v>5003</v>
      </c>
      <c r="AE448" s="110" t="s">
        <v>5225</v>
      </c>
      <c r="AF448" s="67" t="s">
        <v>2153</v>
      </c>
      <c r="AG448" s="67" t="s">
        <v>4663</v>
      </c>
      <c r="AH448" s="71" t="s">
        <v>4751</v>
      </c>
      <c r="AI448" s="110" t="s">
        <v>1153</v>
      </c>
      <c r="AJ448" s="67" t="s">
        <v>2155</v>
      </c>
      <c r="AK448" s="67">
        <v>99</v>
      </c>
      <c r="AL448" s="110" t="s">
        <v>4267</v>
      </c>
      <c r="AM448" s="67" t="s">
        <v>2157</v>
      </c>
      <c r="AN448" s="67" t="s">
        <v>3497</v>
      </c>
      <c r="AO448" s="110" t="s">
        <v>1037</v>
      </c>
      <c r="AP448" s="67" t="s">
        <v>1037</v>
      </c>
      <c r="AQ448" s="67" t="s">
        <v>1037</v>
      </c>
      <c r="AR448" s="73" t="s">
        <v>1037</v>
      </c>
      <c r="AS448" s="67" t="s">
        <v>1037</v>
      </c>
      <c r="AT448" s="67" t="s">
        <v>1037</v>
      </c>
      <c r="AU448" s="73" t="s">
        <v>1037</v>
      </c>
      <c r="AV448" s="67" t="s">
        <v>1037</v>
      </c>
      <c r="AW448" s="67" t="s">
        <v>1037</v>
      </c>
      <c r="AX448" s="73" t="s">
        <v>1037</v>
      </c>
      <c r="AY448" s="67" t="s">
        <v>1037</v>
      </c>
      <c r="AZ448" s="40">
        <v>0</v>
      </c>
    </row>
    <row r="449" spans="2:52" ht="22.5" customHeight="1" x14ac:dyDescent="0.6">
      <c r="B449" s="56" t="s">
        <v>1693</v>
      </c>
      <c r="C449" s="66" t="s">
        <v>1183</v>
      </c>
      <c r="D449" s="66" t="s">
        <v>2093</v>
      </c>
      <c r="E449" s="68"/>
      <c r="F449" s="67" t="s">
        <v>1135</v>
      </c>
      <c r="G449" s="69"/>
      <c r="H449" s="67" t="s">
        <v>1037</v>
      </c>
      <c r="I449" s="69"/>
      <c r="J449" s="67" t="s">
        <v>1133</v>
      </c>
      <c r="K449" s="69"/>
      <c r="L449" s="67" t="s">
        <v>1133</v>
      </c>
      <c r="M449" s="69"/>
      <c r="N449" s="67" t="s">
        <v>1037</v>
      </c>
      <c r="O449" s="69"/>
      <c r="P449" s="67" t="s">
        <v>1037</v>
      </c>
      <c r="Q449" s="69"/>
      <c r="R449" s="67" t="s">
        <v>1037</v>
      </c>
      <c r="S449" s="69"/>
      <c r="T449" s="67" t="s">
        <v>1133</v>
      </c>
      <c r="U449" s="70"/>
      <c r="V449" s="67" t="s">
        <v>1185</v>
      </c>
      <c r="W449" s="67"/>
      <c r="X449" s="72" t="s">
        <v>2048</v>
      </c>
      <c r="Y449" s="67" t="s">
        <v>1186</v>
      </c>
      <c r="Z449" s="67" t="s">
        <v>2107</v>
      </c>
      <c r="AA449" s="67" t="s">
        <v>4975</v>
      </c>
      <c r="AB449" s="110" t="s">
        <v>4932</v>
      </c>
      <c r="AC449" s="67" t="s">
        <v>2151</v>
      </c>
      <c r="AD449" s="67" t="s">
        <v>4977</v>
      </c>
      <c r="AE449" s="110" t="s">
        <v>5225</v>
      </c>
      <c r="AF449" s="67" t="s">
        <v>2153</v>
      </c>
      <c r="AG449" s="67" t="s">
        <v>4661</v>
      </c>
      <c r="AH449" s="71" t="s">
        <v>4752</v>
      </c>
      <c r="AI449" s="110" t="s">
        <v>1153</v>
      </c>
      <c r="AJ449" s="67" t="s">
        <v>2155</v>
      </c>
      <c r="AK449" s="67">
        <v>99</v>
      </c>
      <c r="AL449" s="110" t="s">
        <v>4267</v>
      </c>
      <c r="AM449" s="67" t="s">
        <v>2157</v>
      </c>
      <c r="AN449" s="67">
        <v>999</v>
      </c>
      <c r="AO449" s="110" t="s">
        <v>1037</v>
      </c>
      <c r="AP449" s="67" t="s">
        <v>1037</v>
      </c>
      <c r="AQ449" s="67" t="s">
        <v>1037</v>
      </c>
      <c r="AR449" s="73" t="s">
        <v>1037</v>
      </c>
      <c r="AS449" s="67" t="s">
        <v>1037</v>
      </c>
      <c r="AT449" s="67" t="s">
        <v>1037</v>
      </c>
      <c r="AU449" s="73" t="s">
        <v>1037</v>
      </c>
      <c r="AV449" s="67" t="s">
        <v>1037</v>
      </c>
      <c r="AW449" s="67" t="s">
        <v>1037</v>
      </c>
      <c r="AX449" s="73" t="s">
        <v>1037</v>
      </c>
      <c r="AY449" s="67" t="s">
        <v>1037</v>
      </c>
      <c r="AZ449" s="40">
        <v>0</v>
      </c>
    </row>
    <row r="450" spans="2:52" ht="22.5" customHeight="1" x14ac:dyDescent="0.6">
      <c r="B450" s="127" t="s">
        <v>4547</v>
      </c>
      <c r="C450" s="120" t="s">
        <v>1184</v>
      </c>
      <c r="D450" s="120" t="s">
        <v>2093</v>
      </c>
      <c r="E450" s="121"/>
      <c r="F450" s="120"/>
      <c r="G450" s="122"/>
      <c r="H450" s="120"/>
      <c r="I450" s="122"/>
      <c r="J450" s="120" t="s">
        <v>1133</v>
      </c>
      <c r="K450" s="122"/>
      <c r="L450" s="120" t="s">
        <v>1133</v>
      </c>
      <c r="M450" s="122"/>
      <c r="N450" s="120"/>
      <c r="O450" s="122"/>
      <c r="P450" s="120"/>
      <c r="Q450" s="122"/>
      <c r="R450" s="120"/>
      <c r="S450" s="122"/>
      <c r="T450" s="120" t="s">
        <v>1133</v>
      </c>
      <c r="U450" s="123"/>
      <c r="V450" s="120" t="s">
        <v>1185</v>
      </c>
      <c r="W450" s="120"/>
      <c r="X450" s="125" t="s">
        <v>2048</v>
      </c>
      <c r="Y450" s="120" t="s">
        <v>1186</v>
      </c>
      <c r="Z450" s="120" t="s">
        <v>2107</v>
      </c>
      <c r="AA450" s="120" t="s">
        <v>3480</v>
      </c>
      <c r="AB450" s="120" t="s">
        <v>4932</v>
      </c>
      <c r="AC450" s="120" t="s">
        <v>2151</v>
      </c>
      <c r="AD450" s="67" t="s">
        <v>5155</v>
      </c>
      <c r="AE450" s="120" t="s">
        <v>5225</v>
      </c>
      <c r="AF450" s="120" t="s">
        <v>2153</v>
      </c>
      <c r="AG450" s="120" t="s">
        <v>4663</v>
      </c>
      <c r="AH450" s="124" t="s">
        <v>4753</v>
      </c>
      <c r="AI450" s="120" t="s">
        <v>1153</v>
      </c>
      <c r="AJ450" s="120" t="s">
        <v>2155</v>
      </c>
      <c r="AK450" s="120">
        <v>99</v>
      </c>
      <c r="AL450" s="120" t="s">
        <v>4267</v>
      </c>
      <c r="AM450" s="120" t="s">
        <v>2157</v>
      </c>
      <c r="AN450" s="120">
        <v>999</v>
      </c>
      <c r="AO450" s="120" t="s">
        <v>1037</v>
      </c>
      <c r="AP450" s="120" t="s">
        <v>1037</v>
      </c>
      <c r="AQ450" s="120"/>
      <c r="AR450" s="126" t="s">
        <v>1037</v>
      </c>
      <c r="AS450" s="120" t="s">
        <v>1037</v>
      </c>
      <c r="AT450" s="120"/>
      <c r="AU450" s="126" t="s">
        <v>1037</v>
      </c>
      <c r="AV450" s="120" t="s">
        <v>1037</v>
      </c>
      <c r="AW450" s="120"/>
      <c r="AX450" s="126" t="s">
        <v>1037</v>
      </c>
      <c r="AY450" s="120" t="s">
        <v>1037</v>
      </c>
      <c r="AZ450" s="40">
        <v>0</v>
      </c>
    </row>
    <row r="451" spans="2:52" ht="22.5" customHeight="1" x14ac:dyDescent="0.6">
      <c r="B451" s="56" t="s">
        <v>1694</v>
      </c>
      <c r="C451" s="66" t="s">
        <v>1695</v>
      </c>
      <c r="D451" s="66" t="s">
        <v>2093</v>
      </c>
      <c r="E451" s="68"/>
      <c r="F451" s="67" t="s">
        <v>1135</v>
      </c>
      <c r="G451" s="69"/>
      <c r="H451" s="67" t="s">
        <v>1037</v>
      </c>
      <c r="I451" s="69"/>
      <c r="J451" s="67" t="s">
        <v>1133</v>
      </c>
      <c r="K451" s="69"/>
      <c r="L451" s="67" t="s">
        <v>1133</v>
      </c>
      <c r="M451" s="69"/>
      <c r="N451" s="67" t="s">
        <v>1037</v>
      </c>
      <c r="O451" s="69"/>
      <c r="P451" s="67" t="s">
        <v>1037</v>
      </c>
      <c r="Q451" s="69"/>
      <c r="R451" s="67" t="s">
        <v>1037</v>
      </c>
      <c r="S451" s="69"/>
      <c r="T451" s="67" t="s">
        <v>1133</v>
      </c>
      <c r="U451" s="70"/>
      <c r="V451" s="67" t="s">
        <v>1185</v>
      </c>
      <c r="W451" s="120">
        <v>91</v>
      </c>
      <c r="X451" s="72" t="s">
        <v>4597</v>
      </c>
      <c r="Y451" s="67" t="s">
        <v>1186</v>
      </c>
      <c r="Z451" s="67" t="s">
        <v>2107</v>
      </c>
      <c r="AA451" s="40" t="s">
        <v>4993</v>
      </c>
      <c r="AB451" s="110" t="s">
        <v>4932</v>
      </c>
      <c r="AC451" s="67" t="s">
        <v>2151</v>
      </c>
      <c r="AD451" s="67" t="s">
        <v>4962</v>
      </c>
      <c r="AE451" s="110" t="s">
        <v>5225</v>
      </c>
      <c r="AF451" s="67" t="s">
        <v>2153</v>
      </c>
      <c r="AG451" s="67" t="s">
        <v>4670</v>
      </c>
      <c r="AH451" s="71" t="s">
        <v>4754</v>
      </c>
      <c r="AI451" s="110" t="s">
        <v>1153</v>
      </c>
      <c r="AJ451" s="67" t="s">
        <v>2155</v>
      </c>
      <c r="AK451" s="67">
        <v>99</v>
      </c>
      <c r="AL451" s="110" t="s">
        <v>4267</v>
      </c>
      <c r="AM451" s="67" t="s">
        <v>2157</v>
      </c>
      <c r="AN451" s="67">
        <v>999</v>
      </c>
      <c r="AO451" s="110" t="s">
        <v>5226</v>
      </c>
      <c r="AP451" s="67" t="s">
        <v>4595</v>
      </c>
      <c r="AQ451" s="67">
        <v>1</v>
      </c>
      <c r="AR451" s="73" t="s">
        <v>1037</v>
      </c>
      <c r="AS451" s="67" t="s">
        <v>1037</v>
      </c>
      <c r="AT451" s="67" t="s">
        <v>1037</v>
      </c>
      <c r="AU451" s="73" t="s">
        <v>1037</v>
      </c>
      <c r="AV451" s="67" t="s">
        <v>1037</v>
      </c>
      <c r="AW451" s="67" t="s">
        <v>1037</v>
      </c>
      <c r="AX451" s="73" t="s">
        <v>1037</v>
      </c>
      <c r="AY451" s="67" t="s">
        <v>1037</v>
      </c>
    </row>
    <row r="452" spans="2:52" ht="22.5" customHeight="1" x14ac:dyDescent="0.6">
      <c r="B452" s="127" t="s">
        <v>4548</v>
      </c>
      <c r="C452" s="120" t="s">
        <v>4549</v>
      </c>
      <c r="D452" s="120" t="s">
        <v>2093</v>
      </c>
      <c r="E452" s="121"/>
      <c r="F452" s="120"/>
      <c r="G452" s="122"/>
      <c r="H452" s="120"/>
      <c r="I452" s="122"/>
      <c r="J452" s="120" t="s">
        <v>1133</v>
      </c>
      <c r="K452" s="122"/>
      <c r="L452" s="120" t="s">
        <v>1133</v>
      </c>
      <c r="M452" s="122"/>
      <c r="N452" s="120"/>
      <c r="O452" s="122"/>
      <c r="P452" s="120"/>
      <c r="Q452" s="122"/>
      <c r="R452" s="120"/>
      <c r="S452" s="122"/>
      <c r="T452" s="120" t="s">
        <v>1133</v>
      </c>
      <c r="U452" s="123"/>
      <c r="V452" s="120" t="s">
        <v>1185</v>
      </c>
      <c r="W452" s="120">
        <v>91</v>
      </c>
      <c r="X452" s="72" t="s">
        <v>4597</v>
      </c>
      <c r="Y452" s="120" t="s">
        <v>1186</v>
      </c>
      <c r="Z452" s="120" t="s">
        <v>2107</v>
      </c>
      <c r="AA452" s="120" t="s">
        <v>4994</v>
      </c>
      <c r="AB452" s="120" t="s">
        <v>4932</v>
      </c>
      <c r="AC452" s="120" t="s">
        <v>2151</v>
      </c>
      <c r="AD452" s="67" t="s">
        <v>4965</v>
      </c>
      <c r="AE452" s="120" t="s">
        <v>5225</v>
      </c>
      <c r="AF452" s="120" t="s">
        <v>2153</v>
      </c>
      <c r="AG452" s="120" t="s">
        <v>5151</v>
      </c>
      <c r="AH452" s="124" t="s">
        <v>5153</v>
      </c>
      <c r="AI452" s="120" t="s">
        <v>1153</v>
      </c>
      <c r="AJ452" s="120" t="s">
        <v>2155</v>
      </c>
      <c r="AK452" s="120">
        <v>99</v>
      </c>
      <c r="AL452" s="120" t="s">
        <v>4267</v>
      </c>
      <c r="AM452" s="120" t="s">
        <v>2157</v>
      </c>
      <c r="AN452" s="120">
        <v>999</v>
      </c>
      <c r="AO452" s="120" t="s">
        <v>5226</v>
      </c>
      <c r="AP452" s="120" t="s">
        <v>4595</v>
      </c>
      <c r="AQ452" s="120">
        <v>1</v>
      </c>
      <c r="AR452" s="126" t="s">
        <v>1037</v>
      </c>
      <c r="AS452" s="120" t="s">
        <v>1037</v>
      </c>
      <c r="AT452" s="120"/>
      <c r="AU452" s="126" t="s">
        <v>1037</v>
      </c>
      <c r="AV452" s="120" t="s">
        <v>1037</v>
      </c>
      <c r="AW452" s="120"/>
      <c r="AX452" s="126" t="s">
        <v>1037</v>
      </c>
      <c r="AY452" s="120" t="s">
        <v>1037</v>
      </c>
      <c r="AZ452" s="40">
        <v>0</v>
      </c>
    </row>
    <row r="453" spans="2:52" ht="22.5" customHeight="1" x14ac:dyDescent="0.6">
      <c r="B453" s="127" t="s">
        <v>4550</v>
      </c>
      <c r="C453" s="120" t="s">
        <v>4551</v>
      </c>
      <c r="D453" s="120" t="s">
        <v>2093</v>
      </c>
      <c r="E453" s="121"/>
      <c r="F453" s="120"/>
      <c r="G453" s="122"/>
      <c r="H453" s="120"/>
      <c r="I453" s="122"/>
      <c r="J453" s="120" t="s">
        <v>1133</v>
      </c>
      <c r="K453" s="122"/>
      <c r="L453" s="120" t="s">
        <v>1133</v>
      </c>
      <c r="M453" s="122"/>
      <c r="N453" s="120"/>
      <c r="O453" s="122"/>
      <c r="P453" s="120"/>
      <c r="Q453" s="122"/>
      <c r="R453" s="120"/>
      <c r="S453" s="122"/>
      <c r="T453" s="120" t="s">
        <v>1133</v>
      </c>
      <c r="U453" s="123"/>
      <c r="V453" s="120" t="s">
        <v>1185</v>
      </c>
      <c r="W453" s="120">
        <v>91</v>
      </c>
      <c r="X453" s="72" t="s">
        <v>4597</v>
      </c>
      <c r="Y453" s="120" t="s">
        <v>1186</v>
      </c>
      <c r="Z453" s="120" t="s">
        <v>2107</v>
      </c>
      <c r="AA453" s="120" t="s">
        <v>4994</v>
      </c>
      <c r="AB453" s="120" t="s">
        <v>4932</v>
      </c>
      <c r="AC453" s="120" t="s">
        <v>2151</v>
      </c>
      <c r="AD453" s="67" t="s">
        <v>4966</v>
      </c>
      <c r="AE453" s="120" t="s">
        <v>5225</v>
      </c>
      <c r="AF453" s="120" t="s">
        <v>2153</v>
      </c>
      <c r="AG453" s="120" t="s">
        <v>5152</v>
      </c>
      <c r="AH453" s="124" t="s">
        <v>5154</v>
      </c>
      <c r="AI453" s="120" t="s">
        <v>1153</v>
      </c>
      <c r="AJ453" s="120" t="s">
        <v>2155</v>
      </c>
      <c r="AK453" s="120">
        <v>99</v>
      </c>
      <c r="AL453" s="120" t="s">
        <v>4267</v>
      </c>
      <c r="AM453" s="120" t="s">
        <v>2157</v>
      </c>
      <c r="AN453" s="120">
        <v>999</v>
      </c>
      <c r="AO453" s="120" t="s">
        <v>5226</v>
      </c>
      <c r="AP453" s="120" t="s">
        <v>4595</v>
      </c>
      <c r="AQ453" s="120">
        <v>1</v>
      </c>
      <c r="AR453" s="126" t="s">
        <v>1037</v>
      </c>
      <c r="AS453" s="120" t="s">
        <v>1037</v>
      </c>
      <c r="AT453" s="120"/>
      <c r="AU453" s="126" t="s">
        <v>1037</v>
      </c>
      <c r="AV453" s="120" t="s">
        <v>1037</v>
      </c>
      <c r="AW453" s="120"/>
      <c r="AX453" s="126" t="s">
        <v>1037</v>
      </c>
      <c r="AY453" s="120" t="s">
        <v>1037</v>
      </c>
      <c r="AZ453" s="40">
        <v>0</v>
      </c>
    </row>
    <row r="454" spans="2:52" ht="22.5" customHeight="1" x14ac:dyDescent="0.6">
      <c r="B454" s="127" t="s">
        <v>4552</v>
      </c>
      <c r="C454" s="120" t="s">
        <v>4553</v>
      </c>
      <c r="D454" s="120" t="s">
        <v>2093</v>
      </c>
      <c r="E454" s="121"/>
      <c r="F454" s="120"/>
      <c r="G454" s="122"/>
      <c r="H454" s="120"/>
      <c r="I454" s="122"/>
      <c r="J454" s="120" t="s">
        <v>1133</v>
      </c>
      <c r="K454" s="122"/>
      <c r="L454" s="120" t="s">
        <v>1133</v>
      </c>
      <c r="M454" s="122"/>
      <c r="N454" s="120"/>
      <c r="O454" s="122"/>
      <c r="P454" s="120"/>
      <c r="Q454" s="122"/>
      <c r="R454" s="120"/>
      <c r="S454" s="122"/>
      <c r="T454" s="120" t="s">
        <v>1133</v>
      </c>
      <c r="U454" s="123"/>
      <c r="V454" s="120" t="s">
        <v>1185</v>
      </c>
      <c r="W454" s="120">
        <v>91</v>
      </c>
      <c r="X454" s="128" t="s">
        <v>4608</v>
      </c>
      <c r="Y454" s="120" t="s">
        <v>1186</v>
      </c>
      <c r="Z454" s="120" t="s">
        <v>2107</v>
      </c>
      <c r="AA454" s="120" t="s">
        <v>3907</v>
      </c>
      <c r="AB454" s="120" t="s">
        <v>5227</v>
      </c>
      <c r="AC454" s="120" t="s">
        <v>2151</v>
      </c>
      <c r="AD454" s="120" t="s">
        <v>4920</v>
      </c>
      <c r="AE454" s="120" t="s">
        <v>5228</v>
      </c>
      <c r="AF454" s="120" t="s">
        <v>2153</v>
      </c>
      <c r="AG454" s="120" t="s">
        <v>4670</v>
      </c>
      <c r="AH454" s="124" t="s">
        <v>4755</v>
      </c>
      <c r="AI454" s="120" t="s">
        <v>5229</v>
      </c>
      <c r="AJ454" s="120" t="s">
        <v>2155</v>
      </c>
      <c r="AK454" s="120">
        <v>99</v>
      </c>
      <c r="AL454" s="120" t="s">
        <v>5230</v>
      </c>
      <c r="AM454" s="120" t="s">
        <v>2157</v>
      </c>
      <c r="AN454" s="120">
        <v>999</v>
      </c>
      <c r="AO454" s="120" t="s">
        <v>5231</v>
      </c>
      <c r="AP454" s="120" t="s">
        <v>4595</v>
      </c>
      <c r="AQ454" s="120">
        <v>1</v>
      </c>
      <c r="AR454" s="126" t="s">
        <v>1037</v>
      </c>
      <c r="AS454" s="120" t="s">
        <v>1037</v>
      </c>
      <c r="AT454" s="120"/>
      <c r="AU454" s="126" t="s">
        <v>1037</v>
      </c>
      <c r="AV454" s="120" t="s">
        <v>1037</v>
      </c>
      <c r="AW454" s="120"/>
      <c r="AX454" s="126" t="s">
        <v>1037</v>
      </c>
      <c r="AY454" s="120" t="s">
        <v>1037</v>
      </c>
    </row>
    <row r="455" spans="2:52" ht="22.5" customHeight="1" x14ac:dyDescent="0.6">
      <c r="B455" s="56" t="s">
        <v>1696</v>
      </c>
      <c r="C455" s="66" t="s">
        <v>1697</v>
      </c>
      <c r="D455" s="66" t="s">
        <v>2093</v>
      </c>
      <c r="E455" s="68"/>
      <c r="F455" s="67" t="s">
        <v>1135</v>
      </c>
      <c r="G455" s="69"/>
      <c r="H455" s="67" t="s">
        <v>1037</v>
      </c>
      <c r="I455" s="69"/>
      <c r="J455" s="67" t="s">
        <v>1133</v>
      </c>
      <c r="K455" s="69"/>
      <c r="L455" s="67" t="s">
        <v>1133</v>
      </c>
      <c r="M455" s="69"/>
      <c r="N455" s="67" t="s">
        <v>1037</v>
      </c>
      <c r="O455" s="69"/>
      <c r="P455" s="67" t="s">
        <v>1037</v>
      </c>
      <c r="Q455" s="69"/>
      <c r="R455" s="67" t="s">
        <v>1037</v>
      </c>
      <c r="S455" s="69"/>
      <c r="T455" s="67" t="s">
        <v>1133</v>
      </c>
      <c r="U455" s="70"/>
      <c r="V455" s="67" t="s">
        <v>1185</v>
      </c>
      <c r="W455" s="67"/>
      <c r="X455" s="72" t="s">
        <v>2048</v>
      </c>
      <c r="Y455" s="67" t="s">
        <v>1186</v>
      </c>
      <c r="Z455" s="67" t="s">
        <v>2107</v>
      </c>
      <c r="AA455" s="40" t="s">
        <v>3906</v>
      </c>
      <c r="AB455" s="110" t="s">
        <v>4932</v>
      </c>
      <c r="AC455" s="67" t="s">
        <v>2151</v>
      </c>
      <c r="AD455" s="67" t="s">
        <v>4980</v>
      </c>
      <c r="AE455" s="110" t="s">
        <v>5225</v>
      </c>
      <c r="AF455" s="67" t="s">
        <v>2153</v>
      </c>
      <c r="AG455" s="67" t="s">
        <v>4671</v>
      </c>
      <c r="AH455" s="71" t="s">
        <v>4756</v>
      </c>
      <c r="AI455" s="110" t="s">
        <v>1153</v>
      </c>
      <c r="AJ455" s="67" t="s">
        <v>2155</v>
      </c>
      <c r="AK455" s="67">
        <v>99</v>
      </c>
      <c r="AL455" s="110" t="s">
        <v>4267</v>
      </c>
      <c r="AM455" s="67" t="s">
        <v>2157</v>
      </c>
      <c r="AN455" s="67">
        <v>999</v>
      </c>
      <c r="AO455" s="110" t="s">
        <v>1037</v>
      </c>
      <c r="AP455" s="67" t="s">
        <v>1037</v>
      </c>
      <c r="AQ455" s="67" t="s">
        <v>1037</v>
      </c>
      <c r="AR455" s="73" t="s">
        <v>1037</v>
      </c>
      <c r="AS455" s="67" t="s">
        <v>1037</v>
      </c>
      <c r="AT455" s="67" t="s">
        <v>1037</v>
      </c>
      <c r="AU455" s="73" t="s">
        <v>1037</v>
      </c>
      <c r="AV455" s="67" t="s">
        <v>1037</v>
      </c>
      <c r="AW455" s="67" t="s">
        <v>1037</v>
      </c>
      <c r="AX455" s="73" t="s">
        <v>1037</v>
      </c>
      <c r="AY455" s="67" t="s">
        <v>1037</v>
      </c>
    </row>
    <row r="456" spans="2:52" ht="22.5" customHeight="1" x14ac:dyDescent="0.6">
      <c r="B456" s="56" t="s">
        <v>1698</v>
      </c>
      <c r="C456" s="66" t="s">
        <v>1699</v>
      </c>
      <c r="D456" s="66" t="s">
        <v>2093</v>
      </c>
      <c r="E456" s="68"/>
      <c r="F456" s="67" t="s">
        <v>1135</v>
      </c>
      <c r="G456" s="69"/>
      <c r="H456" s="67" t="s">
        <v>1037</v>
      </c>
      <c r="I456" s="69"/>
      <c r="J456" s="67" t="s">
        <v>1133</v>
      </c>
      <c r="K456" s="69"/>
      <c r="L456" s="67" t="s">
        <v>1133</v>
      </c>
      <c r="M456" s="69"/>
      <c r="N456" s="67" t="s">
        <v>1037</v>
      </c>
      <c r="O456" s="69"/>
      <c r="P456" s="67" t="s">
        <v>1037</v>
      </c>
      <c r="Q456" s="69"/>
      <c r="R456" s="67" t="s">
        <v>1037</v>
      </c>
      <c r="S456" s="69"/>
      <c r="T456" s="67" t="s">
        <v>1133</v>
      </c>
      <c r="U456" s="70"/>
      <c r="V456" s="67" t="s">
        <v>1185</v>
      </c>
      <c r="W456" s="67"/>
      <c r="X456" s="72" t="s">
        <v>2048</v>
      </c>
      <c r="Y456" s="67" t="s">
        <v>1186</v>
      </c>
      <c r="Z456" s="67" t="s">
        <v>2107</v>
      </c>
      <c r="AA456" s="40" t="s">
        <v>3908</v>
      </c>
      <c r="AB456" s="110" t="s">
        <v>4932</v>
      </c>
      <c r="AC456" s="67" t="s">
        <v>2151</v>
      </c>
      <c r="AD456" s="67" t="s">
        <v>5185</v>
      </c>
      <c r="AE456" s="110" t="s">
        <v>5225</v>
      </c>
      <c r="AF456" s="67" t="s">
        <v>2153</v>
      </c>
      <c r="AG456" s="67" t="s">
        <v>4671</v>
      </c>
      <c r="AH456" s="71" t="s">
        <v>4757</v>
      </c>
      <c r="AI456" s="110" t="s">
        <v>1153</v>
      </c>
      <c r="AJ456" s="67" t="s">
        <v>2155</v>
      </c>
      <c r="AK456" s="67">
        <v>99</v>
      </c>
      <c r="AL456" s="110" t="s">
        <v>4267</v>
      </c>
      <c r="AM456" s="67" t="s">
        <v>2157</v>
      </c>
      <c r="AN456" s="67" t="s">
        <v>3496</v>
      </c>
      <c r="AO456" s="110" t="s">
        <v>1037</v>
      </c>
      <c r="AP456" s="67" t="s">
        <v>1037</v>
      </c>
      <c r="AQ456" s="67" t="s">
        <v>1037</v>
      </c>
      <c r="AR456" s="73" t="s">
        <v>1037</v>
      </c>
      <c r="AS456" s="67" t="s">
        <v>1037</v>
      </c>
      <c r="AT456" s="67" t="s">
        <v>1037</v>
      </c>
      <c r="AU456" s="73" t="s">
        <v>1037</v>
      </c>
      <c r="AV456" s="67" t="s">
        <v>1037</v>
      </c>
      <c r="AW456" s="67" t="s">
        <v>1037</v>
      </c>
      <c r="AX456" s="73" t="s">
        <v>1037</v>
      </c>
      <c r="AY456" s="67" t="s">
        <v>1037</v>
      </c>
    </row>
    <row r="457" spans="2:52" ht="22.5" customHeight="1" x14ac:dyDescent="0.6">
      <c r="B457" s="56" t="s">
        <v>1700</v>
      </c>
      <c r="C457" s="66" t="s">
        <v>1701</v>
      </c>
      <c r="D457" s="66" t="s">
        <v>2093</v>
      </c>
      <c r="E457" s="68"/>
      <c r="F457" s="67" t="s">
        <v>1135</v>
      </c>
      <c r="G457" s="69"/>
      <c r="H457" s="67" t="s">
        <v>1037</v>
      </c>
      <c r="I457" s="69"/>
      <c r="J457" s="67" t="s">
        <v>1133</v>
      </c>
      <c r="K457" s="69"/>
      <c r="L457" s="67" t="s">
        <v>1133</v>
      </c>
      <c r="M457" s="69"/>
      <c r="N457" s="67" t="s">
        <v>1037</v>
      </c>
      <c r="O457" s="69"/>
      <c r="P457" s="67" t="s">
        <v>1037</v>
      </c>
      <c r="Q457" s="69"/>
      <c r="R457" s="67" t="s">
        <v>1037</v>
      </c>
      <c r="S457" s="69"/>
      <c r="T457" s="67" t="s">
        <v>1133</v>
      </c>
      <c r="U457" s="70"/>
      <c r="V457" s="67" t="s">
        <v>1185</v>
      </c>
      <c r="W457" s="67"/>
      <c r="X457" s="72" t="s">
        <v>2048</v>
      </c>
      <c r="Y457" s="67" t="s">
        <v>1186</v>
      </c>
      <c r="Z457" s="67" t="s">
        <v>2107</v>
      </c>
      <c r="AA457" s="67">
        <v>11</v>
      </c>
      <c r="AB457" s="110" t="s">
        <v>4932</v>
      </c>
      <c r="AC457" s="67" t="s">
        <v>2151</v>
      </c>
      <c r="AD457" s="67" t="s">
        <v>4921</v>
      </c>
      <c r="AE457" s="110" t="s">
        <v>5225</v>
      </c>
      <c r="AF457" s="67" t="s">
        <v>2153</v>
      </c>
      <c r="AG457" s="67" t="s">
        <v>4663</v>
      </c>
      <c r="AH457" s="71" t="s">
        <v>4758</v>
      </c>
      <c r="AI457" s="110" t="s">
        <v>1153</v>
      </c>
      <c r="AJ457" s="67" t="s">
        <v>2155</v>
      </c>
      <c r="AK457" s="67">
        <v>99</v>
      </c>
      <c r="AL457" s="110" t="s">
        <v>4267</v>
      </c>
      <c r="AM457" s="67" t="s">
        <v>2157</v>
      </c>
      <c r="AN457" s="67">
        <v>999</v>
      </c>
      <c r="AO457" s="110" t="s">
        <v>1037</v>
      </c>
      <c r="AP457" s="67" t="s">
        <v>1037</v>
      </c>
      <c r="AQ457" s="67" t="s">
        <v>1037</v>
      </c>
      <c r="AR457" s="73" t="s">
        <v>1037</v>
      </c>
      <c r="AS457" s="67" t="s">
        <v>1037</v>
      </c>
      <c r="AT457" s="67" t="s">
        <v>1037</v>
      </c>
      <c r="AU457" s="73" t="s">
        <v>1037</v>
      </c>
      <c r="AV457" s="67" t="s">
        <v>1037</v>
      </c>
      <c r="AW457" s="67" t="s">
        <v>1037</v>
      </c>
      <c r="AX457" s="73" t="s">
        <v>1037</v>
      </c>
      <c r="AY457" s="67" t="s">
        <v>1037</v>
      </c>
      <c r="AZ457" s="40">
        <v>0</v>
      </c>
    </row>
    <row r="458" spans="2:52" ht="22.5" customHeight="1" x14ac:dyDescent="0.6">
      <c r="B458" s="56" t="s">
        <v>1702</v>
      </c>
      <c r="C458" s="66" t="s">
        <v>1703</v>
      </c>
      <c r="D458" s="66" t="s">
        <v>2093</v>
      </c>
      <c r="E458" s="68"/>
      <c r="F458" s="67" t="s">
        <v>1135</v>
      </c>
      <c r="G458" s="69"/>
      <c r="H458" s="67" t="s">
        <v>1037</v>
      </c>
      <c r="I458" s="69"/>
      <c r="J458" s="67" t="s">
        <v>1133</v>
      </c>
      <c r="K458" s="69"/>
      <c r="L458" s="67" t="s">
        <v>1133</v>
      </c>
      <c r="M458" s="69"/>
      <c r="N458" s="67" t="s">
        <v>1037</v>
      </c>
      <c r="O458" s="69"/>
      <c r="P458" s="67" t="s">
        <v>1037</v>
      </c>
      <c r="Q458" s="69"/>
      <c r="R458" s="67" t="s">
        <v>1037</v>
      </c>
      <c r="S458" s="69"/>
      <c r="T458" s="67" t="s">
        <v>1133</v>
      </c>
      <c r="U458" s="70"/>
      <c r="V458" s="67" t="s">
        <v>1185</v>
      </c>
      <c r="W458" s="67">
        <v>91</v>
      </c>
      <c r="X458" s="72" t="s">
        <v>4597</v>
      </c>
      <c r="Y458" s="67" t="s">
        <v>1186</v>
      </c>
      <c r="Z458" s="67" t="s">
        <v>2107</v>
      </c>
      <c r="AA458" s="40" t="s">
        <v>4995</v>
      </c>
      <c r="AB458" s="110" t="s">
        <v>4932</v>
      </c>
      <c r="AC458" s="67" t="s">
        <v>2151</v>
      </c>
      <c r="AD458" s="67" t="s">
        <v>4963</v>
      </c>
      <c r="AE458" s="110" t="s">
        <v>5225</v>
      </c>
      <c r="AF458" s="67" t="s">
        <v>2153</v>
      </c>
      <c r="AG458" s="67" t="s">
        <v>4672</v>
      </c>
      <c r="AH458" s="71" t="s">
        <v>4759</v>
      </c>
      <c r="AI458" s="110" t="s">
        <v>1153</v>
      </c>
      <c r="AJ458" s="67" t="s">
        <v>2155</v>
      </c>
      <c r="AK458" s="67">
        <v>99</v>
      </c>
      <c r="AL458" s="110" t="s">
        <v>4267</v>
      </c>
      <c r="AM458" s="67" t="s">
        <v>2157</v>
      </c>
      <c r="AN458" s="67">
        <v>999</v>
      </c>
      <c r="AO458" s="110" t="s">
        <v>5226</v>
      </c>
      <c r="AP458" s="67" t="s">
        <v>4595</v>
      </c>
      <c r="AQ458" s="67">
        <v>1</v>
      </c>
      <c r="AR458" s="73" t="s">
        <v>1037</v>
      </c>
      <c r="AS458" s="67" t="s">
        <v>1037</v>
      </c>
      <c r="AT458" s="67" t="s">
        <v>1037</v>
      </c>
      <c r="AU458" s="73" t="s">
        <v>1037</v>
      </c>
      <c r="AV458" s="67" t="s">
        <v>1037</v>
      </c>
      <c r="AW458" s="67" t="s">
        <v>1037</v>
      </c>
      <c r="AX458" s="73" t="s">
        <v>1037</v>
      </c>
      <c r="AY458" s="67" t="s">
        <v>1037</v>
      </c>
    </row>
    <row r="459" spans="2:52" ht="22.5" customHeight="1" x14ac:dyDescent="0.6">
      <c r="B459" s="56" t="s">
        <v>1704</v>
      </c>
      <c r="C459" s="66" t="s">
        <v>4529</v>
      </c>
      <c r="D459" s="66" t="s">
        <v>2093</v>
      </c>
      <c r="E459" s="68"/>
      <c r="F459" s="67" t="s">
        <v>1135</v>
      </c>
      <c r="G459" s="69"/>
      <c r="H459" s="67" t="s">
        <v>1037</v>
      </c>
      <c r="I459" s="69"/>
      <c r="J459" s="67" t="s">
        <v>1133</v>
      </c>
      <c r="K459" s="69"/>
      <c r="L459" s="67" t="s">
        <v>1133</v>
      </c>
      <c r="M459" s="69"/>
      <c r="N459" s="67" t="s">
        <v>1037</v>
      </c>
      <c r="O459" s="69"/>
      <c r="P459" s="67" t="s">
        <v>1037</v>
      </c>
      <c r="Q459" s="69"/>
      <c r="R459" s="67" t="s">
        <v>1037</v>
      </c>
      <c r="S459" s="69"/>
      <c r="T459" s="67" t="s">
        <v>1133</v>
      </c>
      <c r="U459" s="70"/>
      <c r="V459" s="67" t="s">
        <v>1185</v>
      </c>
      <c r="W459" s="67">
        <v>91</v>
      </c>
      <c r="X459" s="72" t="s">
        <v>4597</v>
      </c>
      <c r="Y459" s="67" t="s">
        <v>1186</v>
      </c>
      <c r="Z459" s="67" t="s">
        <v>2107</v>
      </c>
      <c r="AA459" s="67" t="s">
        <v>4996</v>
      </c>
      <c r="AB459" s="110" t="s">
        <v>4932</v>
      </c>
      <c r="AC459" s="67" t="s">
        <v>2151</v>
      </c>
      <c r="AD459" s="67" t="s">
        <v>4978</v>
      </c>
      <c r="AE459" s="110" t="s">
        <v>5225</v>
      </c>
      <c r="AF459" s="67" t="s">
        <v>2153</v>
      </c>
      <c r="AG459" s="67" t="s">
        <v>4664</v>
      </c>
      <c r="AH459" s="71" t="s">
        <v>4760</v>
      </c>
      <c r="AI459" s="110" t="s">
        <v>1153</v>
      </c>
      <c r="AJ459" s="67" t="s">
        <v>2155</v>
      </c>
      <c r="AK459" s="67">
        <v>99</v>
      </c>
      <c r="AL459" s="110" t="s">
        <v>4267</v>
      </c>
      <c r="AM459" s="67" t="s">
        <v>2157</v>
      </c>
      <c r="AN459" s="67">
        <v>999</v>
      </c>
      <c r="AO459" s="110" t="s">
        <v>5226</v>
      </c>
      <c r="AP459" s="67" t="s">
        <v>4595</v>
      </c>
      <c r="AQ459" s="67">
        <v>1</v>
      </c>
      <c r="AR459" s="73" t="s">
        <v>1037</v>
      </c>
      <c r="AS459" s="67" t="s">
        <v>1037</v>
      </c>
      <c r="AT459" s="67" t="s">
        <v>1037</v>
      </c>
      <c r="AU459" s="73" t="s">
        <v>1037</v>
      </c>
      <c r="AV459" s="67" t="s">
        <v>1037</v>
      </c>
      <c r="AW459" s="67" t="s">
        <v>1037</v>
      </c>
      <c r="AX459" s="73" t="s">
        <v>1037</v>
      </c>
      <c r="AY459" s="67" t="s">
        <v>1037</v>
      </c>
      <c r="AZ459" s="40">
        <v>0</v>
      </c>
    </row>
    <row r="460" spans="2:52" ht="22.5" customHeight="1" x14ac:dyDescent="0.6">
      <c r="B460" s="152" t="s">
        <v>5130</v>
      </c>
      <c r="C460" s="153" t="s">
        <v>5131</v>
      </c>
      <c r="D460" s="66" t="s">
        <v>2093</v>
      </c>
      <c r="E460" s="154"/>
      <c r="F460" s="67" t="s">
        <v>1135</v>
      </c>
      <c r="G460" s="69"/>
      <c r="H460" s="67" t="s">
        <v>1037</v>
      </c>
      <c r="I460" s="69"/>
      <c r="J460" s="67" t="s">
        <v>1133</v>
      </c>
      <c r="K460" s="69"/>
      <c r="L460" s="67" t="s">
        <v>1133</v>
      </c>
      <c r="M460" s="69"/>
      <c r="N460" s="67" t="s">
        <v>1037</v>
      </c>
      <c r="O460" s="69"/>
      <c r="P460" s="67" t="s">
        <v>1037</v>
      </c>
      <c r="Q460" s="69"/>
      <c r="R460" s="67" t="s">
        <v>1037</v>
      </c>
      <c r="S460" s="69"/>
      <c r="T460" s="67" t="s">
        <v>1133</v>
      </c>
      <c r="U460" s="155"/>
      <c r="V460" s="67" t="s">
        <v>1185</v>
      </c>
      <c r="W460" s="67">
        <v>91</v>
      </c>
      <c r="X460" s="72" t="s">
        <v>2048</v>
      </c>
      <c r="Y460" s="153" t="s">
        <v>1186</v>
      </c>
      <c r="Z460" s="153" t="s">
        <v>2107</v>
      </c>
      <c r="AA460" s="153" t="s">
        <v>5132</v>
      </c>
      <c r="AB460" s="153" t="s">
        <v>4932</v>
      </c>
      <c r="AC460" s="153" t="s">
        <v>2151</v>
      </c>
      <c r="AD460" s="153" t="s">
        <v>5133</v>
      </c>
      <c r="AE460" s="153" t="s">
        <v>5225</v>
      </c>
      <c r="AF460" s="153" t="s">
        <v>2153</v>
      </c>
      <c r="AG460" s="153">
        <v>99</v>
      </c>
      <c r="AH460" s="156" t="s">
        <v>5150</v>
      </c>
      <c r="AI460" s="153" t="s">
        <v>1153</v>
      </c>
      <c r="AJ460" s="153" t="s">
        <v>2155</v>
      </c>
      <c r="AK460" s="153">
        <v>99</v>
      </c>
      <c r="AL460" s="153" t="s">
        <v>4267</v>
      </c>
      <c r="AM460" s="153" t="s">
        <v>2157</v>
      </c>
      <c r="AN460" s="153">
        <v>999</v>
      </c>
      <c r="AO460" s="153" t="s">
        <v>1037</v>
      </c>
      <c r="AP460" s="153" t="s">
        <v>1037</v>
      </c>
      <c r="AQ460" s="153"/>
      <c r="AR460" s="157" t="s">
        <v>1037</v>
      </c>
      <c r="AS460" s="153" t="s">
        <v>1037</v>
      </c>
      <c r="AT460" s="153"/>
      <c r="AU460" s="157" t="s">
        <v>1037</v>
      </c>
      <c r="AV460" s="153" t="s">
        <v>1037</v>
      </c>
      <c r="AW460" s="153"/>
      <c r="AX460" s="157" t="s">
        <v>1037</v>
      </c>
      <c r="AY460" s="153" t="s">
        <v>1037</v>
      </c>
      <c r="AZ460" s="153">
        <v>0</v>
      </c>
    </row>
    <row r="461" spans="2:52" ht="22.5" customHeight="1" x14ac:dyDescent="0.6">
      <c r="B461" s="56" t="s">
        <v>1706</v>
      </c>
      <c r="C461" s="66" t="s">
        <v>4530</v>
      </c>
      <c r="D461" s="66" t="s">
        <v>2093</v>
      </c>
      <c r="E461" s="68"/>
      <c r="F461" s="67" t="s">
        <v>1135</v>
      </c>
      <c r="G461" s="69"/>
      <c r="H461" s="67" t="s">
        <v>1037</v>
      </c>
      <c r="I461" s="69"/>
      <c r="J461" s="67" t="s">
        <v>1133</v>
      </c>
      <c r="K461" s="69"/>
      <c r="L461" s="67" t="s">
        <v>1133</v>
      </c>
      <c r="M461" s="69"/>
      <c r="N461" s="67" t="s">
        <v>1037</v>
      </c>
      <c r="O461" s="69"/>
      <c r="P461" s="67" t="s">
        <v>1037</v>
      </c>
      <c r="Q461" s="69"/>
      <c r="R461" s="67" t="s">
        <v>1037</v>
      </c>
      <c r="S461" s="69"/>
      <c r="T461" s="67" t="s">
        <v>1133</v>
      </c>
      <c r="U461" s="70"/>
      <c r="V461" s="67" t="s">
        <v>1185</v>
      </c>
      <c r="W461" s="67"/>
      <c r="X461" s="72" t="s">
        <v>2048</v>
      </c>
      <c r="Y461" s="67" t="s">
        <v>1186</v>
      </c>
      <c r="Z461" s="67" t="s">
        <v>2107</v>
      </c>
      <c r="AA461" s="67" t="s">
        <v>4976</v>
      </c>
      <c r="AB461" s="110" t="s">
        <v>4932</v>
      </c>
      <c r="AC461" s="67" t="s">
        <v>2151</v>
      </c>
      <c r="AD461" s="67" t="s">
        <v>4934</v>
      </c>
      <c r="AE461" s="110" t="s">
        <v>5225</v>
      </c>
      <c r="AF461" s="67" t="s">
        <v>2153</v>
      </c>
      <c r="AG461" s="67" t="s">
        <v>4663</v>
      </c>
      <c r="AH461" s="71" t="s">
        <v>4761</v>
      </c>
      <c r="AI461" s="110" t="s">
        <v>1153</v>
      </c>
      <c r="AJ461" s="67" t="s">
        <v>2155</v>
      </c>
      <c r="AK461" s="67">
        <v>99</v>
      </c>
      <c r="AL461" s="110" t="s">
        <v>4267</v>
      </c>
      <c r="AM461" s="67" t="s">
        <v>2157</v>
      </c>
      <c r="AN461" s="67">
        <v>999</v>
      </c>
      <c r="AO461" s="110" t="s">
        <v>1037</v>
      </c>
      <c r="AP461" s="67" t="s">
        <v>1037</v>
      </c>
      <c r="AQ461" s="67" t="s">
        <v>1037</v>
      </c>
      <c r="AR461" s="73" t="s">
        <v>1037</v>
      </c>
      <c r="AS461" s="67" t="s">
        <v>1037</v>
      </c>
      <c r="AT461" s="67" t="s">
        <v>1037</v>
      </c>
      <c r="AU461" s="73" t="s">
        <v>1037</v>
      </c>
      <c r="AV461" s="67" t="s">
        <v>1037</v>
      </c>
      <c r="AW461" s="67" t="s">
        <v>1037</v>
      </c>
      <c r="AX461" s="73" t="s">
        <v>1037</v>
      </c>
      <c r="AY461" s="67" t="s">
        <v>1037</v>
      </c>
      <c r="AZ461" s="40">
        <v>0</v>
      </c>
    </row>
    <row r="462" spans="2:52" ht="22.5" customHeight="1" x14ac:dyDescent="0.6">
      <c r="B462" s="127" t="s">
        <v>4554</v>
      </c>
      <c r="C462" s="120" t="s">
        <v>4555</v>
      </c>
      <c r="D462" s="120" t="s">
        <v>2093</v>
      </c>
      <c r="E462" s="121"/>
      <c r="F462" s="120"/>
      <c r="G462" s="122"/>
      <c r="H462" s="120"/>
      <c r="I462" s="122"/>
      <c r="J462" s="120" t="s">
        <v>1133</v>
      </c>
      <c r="K462" s="122"/>
      <c r="L462" s="120" t="s">
        <v>1133</v>
      </c>
      <c r="M462" s="122"/>
      <c r="N462" s="120"/>
      <c r="O462" s="122"/>
      <c r="P462" s="120"/>
      <c r="Q462" s="122"/>
      <c r="R462" s="120"/>
      <c r="S462" s="122"/>
      <c r="T462" s="120" t="s">
        <v>1133</v>
      </c>
      <c r="U462" s="123"/>
      <c r="V462" s="120" t="s">
        <v>1185</v>
      </c>
      <c r="W462" s="120"/>
      <c r="X462" s="125" t="s">
        <v>2048</v>
      </c>
      <c r="Y462" s="120" t="s">
        <v>1186</v>
      </c>
      <c r="Z462" s="120" t="s">
        <v>2107</v>
      </c>
      <c r="AA462" s="120" t="s">
        <v>3487</v>
      </c>
      <c r="AB462" s="120" t="s">
        <v>4932</v>
      </c>
      <c r="AC462" s="120" t="s">
        <v>2151</v>
      </c>
      <c r="AD462" s="67" t="s">
        <v>4935</v>
      </c>
      <c r="AE462" s="120" t="s">
        <v>5225</v>
      </c>
      <c r="AF462" s="120" t="s">
        <v>2153</v>
      </c>
      <c r="AG462" s="120" t="s">
        <v>4663</v>
      </c>
      <c r="AH462" s="124" t="s">
        <v>4762</v>
      </c>
      <c r="AI462" s="120" t="s">
        <v>1153</v>
      </c>
      <c r="AJ462" s="120" t="s">
        <v>2155</v>
      </c>
      <c r="AK462" s="120">
        <v>99</v>
      </c>
      <c r="AL462" s="120" t="s">
        <v>4267</v>
      </c>
      <c r="AM462" s="120" t="s">
        <v>2157</v>
      </c>
      <c r="AN462" s="120">
        <v>999</v>
      </c>
      <c r="AO462" s="120" t="s">
        <v>1037</v>
      </c>
      <c r="AP462" s="120" t="s">
        <v>1037</v>
      </c>
      <c r="AQ462" s="120"/>
      <c r="AR462" s="126" t="s">
        <v>1037</v>
      </c>
      <c r="AS462" s="120" t="s">
        <v>1037</v>
      </c>
      <c r="AT462" s="120"/>
      <c r="AU462" s="126" t="s">
        <v>1037</v>
      </c>
      <c r="AV462" s="120" t="s">
        <v>1037</v>
      </c>
      <c r="AW462" s="120"/>
      <c r="AX462" s="126" t="s">
        <v>1037</v>
      </c>
      <c r="AY462" s="120" t="s">
        <v>1037</v>
      </c>
      <c r="AZ462" s="40">
        <v>0</v>
      </c>
    </row>
    <row r="463" spans="2:52" ht="22.5" customHeight="1" x14ac:dyDescent="0.6">
      <c r="B463" s="127" t="s">
        <v>4556</v>
      </c>
      <c r="C463" s="120" t="s">
        <v>4557</v>
      </c>
      <c r="D463" s="120" t="s">
        <v>2093</v>
      </c>
      <c r="E463" s="121"/>
      <c r="F463" s="120"/>
      <c r="G463" s="122"/>
      <c r="H463" s="120"/>
      <c r="I463" s="122"/>
      <c r="J463" s="120" t="s">
        <v>1133</v>
      </c>
      <c r="K463" s="122"/>
      <c r="L463" s="120" t="s">
        <v>1133</v>
      </c>
      <c r="M463" s="122"/>
      <c r="N463" s="120"/>
      <c r="O463" s="122"/>
      <c r="P463" s="120"/>
      <c r="Q463" s="122"/>
      <c r="R463" s="120"/>
      <c r="S463" s="122"/>
      <c r="T463" s="120" t="s">
        <v>1133</v>
      </c>
      <c r="U463" s="123"/>
      <c r="V463" s="120" t="s">
        <v>1185</v>
      </c>
      <c r="W463" s="120"/>
      <c r="X463" s="125" t="s">
        <v>2048</v>
      </c>
      <c r="Y463" s="120" t="s">
        <v>1186</v>
      </c>
      <c r="Z463" s="120" t="s">
        <v>2107</v>
      </c>
      <c r="AA463" s="120" t="s">
        <v>3487</v>
      </c>
      <c r="AB463" s="120" t="s">
        <v>4932</v>
      </c>
      <c r="AC463" s="120" t="s">
        <v>2151</v>
      </c>
      <c r="AD463" s="67" t="s">
        <v>4936</v>
      </c>
      <c r="AE463" s="120" t="s">
        <v>5225</v>
      </c>
      <c r="AF463" s="120" t="s">
        <v>2153</v>
      </c>
      <c r="AG463" s="120" t="s">
        <v>4663</v>
      </c>
      <c r="AH463" s="124" t="s">
        <v>4763</v>
      </c>
      <c r="AI463" s="120" t="s">
        <v>1153</v>
      </c>
      <c r="AJ463" s="120" t="s">
        <v>2155</v>
      </c>
      <c r="AK463" s="120">
        <v>99</v>
      </c>
      <c r="AL463" s="120" t="s">
        <v>4267</v>
      </c>
      <c r="AM463" s="120" t="s">
        <v>2157</v>
      </c>
      <c r="AN463" s="120">
        <v>999</v>
      </c>
      <c r="AO463" s="120" t="s">
        <v>1037</v>
      </c>
      <c r="AP463" s="120" t="s">
        <v>1037</v>
      </c>
      <c r="AQ463" s="120"/>
      <c r="AR463" s="126" t="s">
        <v>1037</v>
      </c>
      <c r="AS463" s="120" t="s">
        <v>1037</v>
      </c>
      <c r="AT463" s="120"/>
      <c r="AU463" s="126" t="s">
        <v>1037</v>
      </c>
      <c r="AV463" s="120" t="s">
        <v>1037</v>
      </c>
      <c r="AW463" s="120"/>
      <c r="AX463" s="126" t="s">
        <v>1037</v>
      </c>
      <c r="AY463" s="120" t="s">
        <v>1037</v>
      </c>
      <c r="AZ463" s="40">
        <v>0</v>
      </c>
    </row>
    <row r="464" spans="2:52" ht="22.5" customHeight="1" x14ac:dyDescent="0.6">
      <c r="B464" s="56" t="s">
        <v>1707</v>
      </c>
      <c r="C464" s="66" t="s">
        <v>1193</v>
      </c>
      <c r="D464" s="66" t="s">
        <v>2093</v>
      </c>
      <c r="E464" s="68"/>
      <c r="F464" s="67" t="s">
        <v>1135</v>
      </c>
      <c r="G464" s="69"/>
      <c r="H464" s="67" t="s">
        <v>1037</v>
      </c>
      <c r="I464" s="69"/>
      <c r="J464" s="67" t="s">
        <v>1133</v>
      </c>
      <c r="K464" s="69"/>
      <c r="L464" s="67" t="s">
        <v>1133</v>
      </c>
      <c r="M464" s="69"/>
      <c r="N464" s="67" t="s">
        <v>1037</v>
      </c>
      <c r="O464" s="69"/>
      <c r="P464" s="67" t="s">
        <v>1037</v>
      </c>
      <c r="Q464" s="69"/>
      <c r="R464" s="67" t="s">
        <v>1037</v>
      </c>
      <c r="S464" s="69"/>
      <c r="T464" s="67" t="s">
        <v>1133</v>
      </c>
      <c r="U464" s="70"/>
      <c r="V464" s="67" t="s">
        <v>1708</v>
      </c>
      <c r="W464" s="67">
        <v>91</v>
      </c>
      <c r="X464" s="72" t="s">
        <v>4597</v>
      </c>
      <c r="Y464" s="67" t="s">
        <v>1186</v>
      </c>
      <c r="Z464" s="67" t="s">
        <v>2107</v>
      </c>
      <c r="AA464" s="40" t="s">
        <v>4997</v>
      </c>
      <c r="AB464" s="110" t="s">
        <v>4932</v>
      </c>
      <c r="AC464" s="67" t="s">
        <v>2151</v>
      </c>
      <c r="AD464" s="67" t="s">
        <v>5193</v>
      </c>
      <c r="AE464" s="110" t="s">
        <v>5225</v>
      </c>
      <c r="AF464" s="67" t="s">
        <v>2153</v>
      </c>
      <c r="AG464" s="40" t="s">
        <v>4673</v>
      </c>
      <c r="AH464" s="71" t="s">
        <v>4764</v>
      </c>
      <c r="AI464" s="110" t="s">
        <v>1153</v>
      </c>
      <c r="AJ464" s="67" t="s">
        <v>2155</v>
      </c>
      <c r="AK464" s="67" t="s">
        <v>4925</v>
      </c>
      <c r="AL464" s="110" t="s">
        <v>4267</v>
      </c>
      <c r="AM464" s="67" t="s">
        <v>2157</v>
      </c>
      <c r="AN464" s="67">
        <v>999</v>
      </c>
      <c r="AO464" s="110" t="s">
        <v>5226</v>
      </c>
      <c r="AP464" s="67" t="s">
        <v>4595</v>
      </c>
      <c r="AQ464" s="67">
        <v>1</v>
      </c>
      <c r="AR464" s="73" t="s">
        <v>1037</v>
      </c>
      <c r="AS464" s="67" t="s">
        <v>1037</v>
      </c>
      <c r="AT464" s="67" t="s">
        <v>1037</v>
      </c>
      <c r="AU464" s="73" t="s">
        <v>1037</v>
      </c>
      <c r="AV464" s="67" t="s">
        <v>1037</v>
      </c>
      <c r="AW464" s="67" t="s">
        <v>1037</v>
      </c>
      <c r="AX464" s="73" t="s">
        <v>1037</v>
      </c>
      <c r="AY464" s="67" t="s">
        <v>1037</v>
      </c>
    </row>
    <row r="465" spans="2:52" ht="22.5" customHeight="1" x14ac:dyDescent="0.6">
      <c r="B465" s="56" t="s">
        <v>1709</v>
      </c>
      <c r="C465" s="66" t="s">
        <v>1710</v>
      </c>
      <c r="D465" s="66" t="s">
        <v>2093</v>
      </c>
      <c r="E465" s="68"/>
      <c r="F465" s="67" t="s">
        <v>1135</v>
      </c>
      <c r="G465" s="69"/>
      <c r="H465" s="67" t="s">
        <v>1037</v>
      </c>
      <c r="I465" s="69"/>
      <c r="J465" s="67" t="s">
        <v>1133</v>
      </c>
      <c r="K465" s="69"/>
      <c r="L465" s="67" t="s">
        <v>1133</v>
      </c>
      <c r="M465" s="69"/>
      <c r="N465" s="67" t="s">
        <v>1037</v>
      </c>
      <c r="O465" s="69"/>
      <c r="P465" s="67" t="s">
        <v>1037</v>
      </c>
      <c r="Q465" s="69"/>
      <c r="R465" s="67" t="s">
        <v>1037</v>
      </c>
      <c r="S465" s="69"/>
      <c r="T465" s="67" t="s">
        <v>1133</v>
      </c>
      <c r="U465" s="70"/>
      <c r="V465" s="67" t="s">
        <v>1185</v>
      </c>
      <c r="W465" s="67" t="s">
        <v>4974</v>
      </c>
      <c r="X465" s="72" t="s">
        <v>4597</v>
      </c>
      <c r="Y465" s="67" t="s">
        <v>1186</v>
      </c>
      <c r="Z465" s="67" t="s">
        <v>2107</v>
      </c>
      <c r="AA465" s="67" t="s">
        <v>4988</v>
      </c>
      <c r="AB465" s="110" t="s">
        <v>4932</v>
      </c>
      <c r="AC465" s="67" t="s">
        <v>2151</v>
      </c>
      <c r="AD465" s="67" t="s">
        <v>5194</v>
      </c>
      <c r="AE465" s="110" t="s">
        <v>5225</v>
      </c>
      <c r="AF465" s="67" t="s">
        <v>2153</v>
      </c>
      <c r="AG465" s="67" t="s">
        <v>4673</v>
      </c>
      <c r="AH465" s="71" t="s">
        <v>4765</v>
      </c>
      <c r="AI465" s="110" t="s">
        <v>1153</v>
      </c>
      <c r="AJ465" s="67" t="s">
        <v>2155</v>
      </c>
      <c r="AK465" s="67" t="s">
        <v>4926</v>
      </c>
      <c r="AL465" s="110" t="s">
        <v>4267</v>
      </c>
      <c r="AM465" s="67" t="s">
        <v>2157</v>
      </c>
      <c r="AN465" s="67">
        <v>999</v>
      </c>
      <c r="AO465" s="110" t="s">
        <v>5226</v>
      </c>
      <c r="AP465" s="67" t="s">
        <v>4595</v>
      </c>
      <c r="AQ465" s="67">
        <v>1</v>
      </c>
      <c r="AR465" s="73" t="s">
        <v>1037</v>
      </c>
      <c r="AS465" s="67" t="s">
        <v>1037</v>
      </c>
      <c r="AT465" s="67" t="s">
        <v>1037</v>
      </c>
      <c r="AU465" s="73" t="s">
        <v>1037</v>
      </c>
      <c r="AV465" s="67" t="s">
        <v>1037</v>
      </c>
      <c r="AW465" s="67" t="s">
        <v>1037</v>
      </c>
      <c r="AX465" s="73" t="s">
        <v>1037</v>
      </c>
      <c r="AY465" s="67" t="s">
        <v>1037</v>
      </c>
    </row>
    <row r="466" spans="2:52" ht="22.5" customHeight="1" x14ac:dyDescent="0.6">
      <c r="B466" s="56" t="s">
        <v>1711</v>
      </c>
      <c r="C466" s="66" t="s">
        <v>1712</v>
      </c>
      <c r="D466" s="66" t="s">
        <v>2093</v>
      </c>
      <c r="E466" s="68"/>
      <c r="F466" s="67" t="s">
        <v>1135</v>
      </c>
      <c r="G466" s="69"/>
      <c r="H466" s="67" t="s">
        <v>1037</v>
      </c>
      <c r="I466" s="69"/>
      <c r="J466" s="67" t="s">
        <v>1133</v>
      </c>
      <c r="K466" s="69"/>
      <c r="L466" s="67" t="s">
        <v>1133</v>
      </c>
      <c r="M466" s="69"/>
      <c r="N466" s="67" t="s">
        <v>1037</v>
      </c>
      <c r="O466" s="69"/>
      <c r="P466" s="67" t="s">
        <v>1037</v>
      </c>
      <c r="Q466" s="69"/>
      <c r="R466" s="67" t="s">
        <v>1037</v>
      </c>
      <c r="S466" s="69"/>
      <c r="T466" s="67" t="s">
        <v>1133</v>
      </c>
      <c r="U466" s="70"/>
      <c r="V466" s="67" t="s">
        <v>1185</v>
      </c>
      <c r="W466" s="67">
        <v>91</v>
      </c>
      <c r="X466" s="72" t="s">
        <v>4597</v>
      </c>
      <c r="Y466" s="67" t="s">
        <v>1186</v>
      </c>
      <c r="Z466" s="67" t="s">
        <v>2107</v>
      </c>
      <c r="AA466" s="40" t="s">
        <v>4998</v>
      </c>
      <c r="AB466" s="110" t="s">
        <v>4932</v>
      </c>
      <c r="AC466" s="67" t="s">
        <v>2151</v>
      </c>
      <c r="AD466" s="67" t="s">
        <v>4964</v>
      </c>
      <c r="AE466" s="110" t="s">
        <v>5225</v>
      </c>
      <c r="AF466" s="67" t="s">
        <v>2153</v>
      </c>
      <c r="AG466" s="67" t="s">
        <v>4930</v>
      </c>
      <c r="AH466" s="71" t="s">
        <v>4931</v>
      </c>
      <c r="AI466" s="110" t="s">
        <v>1153</v>
      </c>
      <c r="AJ466" s="67" t="s">
        <v>2155</v>
      </c>
      <c r="AK466" s="67" t="s">
        <v>4516</v>
      </c>
      <c r="AL466" s="110" t="s">
        <v>4267</v>
      </c>
      <c r="AM466" s="67" t="s">
        <v>2157</v>
      </c>
      <c r="AN466" s="67">
        <v>999</v>
      </c>
      <c r="AO466" s="110" t="s">
        <v>5226</v>
      </c>
      <c r="AP466" s="67" t="s">
        <v>4595</v>
      </c>
      <c r="AQ466" s="67">
        <v>1</v>
      </c>
      <c r="AR466" s="73" t="s">
        <v>1037</v>
      </c>
      <c r="AS466" s="67" t="s">
        <v>1037</v>
      </c>
      <c r="AT466" s="67" t="s">
        <v>1037</v>
      </c>
      <c r="AU466" s="73" t="s">
        <v>1037</v>
      </c>
      <c r="AV466" s="67" t="s">
        <v>1037</v>
      </c>
      <c r="AW466" s="67" t="s">
        <v>1037</v>
      </c>
      <c r="AX466" s="73" t="s">
        <v>1037</v>
      </c>
      <c r="AY466" s="67" t="s">
        <v>1037</v>
      </c>
      <c r="AZ466" s="40">
        <v>0</v>
      </c>
    </row>
    <row r="467" spans="2:52" ht="22.5" customHeight="1" x14ac:dyDescent="0.6">
      <c r="B467" s="56" t="s">
        <v>1713</v>
      </c>
      <c r="C467" s="66" t="s">
        <v>1714</v>
      </c>
      <c r="D467" s="66" t="s">
        <v>2093</v>
      </c>
      <c r="E467" s="68"/>
      <c r="F467" s="67" t="s">
        <v>1135</v>
      </c>
      <c r="G467" s="69"/>
      <c r="H467" s="67" t="s">
        <v>1037</v>
      </c>
      <c r="I467" s="69"/>
      <c r="J467" s="67" t="s">
        <v>1133</v>
      </c>
      <c r="K467" s="69"/>
      <c r="L467" s="67" t="s">
        <v>1133</v>
      </c>
      <c r="M467" s="69"/>
      <c r="N467" s="67" t="s">
        <v>1037</v>
      </c>
      <c r="O467" s="69"/>
      <c r="P467" s="67" t="s">
        <v>1037</v>
      </c>
      <c r="Q467" s="69"/>
      <c r="R467" s="67" t="s">
        <v>1037</v>
      </c>
      <c r="S467" s="69"/>
      <c r="T467" s="67" t="s">
        <v>1133</v>
      </c>
      <c r="U467" s="70"/>
      <c r="V467" s="67" t="s">
        <v>1185</v>
      </c>
      <c r="W467" s="67"/>
      <c r="X467" s="72" t="s">
        <v>2048</v>
      </c>
      <c r="Y467" s="67" t="s">
        <v>1186</v>
      </c>
      <c r="Z467" s="67" t="s">
        <v>2107</v>
      </c>
      <c r="AA467" s="67">
        <v>51</v>
      </c>
      <c r="AB467" s="110" t="s">
        <v>4932</v>
      </c>
      <c r="AC467" s="67" t="s">
        <v>2151</v>
      </c>
      <c r="AD467" s="67" t="s">
        <v>4923</v>
      </c>
      <c r="AE467" s="110" t="s">
        <v>5225</v>
      </c>
      <c r="AF467" s="67" t="s">
        <v>2153</v>
      </c>
      <c r="AG467" s="67" t="s">
        <v>4663</v>
      </c>
      <c r="AH467" s="71" t="s">
        <v>4766</v>
      </c>
      <c r="AI467" s="110" t="s">
        <v>1153</v>
      </c>
      <c r="AJ467" s="67" t="s">
        <v>2155</v>
      </c>
      <c r="AK467" s="67">
        <v>99</v>
      </c>
      <c r="AL467" s="110" t="s">
        <v>4267</v>
      </c>
      <c r="AM467" s="67" t="s">
        <v>2157</v>
      </c>
      <c r="AN467" s="67">
        <v>999</v>
      </c>
      <c r="AO467" s="110" t="s">
        <v>1037</v>
      </c>
      <c r="AP467" s="67" t="s">
        <v>1037</v>
      </c>
      <c r="AQ467" s="67" t="s">
        <v>1037</v>
      </c>
      <c r="AR467" s="73" t="s">
        <v>1037</v>
      </c>
      <c r="AS467" s="67" t="s">
        <v>1037</v>
      </c>
      <c r="AT467" s="67" t="s">
        <v>1037</v>
      </c>
      <c r="AU467" s="73" t="s">
        <v>1037</v>
      </c>
      <c r="AV467" s="67" t="s">
        <v>1037</v>
      </c>
      <c r="AW467" s="67" t="s">
        <v>1037</v>
      </c>
      <c r="AX467" s="73" t="s">
        <v>1037</v>
      </c>
      <c r="AY467" s="67" t="s">
        <v>1037</v>
      </c>
      <c r="AZ467" s="40">
        <v>0</v>
      </c>
    </row>
    <row r="468" spans="2:52" ht="22.5" customHeight="1" x14ac:dyDescent="0.6">
      <c r="B468" s="56" t="s">
        <v>1715</v>
      </c>
      <c r="C468" s="66" t="s">
        <v>1716</v>
      </c>
      <c r="D468" s="66" t="s">
        <v>2093</v>
      </c>
      <c r="E468" s="68"/>
      <c r="F468" s="67" t="s">
        <v>1135</v>
      </c>
      <c r="G468" s="69"/>
      <c r="H468" s="67" t="s">
        <v>1037</v>
      </c>
      <c r="I468" s="69"/>
      <c r="J468" s="67" t="s">
        <v>1133</v>
      </c>
      <c r="K468" s="69"/>
      <c r="L468" s="67" t="s">
        <v>1133</v>
      </c>
      <c r="M468" s="69"/>
      <c r="N468" s="67" t="s">
        <v>1037</v>
      </c>
      <c r="O468" s="69"/>
      <c r="P468" s="67" t="s">
        <v>1037</v>
      </c>
      <c r="Q468" s="69"/>
      <c r="R468" s="67" t="s">
        <v>1037</v>
      </c>
      <c r="S468" s="69"/>
      <c r="T468" s="67" t="s">
        <v>1133</v>
      </c>
      <c r="U468" s="70"/>
      <c r="V468" s="67" t="s">
        <v>1185</v>
      </c>
      <c r="W468" s="67"/>
      <c r="X468" s="72" t="s">
        <v>2048</v>
      </c>
      <c r="Y468" s="67" t="s">
        <v>1186</v>
      </c>
      <c r="Z468" s="67" t="s">
        <v>2107</v>
      </c>
      <c r="AA468" s="67" t="s">
        <v>3482</v>
      </c>
      <c r="AB468" s="110" t="s">
        <v>4932</v>
      </c>
      <c r="AC468" s="67" t="s">
        <v>2151</v>
      </c>
      <c r="AD468" s="67" t="s">
        <v>4924</v>
      </c>
      <c r="AE468" s="110" t="s">
        <v>5225</v>
      </c>
      <c r="AF468" s="67" t="s">
        <v>2153</v>
      </c>
      <c r="AG468" s="67" t="s">
        <v>4666</v>
      </c>
      <c r="AH468" s="71" t="s">
        <v>4767</v>
      </c>
      <c r="AI468" s="110" t="s">
        <v>1153</v>
      </c>
      <c r="AJ468" s="67" t="s">
        <v>2155</v>
      </c>
      <c r="AK468" s="67">
        <v>99</v>
      </c>
      <c r="AL468" s="110" t="s">
        <v>4267</v>
      </c>
      <c r="AM468" s="67" t="s">
        <v>2157</v>
      </c>
      <c r="AN468" s="67">
        <v>999</v>
      </c>
      <c r="AO468" s="110" t="s">
        <v>1037</v>
      </c>
      <c r="AP468" s="67" t="s">
        <v>1037</v>
      </c>
      <c r="AQ468" s="67" t="s">
        <v>1037</v>
      </c>
      <c r="AR468" s="73" t="s">
        <v>1037</v>
      </c>
      <c r="AS468" s="67" t="s">
        <v>1037</v>
      </c>
      <c r="AT468" s="67" t="s">
        <v>1037</v>
      </c>
      <c r="AU468" s="73" t="s">
        <v>1037</v>
      </c>
      <c r="AV468" s="67" t="s">
        <v>1037</v>
      </c>
      <c r="AW468" s="67" t="s">
        <v>1037</v>
      </c>
      <c r="AX468" s="73" t="s">
        <v>1037</v>
      </c>
      <c r="AY468" s="67" t="s">
        <v>1037</v>
      </c>
      <c r="AZ468" s="40">
        <v>0</v>
      </c>
    </row>
    <row r="469" spans="2:52" ht="22.5" customHeight="1" x14ac:dyDescent="0.6">
      <c r="B469" s="56" t="s">
        <v>1717</v>
      </c>
      <c r="C469" s="66" t="s">
        <v>1718</v>
      </c>
      <c r="D469" s="66" t="s">
        <v>2093</v>
      </c>
      <c r="E469" s="68"/>
      <c r="F469" s="67" t="s">
        <v>1135</v>
      </c>
      <c r="G469" s="69"/>
      <c r="H469" s="67" t="s">
        <v>1037</v>
      </c>
      <c r="I469" s="69"/>
      <c r="J469" s="67" t="s">
        <v>1133</v>
      </c>
      <c r="K469" s="69"/>
      <c r="L469" s="67" t="s">
        <v>1133</v>
      </c>
      <c r="M469" s="69"/>
      <c r="N469" s="67" t="s">
        <v>1037</v>
      </c>
      <c r="O469" s="69"/>
      <c r="P469" s="67" t="s">
        <v>1037</v>
      </c>
      <c r="Q469" s="69"/>
      <c r="R469" s="67" t="s">
        <v>1037</v>
      </c>
      <c r="S469" s="69"/>
      <c r="T469" s="67" t="s">
        <v>1133</v>
      </c>
      <c r="U469" s="70"/>
      <c r="V469" s="67" t="s">
        <v>1185</v>
      </c>
      <c r="W469" s="67">
        <v>91</v>
      </c>
      <c r="X469" s="72" t="s">
        <v>4597</v>
      </c>
      <c r="Y469" s="67" t="s">
        <v>1186</v>
      </c>
      <c r="Z469" s="67" t="s">
        <v>2107</v>
      </c>
      <c r="AA469" s="67" t="s">
        <v>4999</v>
      </c>
      <c r="AB469" s="110" t="s">
        <v>4932</v>
      </c>
      <c r="AC469" s="67" t="s">
        <v>2151</v>
      </c>
      <c r="AD469" s="67" t="s">
        <v>4937</v>
      </c>
      <c r="AE469" s="110" t="s">
        <v>5225</v>
      </c>
      <c r="AF469" s="67" t="s">
        <v>2153</v>
      </c>
      <c r="AG469" s="67" t="s">
        <v>4928</v>
      </c>
      <c r="AH469" s="71" t="s">
        <v>4929</v>
      </c>
      <c r="AI469" s="110" t="s">
        <v>1153</v>
      </c>
      <c r="AJ469" s="67" t="s">
        <v>2155</v>
      </c>
      <c r="AK469" s="67">
        <v>99</v>
      </c>
      <c r="AL469" s="110" t="s">
        <v>4267</v>
      </c>
      <c r="AM469" s="67" t="s">
        <v>2157</v>
      </c>
      <c r="AN469" s="67">
        <v>999</v>
      </c>
      <c r="AO469" s="110" t="s">
        <v>5226</v>
      </c>
      <c r="AP469" s="67" t="s">
        <v>4595</v>
      </c>
      <c r="AQ469" s="67">
        <v>1</v>
      </c>
      <c r="AR469" s="73" t="s">
        <v>1037</v>
      </c>
      <c r="AS469" s="67" t="s">
        <v>1037</v>
      </c>
      <c r="AT469" s="67" t="s">
        <v>1037</v>
      </c>
      <c r="AU469" s="73" t="s">
        <v>1037</v>
      </c>
      <c r="AV469" s="67" t="s">
        <v>1037</v>
      </c>
      <c r="AW469" s="67" t="s">
        <v>1037</v>
      </c>
      <c r="AX469" s="73" t="s">
        <v>1037</v>
      </c>
      <c r="AY469" s="67" t="s">
        <v>1037</v>
      </c>
      <c r="AZ469" s="40">
        <v>0</v>
      </c>
    </row>
    <row r="470" spans="2:52" ht="22.5" customHeight="1" x14ac:dyDescent="0.6">
      <c r="B470" s="56" t="s">
        <v>1719</v>
      </c>
      <c r="C470" s="66" t="s">
        <v>1720</v>
      </c>
      <c r="D470" s="66" t="s">
        <v>2093</v>
      </c>
      <c r="E470" s="68"/>
      <c r="F470" s="67" t="s">
        <v>1135</v>
      </c>
      <c r="G470" s="69"/>
      <c r="H470" s="67" t="s">
        <v>1037</v>
      </c>
      <c r="I470" s="69"/>
      <c r="J470" s="67" t="s">
        <v>1133</v>
      </c>
      <c r="K470" s="69"/>
      <c r="L470" s="67" t="s">
        <v>1133</v>
      </c>
      <c r="M470" s="69"/>
      <c r="N470" s="67" t="s">
        <v>1037</v>
      </c>
      <c r="O470" s="69"/>
      <c r="P470" s="67" t="s">
        <v>1037</v>
      </c>
      <c r="Q470" s="69"/>
      <c r="R470" s="67" t="s">
        <v>1037</v>
      </c>
      <c r="S470" s="69"/>
      <c r="T470" s="67" t="s">
        <v>1133</v>
      </c>
      <c r="U470" s="70"/>
      <c r="V470" s="67" t="s">
        <v>1185</v>
      </c>
      <c r="W470" s="67"/>
      <c r="X470" s="72" t="s">
        <v>2048</v>
      </c>
      <c r="Y470" s="67" t="s">
        <v>1186</v>
      </c>
      <c r="Z470" s="67" t="s">
        <v>2107</v>
      </c>
      <c r="AA470" s="67" t="s">
        <v>3482</v>
      </c>
      <c r="AB470" s="110" t="s">
        <v>4932</v>
      </c>
      <c r="AC470" s="67" t="s">
        <v>2151</v>
      </c>
      <c r="AD470" s="67" t="s">
        <v>4938</v>
      </c>
      <c r="AE470" s="110" t="s">
        <v>5225</v>
      </c>
      <c r="AF470" s="67" t="s">
        <v>2153</v>
      </c>
      <c r="AG470" s="67" t="s">
        <v>4666</v>
      </c>
      <c r="AH470" s="71" t="s">
        <v>4768</v>
      </c>
      <c r="AI470" s="110" t="s">
        <v>1153</v>
      </c>
      <c r="AJ470" s="67" t="s">
        <v>2155</v>
      </c>
      <c r="AK470" s="67">
        <v>99</v>
      </c>
      <c r="AL470" s="110" t="s">
        <v>4267</v>
      </c>
      <c r="AM470" s="67" t="s">
        <v>2157</v>
      </c>
      <c r="AN470" s="67">
        <v>999</v>
      </c>
      <c r="AO470" s="110" t="s">
        <v>1037</v>
      </c>
      <c r="AP470" s="67" t="s">
        <v>1037</v>
      </c>
      <c r="AQ470" s="67" t="s">
        <v>1037</v>
      </c>
      <c r="AR470" s="73" t="s">
        <v>1037</v>
      </c>
      <c r="AS470" s="67" t="s">
        <v>1037</v>
      </c>
      <c r="AT470" s="67" t="s">
        <v>1037</v>
      </c>
      <c r="AU470" s="73" t="s">
        <v>1037</v>
      </c>
      <c r="AV470" s="67" t="s">
        <v>1037</v>
      </c>
      <c r="AW470" s="67" t="s">
        <v>1037</v>
      </c>
      <c r="AX470" s="73" t="s">
        <v>1037</v>
      </c>
      <c r="AY470" s="67" t="s">
        <v>1037</v>
      </c>
      <c r="AZ470" s="40">
        <v>0</v>
      </c>
    </row>
    <row r="471" spans="2:52" ht="22.5" customHeight="1" x14ac:dyDescent="0.6">
      <c r="B471" s="56" t="s">
        <v>1721</v>
      </c>
      <c r="C471" s="66" t="s">
        <v>1722</v>
      </c>
      <c r="D471" s="66" t="s">
        <v>2093</v>
      </c>
      <c r="E471" s="68"/>
      <c r="F471" s="67" t="s">
        <v>1135</v>
      </c>
      <c r="G471" s="69"/>
      <c r="H471" s="67" t="s">
        <v>1037</v>
      </c>
      <c r="I471" s="69"/>
      <c r="J471" s="67" t="s">
        <v>1133</v>
      </c>
      <c r="K471" s="69"/>
      <c r="L471" s="67" t="s">
        <v>1133</v>
      </c>
      <c r="M471" s="69"/>
      <c r="N471" s="67" t="s">
        <v>1037</v>
      </c>
      <c r="O471" s="69"/>
      <c r="P471" s="67" t="s">
        <v>1037</v>
      </c>
      <c r="Q471" s="69"/>
      <c r="R471" s="67" t="s">
        <v>1037</v>
      </c>
      <c r="S471" s="69"/>
      <c r="T471" s="67" t="s">
        <v>1133</v>
      </c>
      <c r="U471" s="70"/>
      <c r="V471" s="67" t="s">
        <v>1185</v>
      </c>
      <c r="W471" s="67" t="s">
        <v>4974</v>
      </c>
      <c r="X471" s="72" t="s">
        <v>4597</v>
      </c>
      <c r="Y471" s="67" t="s">
        <v>1186</v>
      </c>
      <c r="Z471" s="67" t="s">
        <v>2107</v>
      </c>
      <c r="AA471" s="40" t="s">
        <v>5000</v>
      </c>
      <c r="AB471" s="110" t="s">
        <v>4932</v>
      </c>
      <c r="AC471" s="67" t="s">
        <v>2151</v>
      </c>
      <c r="AD471" s="67" t="s">
        <v>4939</v>
      </c>
      <c r="AE471" s="110" t="s">
        <v>5225</v>
      </c>
      <c r="AF471" s="67" t="s">
        <v>2153</v>
      </c>
      <c r="AG471" s="67" t="s">
        <v>4674</v>
      </c>
      <c r="AH471" s="71" t="s">
        <v>4769</v>
      </c>
      <c r="AI471" s="110" t="s">
        <v>1153</v>
      </c>
      <c r="AJ471" s="67" t="s">
        <v>2155</v>
      </c>
      <c r="AK471" s="67" t="s">
        <v>4517</v>
      </c>
      <c r="AL471" s="110" t="s">
        <v>4267</v>
      </c>
      <c r="AM471" s="67" t="s">
        <v>2157</v>
      </c>
      <c r="AN471" s="67">
        <v>999</v>
      </c>
      <c r="AO471" s="110" t="s">
        <v>5226</v>
      </c>
      <c r="AP471" s="67" t="s">
        <v>4595</v>
      </c>
      <c r="AQ471" s="67">
        <v>1</v>
      </c>
      <c r="AR471" s="73" t="s">
        <v>1037</v>
      </c>
      <c r="AS471" s="67" t="s">
        <v>1037</v>
      </c>
      <c r="AT471" s="67" t="s">
        <v>1037</v>
      </c>
      <c r="AU471" s="73" t="s">
        <v>1037</v>
      </c>
      <c r="AV471" s="67" t="s">
        <v>1037</v>
      </c>
      <c r="AW471" s="67" t="s">
        <v>1037</v>
      </c>
      <c r="AX471" s="73" t="s">
        <v>1037</v>
      </c>
      <c r="AY471" s="67" t="s">
        <v>1037</v>
      </c>
    </row>
    <row r="472" spans="2:52" ht="22.5" customHeight="1" x14ac:dyDescent="0.6">
      <c r="B472" s="56" t="s">
        <v>1723</v>
      </c>
      <c r="C472" s="66" t="s">
        <v>1724</v>
      </c>
      <c r="D472" s="66" t="s">
        <v>2093</v>
      </c>
      <c r="E472" s="68"/>
      <c r="F472" s="67" t="s">
        <v>1135</v>
      </c>
      <c r="G472" s="69"/>
      <c r="H472" s="67" t="s">
        <v>1037</v>
      </c>
      <c r="I472" s="69"/>
      <c r="J472" s="67" t="s">
        <v>1133</v>
      </c>
      <c r="K472" s="69"/>
      <c r="L472" s="67" t="s">
        <v>1133</v>
      </c>
      <c r="M472" s="69"/>
      <c r="N472" s="67" t="s">
        <v>1037</v>
      </c>
      <c r="O472" s="69"/>
      <c r="P472" s="67" t="s">
        <v>1037</v>
      </c>
      <c r="Q472" s="69"/>
      <c r="R472" s="67" t="s">
        <v>1037</v>
      </c>
      <c r="S472" s="69"/>
      <c r="T472" s="67" t="s">
        <v>1133</v>
      </c>
      <c r="U472" s="70"/>
      <c r="V472" s="67" t="s">
        <v>1185</v>
      </c>
      <c r="W472" s="67" t="s">
        <v>4974</v>
      </c>
      <c r="X472" s="72" t="s">
        <v>4597</v>
      </c>
      <c r="Y472" s="67" t="s">
        <v>1186</v>
      </c>
      <c r="Z472" s="67" t="s">
        <v>2107</v>
      </c>
      <c r="AA472" s="40" t="s">
        <v>5001</v>
      </c>
      <c r="AB472" s="110" t="s">
        <v>4932</v>
      </c>
      <c r="AC472" s="67" t="s">
        <v>2151</v>
      </c>
      <c r="AD472" s="67" t="s">
        <v>4983</v>
      </c>
      <c r="AE472" s="110" t="s">
        <v>5225</v>
      </c>
      <c r="AF472" s="67" t="s">
        <v>2153</v>
      </c>
      <c r="AG472" s="67" t="s">
        <v>4675</v>
      </c>
      <c r="AH472" s="71" t="s">
        <v>4770</v>
      </c>
      <c r="AI472" s="110" t="s">
        <v>1153</v>
      </c>
      <c r="AJ472" s="67" t="s">
        <v>2155</v>
      </c>
      <c r="AK472" s="67" t="s">
        <v>4956</v>
      </c>
      <c r="AL472" s="110" t="s">
        <v>4267</v>
      </c>
      <c r="AM472" s="67" t="s">
        <v>2157</v>
      </c>
      <c r="AN472" s="67">
        <v>999</v>
      </c>
      <c r="AO472" s="110" t="s">
        <v>5226</v>
      </c>
      <c r="AP472" s="67" t="s">
        <v>4595</v>
      </c>
      <c r="AQ472" s="67">
        <v>1</v>
      </c>
      <c r="AR472" s="73" t="s">
        <v>1037</v>
      </c>
      <c r="AS472" s="67" t="s">
        <v>1037</v>
      </c>
      <c r="AT472" s="67" t="s">
        <v>1037</v>
      </c>
      <c r="AU472" s="73" t="s">
        <v>1037</v>
      </c>
      <c r="AV472" s="67" t="s">
        <v>1037</v>
      </c>
      <c r="AW472" s="67" t="s">
        <v>1037</v>
      </c>
      <c r="AX472" s="73" t="s">
        <v>1037</v>
      </c>
      <c r="AY472" s="67" t="s">
        <v>1037</v>
      </c>
    </row>
    <row r="473" spans="2:52" ht="22.5" customHeight="1" x14ac:dyDescent="0.6">
      <c r="B473" s="56" t="s">
        <v>1725</v>
      </c>
      <c r="C473" s="66" t="s">
        <v>1726</v>
      </c>
      <c r="D473" s="66" t="s">
        <v>2093</v>
      </c>
      <c r="E473" s="68"/>
      <c r="F473" s="67" t="s">
        <v>1135</v>
      </c>
      <c r="G473" s="69"/>
      <c r="H473" s="67" t="s">
        <v>1037</v>
      </c>
      <c r="I473" s="69"/>
      <c r="J473" s="67" t="s">
        <v>1133</v>
      </c>
      <c r="K473" s="69"/>
      <c r="L473" s="67" t="s">
        <v>1133</v>
      </c>
      <c r="M473" s="69"/>
      <c r="N473" s="67" t="s">
        <v>1037</v>
      </c>
      <c r="O473" s="69"/>
      <c r="P473" s="67" t="s">
        <v>1037</v>
      </c>
      <c r="Q473" s="69"/>
      <c r="R473" s="67" t="s">
        <v>1037</v>
      </c>
      <c r="S473" s="69"/>
      <c r="T473" s="67" t="s">
        <v>1133</v>
      </c>
      <c r="U473" s="70"/>
      <c r="V473" s="67" t="s">
        <v>1708</v>
      </c>
      <c r="W473" s="67">
        <v>91</v>
      </c>
      <c r="X473" s="72" t="s">
        <v>4597</v>
      </c>
      <c r="Y473" s="67" t="s">
        <v>1186</v>
      </c>
      <c r="Z473" s="67" t="s">
        <v>2107</v>
      </c>
      <c r="AA473" s="40" t="s">
        <v>5002</v>
      </c>
      <c r="AB473" s="110" t="s">
        <v>4932</v>
      </c>
      <c r="AC473" s="67" t="s">
        <v>2151</v>
      </c>
      <c r="AD473" s="67" t="s">
        <v>4971</v>
      </c>
      <c r="AE473" s="110" t="s">
        <v>5225</v>
      </c>
      <c r="AF473" s="67" t="s">
        <v>2153</v>
      </c>
      <c r="AG473" s="67" t="s">
        <v>4981</v>
      </c>
      <c r="AH473" s="71" t="s">
        <v>4982</v>
      </c>
      <c r="AI473" s="110" t="s">
        <v>1153</v>
      </c>
      <c r="AJ473" s="67" t="s">
        <v>2155</v>
      </c>
      <c r="AK473" s="67" t="s">
        <v>4912</v>
      </c>
      <c r="AL473" s="110" t="s">
        <v>4267</v>
      </c>
      <c r="AM473" s="67" t="s">
        <v>2157</v>
      </c>
      <c r="AN473" s="67">
        <v>999</v>
      </c>
      <c r="AO473" s="110" t="s">
        <v>5226</v>
      </c>
      <c r="AP473" s="67" t="s">
        <v>4595</v>
      </c>
      <c r="AQ473" s="67">
        <v>1</v>
      </c>
      <c r="AR473" s="73" t="s">
        <v>1037</v>
      </c>
      <c r="AS473" s="67" t="s">
        <v>1037</v>
      </c>
      <c r="AT473" s="67" t="s">
        <v>1037</v>
      </c>
      <c r="AU473" s="73" t="s">
        <v>1037</v>
      </c>
      <c r="AV473" s="67" t="s">
        <v>1037</v>
      </c>
      <c r="AW473" s="67" t="s">
        <v>1037</v>
      </c>
      <c r="AX473" s="73" t="s">
        <v>1037</v>
      </c>
      <c r="AY473" s="67" t="s">
        <v>1037</v>
      </c>
      <c r="AZ473" s="40">
        <v>0</v>
      </c>
    </row>
    <row r="474" spans="2:52" ht="22.5" customHeight="1" x14ac:dyDescent="0.6">
      <c r="B474" s="56" t="s">
        <v>2087</v>
      </c>
      <c r="C474" s="66" t="s">
        <v>2088</v>
      </c>
      <c r="D474" s="57" t="s">
        <v>2093</v>
      </c>
      <c r="E474" s="68"/>
      <c r="F474" s="67" t="s">
        <v>1135</v>
      </c>
      <c r="G474" s="69"/>
      <c r="H474" s="67"/>
      <c r="I474" s="69"/>
      <c r="J474" s="67" t="s">
        <v>1133</v>
      </c>
      <c r="K474" s="69"/>
      <c r="L474" s="67" t="s">
        <v>1133</v>
      </c>
      <c r="M474" s="69"/>
      <c r="N474" s="67"/>
      <c r="O474" s="69"/>
      <c r="P474" s="67"/>
      <c r="Q474" s="69"/>
      <c r="R474" s="67"/>
      <c r="S474" s="69"/>
      <c r="T474" s="67" t="s">
        <v>1133</v>
      </c>
      <c r="U474" s="70"/>
      <c r="V474" s="40" t="s">
        <v>1708</v>
      </c>
      <c r="W474" s="67"/>
      <c r="X474" s="72" t="s">
        <v>2048</v>
      </c>
      <c r="Y474" s="67" t="s">
        <v>1186</v>
      </c>
      <c r="Z474" s="67" t="s">
        <v>2107</v>
      </c>
      <c r="AA474" s="40" t="s">
        <v>3909</v>
      </c>
      <c r="AB474" s="110" t="s">
        <v>4932</v>
      </c>
      <c r="AC474" s="67" t="s">
        <v>2151</v>
      </c>
      <c r="AD474" s="67" t="s">
        <v>4940</v>
      </c>
      <c r="AE474" s="110" t="s">
        <v>5225</v>
      </c>
      <c r="AF474" s="67" t="s">
        <v>2153</v>
      </c>
      <c r="AG474" s="67" t="s">
        <v>4662</v>
      </c>
      <c r="AH474" s="71" t="s">
        <v>4771</v>
      </c>
      <c r="AI474" s="110" t="s">
        <v>1153</v>
      </c>
      <c r="AJ474" s="67" t="s">
        <v>2155</v>
      </c>
      <c r="AK474" s="67" t="s">
        <v>5013</v>
      </c>
      <c r="AL474" s="110" t="s">
        <v>4267</v>
      </c>
      <c r="AM474" s="67" t="s">
        <v>2157</v>
      </c>
      <c r="AN474" s="67">
        <v>999</v>
      </c>
      <c r="AO474" s="110" t="s">
        <v>1037</v>
      </c>
      <c r="AP474" s="67" t="s">
        <v>1037</v>
      </c>
      <c r="AQ474" s="67"/>
      <c r="AR474" s="73" t="s">
        <v>1037</v>
      </c>
      <c r="AS474" s="67" t="s">
        <v>1037</v>
      </c>
      <c r="AT474" s="67"/>
      <c r="AU474" s="73" t="s">
        <v>1037</v>
      </c>
      <c r="AV474" s="67" t="s">
        <v>1037</v>
      </c>
      <c r="AW474" s="67"/>
      <c r="AX474" s="73" t="s">
        <v>1037</v>
      </c>
      <c r="AY474" s="67" t="s">
        <v>1037</v>
      </c>
      <c r="AZ474" s="40">
        <v>0</v>
      </c>
    </row>
    <row r="475" spans="2:52" ht="22.5" customHeight="1" x14ac:dyDescent="0.6">
      <c r="B475" s="56" t="s">
        <v>1727</v>
      </c>
      <c r="C475" s="66" t="s">
        <v>1728</v>
      </c>
      <c r="D475" s="66" t="s">
        <v>2093</v>
      </c>
      <c r="E475" s="68"/>
      <c r="F475" s="67" t="s">
        <v>1135</v>
      </c>
      <c r="G475" s="69"/>
      <c r="H475" s="67" t="s">
        <v>1037</v>
      </c>
      <c r="I475" s="69"/>
      <c r="J475" s="67" t="s">
        <v>1133</v>
      </c>
      <c r="K475" s="69"/>
      <c r="L475" s="67" t="s">
        <v>1133</v>
      </c>
      <c r="M475" s="69"/>
      <c r="N475" s="67" t="s">
        <v>1037</v>
      </c>
      <c r="O475" s="69"/>
      <c r="P475" s="67" t="s">
        <v>1037</v>
      </c>
      <c r="Q475" s="69"/>
      <c r="R475" s="67" t="s">
        <v>1037</v>
      </c>
      <c r="S475" s="69"/>
      <c r="T475" s="67" t="s">
        <v>1133</v>
      </c>
      <c r="U475" s="70"/>
      <c r="V475" s="67" t="s">
        <v>1185</v>
      </c>
      <c r="W475" s="67"/>
      <c r="X475" s="72" t="s">
        <v>2048</v>
      </c>
      <c r="Y475" s="67" t="s">
        <v>1186</v>
      </c>
      <c r="Z475" s="67" t="s">
        <v>2107</v>
      </c>
      <c r="AA475" s="67" t="s">
        <v>3488</v>
      </c>
      <c r="AB475" s="110" t="s">
        <v>4932</v>
      </c>
      <c r="AC475" s="67" t="s">
        <v>2151</v>
      </c>
      <c r="AD475" s="67" t="s">
        <v>5129</v>
      </c>
      <c r="AE475" s="110" t="s">
        <v>5225</v>
      </c>
      <c r="AF475" s="67" t="s">
        <v>2153</v>
      </c>
      <c r="AG475" s="67" t="s">
        <v>4663</v>
      </c>
      <c r="AH475" s="71" t="s">
        <v>4772</v>
      </c>
      <c r="AI475" s="110" t="s">
        <v>1153</v>
      </c>
      <c r="AJ475" s="67" t="s">
        <v>2155</v>
      </c>
      <c r="AK475" s="67">
        <v>99</v>
      </c>
      <c r="AL475" s="110" t="s">
        <v>4267</v>
      </c>
      <c r="AM475" s="67" t="s">
        <v>2157</v>
      </c>
      <c r="AN475" s="67">
        <v>999</v>
      </c>
      <c r="AO475" s="110" t="s">
        <v>1037</v>
      </c>
      <c r="AP475" s="67" t="s">
        <v>1037</v>
      </c>
      <c r="AQ475" s="67" t="s">
        <v>1037</v>
      </c>
      <c r="AR475" s="73" t="s">
        <v>1037</v>
      </c>
      <c r="AS475" s="67" t="s">
        <v>1037</v>
      </c>
      <c r="AT475" s="67" t="s">
        <v>1037</v>
      </c>
      <c r="AU475" s="73" t="s">
        <v>1037</v>
      </c>
      <c r="AV475" s="67" t="s">
        <v>1037</v>
      </c>
      <c r="AW475" s="67" t="s">
        <v>1037</v>
      </c>
      <c r="AX475" s="73" t="s">
        <v>1037</v>
      </c>
      <c r="AY475" s="67" t="s">
        <v>1037</v>
      </c>
      <c r="AZ475" s="40">
        <v>0</v>
      </c>
    </row>
    <row r="476" spans="2:52" ht="22.5" customHeight="1" x14ac:dyDescent="0.6">
      <c r="B476" s="56" t="s">
        <v>1729</v>
      </c>
      <c r="C476" s="66" t="s">
        <v>1730</v>
      </c>
      <c r="D476" s="66" t="s">
        <v>2093</v>
      </c>
      <c r="E476" s="68"/>
      <c r="F476" s="67" t="s">
        <v>1135</v>
      </c>
      <c r="G476" s="69"/>
      <c r="H476" s="67" t="s">
        <v>1037</v>
      </c>
      <c r="I476" s="69"/>
      <c r="J476" s="67" t="s">
        <v>1133</v>
      </c>
      <c r="K476" s="69"/>
      <c r="L476" s="67" t="s">
        <v>1133</v>
      </c>
      <c r="M476" s="69"/>
      <c r="N476" s="67" t="s">
        <v>1037</v>
      </c>
      <c r="O476" s="69"/>
      <c r="P476" s="67" t="s">
        <v>1037</v>
      </c>
      <c r="Q476" s="69"/>
      <c r="R476" s="67" t="s">
        <v>1037</v>
      </c>
      <c r="S476" s="69"/>
      <c r="T476" s="67" t="s">
        <v>1133</v>
      </c>
      <c r="U476" s="70"/>
      <c r="V476" s="67" t="s">
        <v>1185</v>
      </c>
      <c r="W476" s="67"/>
      <c r="X476" s="72" t="s">
        <v>2048</v>
      </c>
      <c r="Y476" s="67" t="s">
        <v>1186</v>
      </c>
      <c r="Z476" s="67" t="s">
        <v>2107</v>
      </c>
      <c r="AA476" s="67" t="s">
        <v>3488</v>
      </c>
      <c r="AB476" s="110" t="s">
        <v>4932</v>
      </c>
      <c r="AC476" s="67" t="s">
        <v>2151</v>
      </c>
      <c r="AD476" s="67" t="s">
        <v>5058</v>
      </c>
      <c r="AE476" s="110" t="s">
        <v>5225</v>
      </c>
      <c r="AF476" s="67" t="s">
        <v>2153</v>
      </c>
      <c r="AG476" s="67" t="s">
        <v>4663</v>
      </c>
      <c r="AH476" s="71" t="s">
        <v>4773</v>
      </c>
      <c r="AI476" s="110" t="s">
        <v>1153</v>
      </c>
      <c r="AJ476" s="67" t="s">
        <v>2155</v>
      </c>
      <c r="AK476" s="67">
        <v>99</v>
      </c>
      <c r="AL476" s="110" t="s">
        <v>4267</v>
      </c>
      <c r="AM476" s="67" t="s">
        <v>2157</v>
      </c>
      <c r="AN476" s="67">
        <v>999</v>
      </c>
      <c r="AO476" s="110" t="s">
        <v>1037</v>
      </c>
      <c r="AP476" s="67" t="s">
        <v>1037</v>
      </c>
      <c r="AQ476" s="67" t="s">
        <v>1037</v>
      </c>
      <c r="AR476" s="73" t="s">
        <v>1037</v>
      </c>
      <c r="AS476" s="67" t="s">
        <v>1037</v>
      </c>
      <c r="AT476" s="67" t="s">
        <v>1037</v>
      </c>
      <c r="AU476" s="73" t="s">
        <v>1037</v>
      </c>
      <c r="AV476" s="67" t="s">
        <v>1037</v>
      </c>
      <c r="AW476" s="67" t="s">
        <v>1037</v>
      </c>
      <c r="AX476" s="73" t="s">
        <v>1037</v>
      </c>
      <c r="AY476" s="67" t="s">
        <v>1037</v>
      </c>
      <c r="AZ476" s="40">
        <v>0</v>
      </c>
    </row>
    <row r="477" spans="2:52" ht="22.5" customHeight="1" x14ac:dyDescent="0.6">
      <c r="B477" s="56" t="s">
        <v>1731</v>
      </c>
      <c r="C477" s="66" t="s">
        <v>1732</v>
      </c>
      <c r="D477" s="66" t="s">
        <v>2093</v>
      </c>
      <c r="E477" s="68"/>
      <c r="F477" s="67" t="s">
        <v>1135</v>
      </c>
      <c r="G477" s="69"/>
      <c r="H477" s="67" t="s">
        <v>1037</v>
      </c>
      <c r="I477" s="69"/>
      <c r="J477" s="67" t="s">
        <v>1133</v>
      </c>
      <c r="K477" s="69"/>
      <c r="L477" s="67" t="s">
        <v>1133</v>
      </c>
      <c r="M477" s="69"/>
      <c r="N477" s="67" t="s">
        <v>1037</v>
      </c>
      <c r="O477" s="69"/>
      <c r="P477" s="67" t="s">
        <v>1037</v>
      </c>
      <c r="Q477" s="69"/>
      <c r="R477" s="67" t="s">
        <v>1037</v>
      </c>
      <c r="S477" s="69"/>
      <c r="T477" s="67" t="s">
        <v>1133</v>
      </c>
      <c r="U477" s="70"/>
      <c r="V477" s="67" t="s">
        <v>1185</v>
      </c>
      <c r="W477" s="67"/>
      <c r="X477" s="72" t="s">
        <v>2048</v>
      </c>
      <c r="Y477" s="67" t="s">
        <v>1186</v>
      </c>
      <c r="Z477" s="67" t="s">
        <v>2107</v>
      </c>
      <c r="AA477" s="67" t="s">
        <v>3489</v>
      </c>
      <c r="AB477" s="110" t="s">
        <v>4932</v>
      </c>
      <c r="AC477" s="67" t="s">
        <v>2151</v>
      </c>
      <c r="AD477" s="67" t="s">
        <v>4972</v>
      </c>
      <c r="AE477" s="110" t="s">
        <v>5225</v>
      </c>
      <c r="AF477" s="67" t="s">
        <v>2153</v>
      </c>
      <c r="AG477" s="67" t="s">
        <v>4676</v>
      </c>
      <c r="AH477" s="71" t="s">
        <v>4774</v>
      </c>
      <c r="AI477" s="110" t="s">
        <v>1153</v>
      </c>
      <c r="AJ477" s="67" t="s">
        <v>2155</v>
      </c>
      <c r="AK477" s="67">
        <v>99</v>
      </c>
      <c r="AL477" s="110" t="s">
        <v>4267</v>
      </c>
      <c r="AM477" s="67" t="s">
        <v>2157</v>
      </c>
      <c r="AN477" s="67" t="s">
        <v>3498</v>
      </c>
      <c r="AO477" s="110" t="s">
        <v>1037</v>
      </c>
      <c r="AP477" s="67" t="s">
        <v>1037</v>
      </c>
      <c r="AQ477" s="67" t="s">
        <v>1037</v>
      </c>
      <c r="AR477" s="73" t="s">
        <v>1037</v>
      </c>
      <c r="AS477" s="67" t="s">
        <v>1037</v>
      </c>
      <c r="AT477" s="67" t="s">
        <v>1037</v>
      </c>
      <c r="AU477" s="73" t="s">
        <v>1037</v>
      </c>
      <c r="AV477" s="67" t="s">
        <v>1037</v>
      </c>
      <c r="AW477" s="67" t="s">
        <v>1037</v>
      </c>
      <c r="AX477" s="73" t="s">
        <v>1037</v>
      </c>
      <c r="AY477" s="67" t="s">
        <v>1037</v>
      </c>
    </row>
    <row r="478" spans="2:52" ht="22.5" customHeight="1" x14ac:dyDescent="0.6">
      <c r="B478" s="56" t="s">
        <v>1733</v>
      </c>
      <c r="C478" s="66" t="s">
        <v>1734</v>
      </c>
      <c r="D478" s="66" t="s">
        <v>2093</v>
      </c>
      <c r="E478" s="68"/>
      <c r="F478" s="67" t="s">
        <v>1135</v>
      </c>
      <c r="G478" s="69"/>
      <c r="H478" s="67" t="s">
        <v>1037</v>
      </c>
      <c r="I478" s="69"/>
      <c r="J478" s="67" t="s">
        <v>1133</v>
      </c>
      <c r="K478" s="69"/>
      <c r="L478" s="67" t="s">
        <v>1133</v>
      </c>
      <c r="M478" s="69"/>
      <c r="N478" s="67" t="s">
        <v>1037</v>
      </c>
      <c r="O478" s="69"/>
      <c r="P478" s="67" t="s">
        <v>1037</v>
      </c>
      <c r="Q478" s="69"/>
      <c r="R478" s="67" t="s">
        <v>1037</v>
      </c>
      <c r="S478" s="69"/>
      <c r="T478" s="67" t="s">
        <v>1133</v>
      </c>
      <c r="U478" s="70"/>
      <c r="V478" s="67" t="s">
        <v>1185</v>
      </c>
      <c r="W478" s="67"/>
      <c r="X478" s="72" t="s">
        <v>2048</v>
      </c>
      <c r="Y478" s="67" t="s">
        <v>1186</v>
      </c>
      <c r="Z478" s="67" t="s">
        <v>2107</v>
      </c>
      <c r="AA478" s="67">
        <v>11</v>
      </c>
      <c r="AB478" s="110" t="s">
        <v>4932</v>
      </c>
      <c r="AC478" s="67" t="s">
        <v>2151</v>
      </c>
      <c r="AD478" s="67" t="s">
        <v>4922</v>
      </c>
      <c r="AE478" s="110" t="s">
        <v>5225</v>
      </c>
      <c r="AF478" s="67" t="s">
        <v>2153</v>
      </c>
      <c r="AG478" s="67" t="s">
        <v>4676</v>
      </c>
      <c r="AH478" s="71" t="s">
        <v>4775</v>
      </c>
      <c r="AI478" s="110" t="s">
        <v>1153</v>
      </c>
      <c r="AJ478" s="67" t="s">
        <v>2155</v>
      </c>
      <c r="AK478" s="67">
        <v>99</v>
      </c>
      <c r="AL478" s="110" t="s">
        <v>4267</v>
      </c>
      <c r="AM478" s="67" t="s">
        <v>2157</v>
      </c>
      <c r="AN478" s="67" t="s">
        <v>3498</v>
      </c>
      <c r="AO478" s="110" t="s">
        <v>1037</v>
      </c>
      <c r="AP478" s="67" t="s">
        <v>1037</v>
      </c>
      <c r="AQ478" s="67" t="s">
        <v>1037</v>
      </c>
      <c r="AR478" s="73" t="s">
        <v>1037</v>
      </c>
      <c r="AS478" s="67" t="s">
        <v>1037</v>
      </c>
      <c r="AT478" s="67" t="s">
        <v>1037</v>
      </c>
      <c r="AU478" s="73" t="s">
        <v>1037</v>
      </c>
      <c r="AV478" s="67" t="s">
        <v>1037</v>
      </c>
      <c r="AW478" s="67" t="s">
        <v>1037</v>
      </c>
      <c r="AX478" s="73" t="s">
        <v>1037</v>
      </c>
      <c r="AY478" s="67" t="s">
        <v>1037</v>
      </c>
    </row>
    <row r="479" spans="2:52" ht="22.5" customHeight="1" x14ac:dyDescent="0.6">
      <c r="B479" s="56" t="s">
        <v>1735</v>
      </c>
      <c r="C479" s="66" t="s">
        <v>1736</v>
      </c>
      <c r="D479" s="66" t="s">
        <v>2093</v>
      </c>
      <c r="E479" s="68"/>
      <c r="F479" s="67" t="s">
        <v>1135</v>
      </c>
      <c r="G479" s="69"/>
      <c r="H479" s="67" t="s">
        <v>1037</v>
      </c>
      <c r="I479" s="69"/>
      <c r="J479" s="67" t="s">
        <v>1133</v>
      </c>
      <c r="K479" s="69"/>
      <c r="L479" s="67" t="s">
        <v>1133</v>
      </c>
      <c r="M479" s="69"/>
      <c r="N479" s="67" t="s">
        <v>1037</v>
      </c>
      <c r="O479" s="69"/>
      <c r="P479" s="67" t="s">
        <v>1037</v>
      </c>
      <c r="Q479" s="69"/>
      <c r="R479" s="67" t="s">
        <v>1037</v>
      </c>
      <c r="S479" s="69"/>
      <c r="T479" s="67" t="s">
        <v>1133</v>
      </c>
      <c r="U479" s="70"/>
      <c r="V479" s="67" t="s">
        <v>1185</v>
      </c>
      <c r="W479" s="67"/>
      <c r="X479" s="72" t="s">
        <v>2048</v>
      </c>
      <c r="Y479" s="67" t="s">
        <v>1186</v>
      </c>
      <c r="Z479" s="67" t="s">
        <v>2107</v>
      </c>
      <c r="AA479" s="67">
        <v>11</v>
      </c>
      <c r="AB479" s="110" t="s">
        <v>4932</v>
      </c>
      <c r="AC479" s="67" t="s">
        <v>2151</v>
      </c>
      <c r="AD479" s="67" t="s">
        <v>4922</v>
      </c>
      <c r="AE479" s="110" t="s">
        <v>5225</v>
      </c>
      <c r="AF479" s="67" t="s">
        <v>2153</v>
      </c>
      <c r="AG479" s="67" t="s">
        <v>4805</v>
      </c>
      <c r="AH479" s="71" t="s">
        <v>4806</v>
      </c>
      <c r="AI479" s="110" t="s">
        <v>1153</v>
      </c>
      <c r="AJ479" s="67" t="s">
        <v>2155</v>
      </c>
      <c r="AK479" s="67">
        <v>99</v>
      </c>
      <c r="AL479" s="110" t="s">
        <v>4267</v>
      </c>
      <c r="AM479" s="67" t="s">
        <v>2157</v>
      </c>
      <c r="AN479" s="67" t="s">
        <v>3498</v>
      </c>
      <c r="AO479" s="110" t="s">
        <v>1037</v>
      </c>
      <c r="AP479" s="67" t="s">
        <v>1037</v>
      </c>
      <c r="AQ479" s="67" t="s">
        <v>1037</v>
      </c>
      <c r="AR479" s="73" t="s">
        <v>1037</v>
      </c>
      <c r="AS479" s="67" t="s">
        <v>1037</v>
      </c>
      <c r="AT479" s="67" t="s">
        <v>1037</v>
      </c>
      <c r="AU479" s="73" t="s">
        <v>1037</v>
      </c>
      <c r="AV479" s="67" t="s">
        <v>1037</v>
      </c>
      <c r="AW479" s="67" t="s">
        <v>1037</v>
      </c>
      <c r="AX479" s="73" t="s">
        <v>1037</v>
      </c>
      <c r="AY479" s="67" t="s">
        <v>1037</v>
      </c>
      <c r="AZ479" s="40">
        <v>0</v>
      </c>
    </row>
    <row r="480" spans="2:52" ht="22.5" customHeight="1" x14ac:dyDescent="0.6">
      <c r="B480" s="127" t="s">
        <v>4600</v>
      </c>
      <c r="C480" s="120" t="s">
        <v>4601</v>
      </c>
      <c r="D480" s="120" t="s">
        <v>4606</v>
      </c>
      <c r="E480" s="121"/>
      <c r="F480" s="120"/>
      <c r="G480" s="122"/>
      <c r="H480" s="120"/>
      <c r="I480" s="122"/>
      <c r="J480" s="120"/>
      <c r="K480" s="122"/>
      <c r="L480" s="120"/>
      <c r="M480" s="122"/>
      <c r="N480" s="120"/>
      <c r="O480" s="122"/>
      <c r="P480" s="120"/>
      <c r="Q480" s="122"/>
      <c r="R480" s="120"/>
      <c r="S480" s="122"/>
      <c r="T480" s="120"/>
      <c r="U480" s="123"/>
      <c r="V480" s="120">
        <v>91</v>
      </c>
      <c r="W480" s="120">
        <v>2</v>
      </c>
      <c r="X480" s="125">
        <v>91</v>
      </c>
      <c r="Y480" s="120" t="s">
        <v>5226</v>
      </c>
      <c r="Z480" s="120" t="s">
        <v>4595</v>
      </c>
      <c r="AA480" s="120">
        <v>1</v>
      </c>
      <c r="AB480" s="120" t="s">
        <v>1037</v>
      </c>
      <c r="AC480" s="120" t="s">
        <v>1037</v>
      </c>
      <c r="AD480" s="120"/>
      <c r="AE480" s="120" t="s">
        <v>1037</v>
      </c>
      <c r="AF480" s="120" t="s">
        <v>1037</v>
      </c>
      <c r="AG480" s="120"/>
      <c r="AH480" s="124" t="s">
        <v>1037</v>
      </c>
      <c r="AI480" s="120" t="s">
        <v>1037</v>
      </c>
      <c r="AJ480" s="120" t="s">
        <v>1037</v>
      </c>
      <c r="AK480" s="120"/>
      <c r="AL480" s="120" t="s">
        <v>1037</v>
      </c>
      <c r="AM480" s="120" t="s">
        <v>1037</v>
      </c>
      <c r="AN480" s="120"/>
      <c r="AO480" s="120" t="s">
        <v>1037</v>
      </c>
      <c r="AP480" s="120" t="s">
        <v>1037</v>
      </c>
      <c r="AQ480" s="120"/>
      <c r="AR480" s="126" t="s">
        <v>1037</v>
      </c>
      <c r="AS480" s="120" t="s">
        <v>1037</v>
      </c>
      <c r="AT480" s="120"/>
      <c r="AU480" s="126" t="s">
        <v>1037</v>
      </c>
      <c r="AV480" s="120" t="s">
        <v>1037</v>
      </c>
      <c r="AW480" s="120"/>
      <c r="AX480" s="126" t="s">
        <v>1037</v>
      </c>
      <c r="AY480" s="120" t="s">
        <v>1037</v>
      </c>
      <c r="AZ480" s="40">
        <v>0</v>
      </c>
    </row>
    <row r="481" spans="2:52" ht="22.5" customHeight="1" x14ac:dyDescent="0.6">
      <c r="B481" s="127" t="s">
        <v>4602</v>
      </c>
      <c r="C481" s="120" t="s">
        <v>4603</v>
      </c>
      <c r="D481" s="120" t="s">
        <v>4606</v>
      </c>
      <c r="E481" s="121"/>
      <c r="F481" s="120"/>
      <c r="G481" s="122"/>
      <c r="H481" s="120"/>
      <c r="I481" s="122"/>
      <c r="J481" s="120"/>
      <c r="K481" s="122"/>
      <c r="L481" s="120"/>
      <c r="M481" s="122"/>
      <c r="N481" s="120"/>
      <c r="O481" s="122"/>
      <c r="P481" s="120"/>
      <c r="Q481" s="122"/>
      <c r="R481" s="120"/>
      <c r="S481" s="122"/>
      <c r="T481" s="120"/>
      <c r="U481" s="123"/>
      <c r="V481" s="120"/>
      <c r="W481" s="120"/>
      <c r="X481" s="125"/>
      <c r="Y481" s="120" t="s">
        <v>1037</v>
      </c>
      <c r="Z481" s="120" t="s">
        <v>1037</v>
      </c>
      <c r="AA481" s="120"/>
      <c r="AB481" s="120" t="s">
        <v>1037</v>
      </c>
      <c r="AC481" s="120" t="s">
        <v>1037</v>
      </c>
      <c r="AD481" s="120"/>
      <c r="AE481" s="120" t="s">
        <v>1037</v>
      </c>
      <c r="AF481" s="120" t="s">
        <v>1037</v>
      </c>
      <c r="AG481" s="120"/>
      <c r="AH481" s="124" t="s">
        <v>1037</v>
      </c>
      <c r="AI481" s="120" t="s">
        <v>1037</v>
      </c>
      <c r="AJ481" s="120" t="s">
        <v>1037</v>
      </c>
      <c r="AK481" s="120"/>
      <c r="AL481" s="120" t="s">
        <v>1037</v>
      </c>
      <c r="AM481" s="120" t="s">
        <v>1037</v>
      </c>
      <c r="AN481" s="120"/>
      <c r="AO481" s="120" t="s">
        <v>1037</v>
      </c>
      <c r="AP481" s="120" t="s">
        <v>1037</v>
      </c>
      <c r="AQ481" s="120"/>
      <c r="AR481" s="126" t="s">
        <v>1037</v>
      </c>
      <c r="AS481" s="120" t="s">
        <v>1037</v>
      </c>
      <c r="AT481" s="120"/>
      <c r="AU481" s="126" t="s">
        <v>1037</v>
      </c>
      <c r="AV481" s="120" t="s">
        <v>1037</v>
      </c>
      <c r="AW481" s="120"/>
      <c r="AX481" s="126" t="s">
        <v>1037</v>
      </c>
      <c r="AY481" s="120" t="s">
        <v>1037</v>
      </c>
      <c r="AZ481" s="40">
        <v>0</v>
      </c>
    </row>
    <row r="482" spans="2:52" ht="22.5" customHeight="1" x14ac:dyDescent="0.6">
      <c r="B482" s="127" t="s">
        <v>4559</v>
      </c>
      <c r="C482" s="120" t="s">
        <v>4560</v>
      </c>
      <c r="D482" s="120" t="s">
        <v>4558</v>
      </c>
      <c r="E482" s="121"/>
      <c r="F482" s="120"/>
      <c r="G482" s="122"/>
      <c r="H482" s="120"/>
      <c r="I482" s="122"/>
      <c r="J482" s="120"/>
      <c r="K482" s="122"/>
      <c r="L482" s="120" t="s">
        <v>3537</v>
      </c>
      <c r="M482" s="122"/>
      <c r="N482" s="120"/>
      <c r="O482" s="122"/>
      <c r="P482" s="120"/>
      <c r="Q482" s="122"/>
      <c r="R482" s="120"/>
      <c r="S482" s="122"/>
      <c r="T482" s="120"/>
      <c r="U482" s="123"/>
      <c r="V482" s="120"/>
      <c r="W482" s="120"/>
      <c r="X482" s="125"/>
      <c r="Y482" s="120" t="s">
        <v>1037</v>
      </c>
      <c r="Z482" s="120" t="s">
        <v>1037</v>
      </c>
      <c r="AA482" s="120"/>
      <c r="AB482" s="120" t="s">
        <v>1037</v>
      </c>
      <c r="AC482" s="120" t="s">
        <v>1037</v>
      </c>
      <c r="AD482" s="120"/>
      <c r="AE482" s="120" t="s">
        <v>1037</v>
      </c>
      <c r="AF482" s="120" t="s">
        <v>1037</v>
      </c>
      <c r="AG482" s="120"/>
      <c r="AH482" s="124" t="s">
        <v>1037</v>
      </c>
      <c r="AI482" s="120" t="s">
        <v>1037</v>
      </c>
      <c r="AJ482" s="120" t="s">
        <v>1037</v>
      </c>
      <c r="AK482" s="120"/>
      <c r="AL482" s="120" t="s">
        <v>1037</v>
      </c>
      <c r="AM482" s="120" t="s">
        <v>1037</v>
      </c>
      <c r="AN482" s="120"/>
      <c r="AO482" s="120" t="s">
        <v>1037</v>
      </c>
      <c r="AP482" s="120" t="s">
        <v>1037</v>
      </c>
      <c r="AQ482" s="120"/>
      <c r="AR482" s="126" t="s">
        <v>1037</v>
      </c>
      <c r="AS482" s="120" t="s">
        <v>1037</v>
      </c>
      <c r="AT482" s="120"/>
      <c r="AU482" s="126" t="s">
        <v>1037</v>
      </c>
      <c r="AV482" s="120" t="s">
        <v>1037</v>
      </c>
      <c r="AW482" s="120"/>
      <c r="AX482" s="126" t="s">
        <v>1037</v>
      </c>
      <c r="AY482" s="120" t="s">
        <v>1037</v>
      </c>
      <c r="AZ482" s="40">
        <v>0</v>
      </c>
    </row>
    <row r="483" spans="2:52" ht="22.5" customHeight="1" x14ac:dyDescent="0.6">
      <c r="B483" s="127" t="s">
        <v>4561</v>
      </c>
      <c r="C483" s="120" t="s">
        <v>4562</v>
      </c>
      <c r="D483" s="120" t="s">
        <v>4558</v>
      </c>
      <c r="E483" s="121"/>
      <c r="F483" s="120"/>
      <c r="G483" s="122"/>
      <c r="H483" s="120"/>
      <c r="I483" s="122"/>
      <c r="J483" s="120"/>
      <c r="K483" s="122"/>
      <c r="L483" s="120" t="s">
        <v>3537</v>
      </c>
      <c r="M483" s="122"/>
      <c r="N483" s="120"/>
      <c r="O483" s="122"/>
      <c r="P483" s="120"/>
      <c r="Q483" s="122"/>
      <c r="R483" s="120"/>
      <c r="S483" s="122"/>
      <c r="T483" s="120"/>
      <c r="U483" s="123"/>
      <c r="V483" s="120"/>
      <c r="W483" s="120"/>
      <c r="X483" s="125"/>
      <c r="Y483" s="120" t="s">
        <v>1037</v>
      </c>
      <c r="Z483" s="120" t="s">
        <v>1037</v>
      </c>
      <c r="AA483" s="120"/>
      <c r="AB483" s="120" t="s">
        <v>1037</v>
      </c>
      <c r="AC483" s="120" t="s">
        <v>1037</v>
      </c>
      <c r="AD483" s="120"/>
      <c r="AE483" s="120" t="s">
        <v>1037</v>
      </c>
      <c r="AF483" s="120" t="s">
        <v>1037</v>
      </c>
      <c r="AG483" s="120"/>
      <c r="AH483" s="124" t="s">
        <v>1037</v>
      </c>
      <c r="AI483" s="120" t="s">
        <v>1037</v>
      </c>
      <c r="AJ483" s="120" t="s">
        <v>1037</v>
      </c>
      <c r="AK483" s="120"/>
      <c r="AL483" s="120" t="s">
        <v>1037</v>
      </c>
      <c r="AM483" s="120" t="s">
        <v>1037</v>
      </c>
      <c r="AN483" s="120"/>
      <c r="AO483" s="120" t="s">
        <v>1037</v>
      </c>
      <c r="AP483" s="120" t="s">
        <v>1037</v>
      </c>
      <c r="AQ483" s="120"/>
      <c r="AR483" s="126" t="s">
        <v>1037</v>
      </c>
      <c r="AS483" s="120" t="s">
        <v>1037</v>
      </c>
      <c r="AT483" s="120"/>
      <c r="AU483" s="126" t="s">
        <v>1037</v>
      </c>
      <c r="AV483" s="120" t="s">
        <v>1037</v>
      </c>
      <c r="AW483" s="120"/>
      <c r="AX483" s="126" t="s">
        <v>1037</v>
      </c>
      <c r="AY483" s="120" t="s">
        <v>1037</v>
      </c>
      <c r="AZ483" s="40">
        <v>0</v>
      </c>
    </row>
    <row r="484" spans="2:52" ht="22.5" customHeight="1" x14ac:dyDescent="0.6">
      <c r="B484" s="127" t="s">
        <v>4563</v>
      </c>
      <c r="C484" s="120" t="s">
        <v>4564</v>
      </c>
      <c r="D484" s="120" t="s">
        <v>4558</v>
      </c>
      <c r="E484" s="121"/>
      <c r="F484" s="120"/>
      <c r="G484" s="122"/>
      <c r="H484" s="120"/>
      <c r="I484" s="122"/>
      <c r="J484" s="120"/>
      <c r="K484" s="122"/>
      <c r="L484" s="120" t="s">
        <v>3537</v>
      </c>
      <c r="M484" s="122"/>
      <c r="N484" s="120"/>
      <c r="O484" s="122"/>
      <c r="P484" s="120"/>
      <c r="Q484" s="122"/>
      <c r="R484" s="120"/>
      <c r="S484" s="122"/>
      <c r="T484" s="120"/>
      <c r="U484" s="123"/>
      <c r="V484" s="120"/>
      <c r="W484" s="120"/>
      <c r="X484" s="125"/>
      <c r="Y484" s="120" t="s">
        <v>1037</v>
      </c>
      <c r="Z484" s="120" t="s">
        <v>1037</v>
      </c>
      <c r="AA484" s="120"/>
      <c r="AB484" s="120" t="s">
        <v>1037</v>
      </c>
      <c r="AC484" s="120" t="s">
        <v>1037</v>
      </c>
      <c r="AD484" s="120"/>
      <c r="AE484" s="120" t="s">
        <v>1037</v>
      </c>
      <c r="AF484" s="120" t="s">
        <v>1037</v>
      </c>
      <c r="AG484" s="120"/>
      <c r="AH484" s="124" t="s">
        <v>1037</v>
      </c>
      <c r="AI484" s="120" t="s">
        <v>1037</v>
      </c>
      <c r="AJ484" s="120" t="s">
        <v>1037</v>
      </c>
      <c r="AK484" s="120"/>
      <c r="AL484" s="120" t="s">
        <v>1037</v>
      </c>
      <c r="AM484" s="120" t="s">
        <v>1037</v>
      </c>
      <c r="AN484" s="120"/>
      <c r="AO484" s="120" t="s">
        <v>1037</v>
      </c>
      <c r="AP484" s="120" t="s">
        <v>1037</v>
      </c>
      <c r="AQ484" s="120"/>
      <c r="AR484" s="126" t="s">
        <v>1037</v>
      </c>
      <c r="AS484" s="120" t="s">
        <v>1037</v>
      </c>
      <c r="AT484" s="120"/>
      <c r="AU484" s="126" t="s">
        <v>1037</v>
      </c>
      <c r="AV484" s="120" t="s">
        <v>1037</v>
      </c>
      <c r="AW484" s="120"/>
      <c r="AX484" s="126" t="s">
        <v>1037</v>
      </c>
      <c r="AY484" s="120" t="s">
        <v>1037</v>
      </c>
      <c r="AZ484" s="40">
        <v>0</v>
      </c>
    </row>
    <row r="485" spans="2:52" ht="22.5" customHeight="1" x14ac:dyDescent="0.6">
      <c r="B485" s="56" t="s">
        <v>1737</v>
      </c>
      <c r="C485" s="66" t="s">
        <v>1738</v>
      </c>
      <c r="D485" s="66" t="s">
        <v>2094</v>
      </c>
      <c r="E485" s="68"/>
      <c r="F485" s="67" t="s">
        <v>1135</v>
      </c>
      <c r="G485" s="69"/>
      <c r="H485" s="67" t="s">
        <v>1037</v>
      </c>
      <c r="I485" s="69"/>
      <c r="J485" s="67" t="s">
        <v>1037</v>
      </c>
      <c r="K485" s="69"/>
      <c r="L485" s="67" t="s">
        <v>1037</v>
      </c>
      <c r="M485" s="69"/>
      <c r="N485" s="67" t="s">
        <v>1037</v>
      </c>
      <c r="O485" s="69"/>
      <c r="P485" s="67" t="s">
        <v>1037</v>
      </c>
      <c r="Q485" s="69"/>
      <c r="R485" s="67" t="s">
        <v>1037</v>
      </c>
      <c r="S485" s="69"/>
      <c r="T485" s="67" t="s">
        <v>1037</v>
      </c>
      <c r="U485" s="70"/>
      <c r="V485" s="67" t="s">
        <v>1037</v>
      </c>
      <c r="W485" s="67" t="s">
        <v>1037</v>
      </c>
      <c r="X485" s="72" t="s">
        <v>1037</v>
      </c>
      <c r="Y485" s="67" t="s">
        <v>1037</v>
      </c>
      <c r="Z485" s="67" t="s">
        <v>1037</v>
      </c>
      <c r="AA485" s="67" t="s">
        <v>1037</v>
      </c>
      <c r="AB485" s="110" t="s">
        <v>1037</v>
      </c>
      <c r="AC485" s="67" t="s">
        <v>1037</v>
      </c>
      <c r="AD485" s="67" t="s">
        <v>1037</v>
      </c>
      <c r="AE485" s="110" t="s">
        <v>1037</v>
      </c>
      <c r="AF485" s="67" t="s">
        <v>1037</v>
      </c>
      <c r="AG485" s="67" t="s">
        <v>1037</v>
      </c>
      <c r="AH485" s="71" t="s">
        <v>1037</v>
      </c>
      <c r="AI485" s="110" t="s">
        <v>1037</v>
      </c>
      <c r="AJ485" s="67" t="s">
        <v>1037</v>
      </c>
      <c r="AK485" s="67" t="s">
        <v>1037</v>
      </c>
      <c r="AL485" s="110" t="s">
        <v>1037</v>
      </c>
      <c r="AM485" s="67" t="s">
        <v>1037</v>
      </c>
      <c r="AN485" s="67" t="s">
        <v>1037</v>
      </c>
      <c r="AO485" s="110" t="s">
        <v>1037</v>
      </c>
      <c r="AP485" s="67" t="s">
        <v>1037</v>
      </c>
      <c r="AQ485" s="67" t="s">
        <v>1037</v>
      </c>
      <c r="AR485" s="73" t="s">
        <v>1037</v>
      </c>
      <c r="AS485" s="67" t="s">
        <v>1037</v>
      </c>
      <c r="AT485" s="67" t="s">
        <v>1037</v>
      </c>
      <c r="AU485" s="73" t="s">
        <v>1037</v>
      </c>
      <c r="AV485" s="67" t="s">
        <v>1037</v>
      </c>
      <c r="AW485" s="67" t="s">
        <v>1037</v>
      </c>
      <c r="AX485" s="73" t="s">
        <v>1037</v>
      </c>
      <c r="AY485" s="67" t="s">
        <v>1037</v>
      </c>
      <c r="AZ485" s="40">
        <v>0</v>
      </c>
    </row>
    <row r="486" spans="2:52" ht="22.5" customHeight="1" x14ac:dyDescent="0.6">
      <c r="B486" s="56" t="s">
        <v>1739</v>
      </c>
      <c r="C486" s="66" t="s">
        <v>1740</v>
      </c>
      <c r="D486" s="66" t="s">
        <v>2094</v>
      </c>
      <c r="E486" s="68"/>
      <c r="F486" s="67" t="s">
        <v>1135</v>
      </c>
      <c r="G486" s="69"/>
      <c r="H486" s="67" t="s">
        <v>1037</v>
      </c>
      <c r="I486" s="69"/>
      <c r="J486" s="67" t="s">
        <v>1037</v>
      </c>
      <c r="K486" s="69"/>
      <c r="L486" s="67" t="s">
        <v>1037</v>
      </c>
      <c r="M486" s="69"/>
      <c r="N486" s="67" t="s">
        <v>1037</v>
      </c>
      <c r="O486" s="69"/>
      <c r="P486" s="67" t="s">
        <v>1037</v>
      </c>
      <c r="Q486" s="69"/>
      <c r="R486" s="67" t="s">
        <v>1037</v>
      </c>
      <c r="S486" s="69"/>
      <c r="T486" s="67" t="s">
        <v>1037</v>
      </c>
      <c r="U486" s="70"/>
      <c r="V486" s="67" t="s">
        <v>1037</v>
      </c>
      <c r="W486" s="67" t="s">
        <v>1037</v>
      </c>
      <c r="X486" s="72" t="s">
        <v>1037</v>
      </c>
      <c r="Y486" s="67" t="s">
        <v>1037</v>
      </c>
      <c r="Z486" s="67" t="s">
        <v>1037</v>
      </c>
      <c r="AA486" s="67" t="s">
        <v>1037</v>
      </c>
      <c r="AB486" s="110" t="s">
        <v>1037</v>
      </c>
      <c r="AC486" s="67" t="s">
        <v>1037</v>
      </c>
      <c r="AD486" s="67" t="s">
        <v>1037</v>
      </c>
      <c r="AE486" s="110" t="s">
        <v>1037</v>
      </c>
      <c r="AF486" s="67" t="s">
        <v>1037</v>
      </c>
      <c r="AG486" s="67" t="s">
        <v>1037</v>
      </c>
      <c r="AH486" s="71" t="s">
        <v>1037</v>
      </c>
      <c r="AI486" s="110" t="s">
        <v>1037</v>
      </c>
      <c r="AJ486" s="67" t="s">
        <v>1037</v>
      </c>
      <c r="AK486" s="67" t="s">
        <v>1037</v>
      </c>
      <c r="AL486" s="110" t="s">
        <v>1037</v>
      </c>
      <c r="AM486" s="67" t="s">
        <v>1037</v>
      </c>
      <c r="AN486" s="67" t="s">
        <v>1037</v>
      </c>
      <c r="AO486" s="110" t="s">
        <v>1037</v>
      </c>
      <c r="AP486" s="67" t="s">
        <v>1037</v>
      </c>
      <c r="AQ486" s="67" t="s">
        <v>1037</v>
      </c>
      <c r="AR486" s="73" t="s">
        <v>1037</v>
      </c>
      <c r="AS486" s="67" t="s">
        <v>1037</v>
      </c>
      <c r="AT486" s="67" t="s">
        <v>1037</v>
      </c>
      <c r="AU486" s="73" t="s">
        <v>1037</v>
      </c>
      <c r="AV486" s="67" t="s">
        <v>1037</v>
      </c>
      <c r="AW486" s="67" t="s">
        <v>1037</v>
      </c>
      <c r="AX486" s="73" t="s">
        <v>1037</v>
      </c>
      <c r="AY486" s="67" t="s">
        <v>1037</v>
      </c>
      <c r="AZ486" s="40">
        <v>0</v>
      </c>
    </row>
    <row r="487" spans="2:52" ht="22.5" customHeight="1" x14ac:dyDescent="0.6">
      <c r="B487" s="56" t="s">
        <v>1741</v>
      </c>
      <c r="C487" s="66" t="s">
        <v>1742</v>
      </c>
      <c r="D487" s="66" t="s">
        <v>2094</v>
      </c>
      <c r="E487" s="68"/>
      <c r="F487" s="67" t="s">
        <v>1135</v>
      </c>
      <c r="G487" s="69"/>
      <c r="H487" s="67" t="s">
        <v>1037</v>
      </c>
      <c r="I487" s="69"/>
      <c r="J487" s="67" t="s">
        <v>1037</v>
      </c>
      <c r="K487" s="69"/>
      <c r="L487" s="67" t="s">
        <v>1037</v>
      </c>
      <c r="M487" s="69"/>
      <c r="N487" s="67" t="s">
        <v>1037</v>
      </c>
      <c r="O487" s="69"/>
      <c r="P487" s="67" t="s">
        <v>1037</v>
      </c>
      <c r="Q487" s="69"/>
      <c r="R487" s="67" t="s">
        <v>1037</v>
      </c>
      <c r="S487" s="69"/>
      <c r="T487" s="67" t="s">
        <v>1037</v>
      </c>
      <c r="U487" s="70"/>
      <c r="V487" s="67" t="s">
        <v>1037</v>
      </c>
      <c r="W487" s="67" t="s">
        <v>1037</v>
      </c>
      <c r="X487" s="72" t="s">
        <v>1037</v>
      </c>
      <c r="Y487" s="67" t="s">
        <v>1037</v>
      </c>
      <c r="Z487" s="67" t="s">
        <v>1037</v>
      </c>
      <c r="AA487" s="67" t="s">
        <v>1037</v>
      </c>
      <c r="AB487" s="110" t="s">
        <v>1037</v>
      </c>
      <c r="AC487" s="67" t="s">
        <v>1037</v>
      </c>
      <c r="AD487" s="67" t="s">
        <v>1037</v>
      </c>
      <c r="AE487" s="110" t="s">
        <v>1037</v>
      </c>
      <c r="AF487" s="67" t="s">
        <v>1037</v>
      </c>
      <c r="AG487" s="67" t="s">
        <v>1037</v>
      </c>
      <c r="AH487" s="71" t="s">
        <v>1037</v>
      </c>
      <c r="AI487" s="110" t="s">
        <v>1037</v>
      </c>
      <c r="AJ487" s="67" t="s">
        <v>1037</v>
      </c>
      <c r="AK487" s="67" t="s">
        <v>1037</v>
      </c>
      <c r="AL487" s="110" t="s">
        <v>1037</v>
      </c>
      <c r="AM487" s="67" t="s">
        <v>1037</v>
      </c>
      <c r="AN487" s="67" t="s">
        <v>1037</v>
      </c>
      <c r="AO487" s="110" t="s">
        <v>1037</v>
      </c>
      <c r="AP487" s="67" t="s">
        <v>1037</v>
      </c>
      <c r="AQ487" s="67" t="s">
        <v>1037</v>
      </c>
      <c r="AR487" s="73" t="s">
        <v>1037</v>
      </c>
      <c r="AS487" s="67" t="s">
        <v>1037</v>
      </c>
      <c r="AT487" s="67" t="s">
        <v>1037</v>
      </c>
      <c r="AU487" s="73" t="s">
        <v>1037</v>
      </c>
      <c r="AV487" s="67" t="s">
        <v>1037</v>
      </c>
      <c r="AW487" s="67" t="s">
        <v>1037</v>
      </c>
      <c r="AX487" s="73" t="s">
        <v>1037</v>
      </c>
      <c r="AY487" s="67" t="s">
        <v>1037</v>
      </c>
      <c r="AZ487" s="40">
        <v>0</v>
      </c>
    </row>
    <row r="488" spans="2:52" ht="22.5" customHeight="1" x14ac:dyDescent="0.6">
      <c r="B488" s="56" t="s">
        <v>1743</v>
      </c>
      <c r="C488" s="66" t="s">
        <v>1744</v>
      </c>
      <c r="D488" s="66" t="s">
        <v>2094</v>
      </c>
      <c r="E488" s="68"/>
      <c r="F488" s="67" t="s">
        <v>1135</v>
      </c>
      <c r="G488" s="69"/>
      <c r="H488" s="67" t="s">
        <v>1037</v>
      </c>
      <c r="I488" s="69"/>
      <c r="J488" s="67" t="s">
        <v>1037</v>
      </c>
      <c r="K488" s="69"/>
      <c r="L488" s="67" t="s">
        <v>1037</v>
      </c>
      <c r="M488" s="69"/>
      <c r="N488" s="67" t="s">
        <v>1037</v>
      </c>
      <c r="O488" s="69"/>
      <c r="P488" s="67" t="s">
        <v>1037</v>
      </c>
      <c r="Q488" s="69"/>
      <c r="R488" s="67" t="s">
        <v>1037</v>
      </c>
      <c r="S488" s="69"/>
      <c r="T488" s="67" t="s">
        <v>1133</v>
      </c>
      <c r="U488" s="70"/>
      <c r="V488" s="67" t="s">
        <v>1037</v>
      </c>
      <c r="W488" s="67" t="s">
        <v>1037</v>
      </c>
      <c r="X488" s="72" t="s">
        <v>1037</v>
      </c>
      <c r="Y488" s="67" t="s">
        <v>1037</v>
      </c>
      <c r="Z488" s="67" t="s">
        <v>1037</v>
      </c>
      <c r="AA488" s="67" t="s">
        <v>1037</v>
      </c>
      <c r="AB488" s="110" t="s">
        <v>1037</v>
      </c>
      <c r="AC488" s="67" t="s">
        <v>1037</v>
      </c>
      <c r="AD488" s="67" t="s">
        <v>1037</v>
      </c>
      <c r="AE488" s="110" t="s">
        <v>1037</v>
      </c>
      <c r="AF488" s="67" t="s">
        <v>1037</v>
      </c>
      <c r="AG488" s="67" t="s">
        <v>1037</v>
      </c>
      <c r="AH488" s="71" t="s">
        <v>1037</v>
      </c>
      <c r="AI488" s="110" t="s">
        <v>1037</v>
      </c>
      <c r="AJ488" s="67" t="s">
        <v>1037</v>
      </c>
      <c r="AK488" s="67" t="s">
        <v>1037</v>
      </c>
      <c r="AL488" s="110" t="s">
        <v>1037</v>
      </c>
      <c r="AM488" s="67" t="s">
        <v>1037</v>
      </c>
      <c r="AN488" s="67" t="s">
        <v>1037</v>
      </c>
      <c r="AO488" s="110" t="s">
        <v>1037</v>
      </c>
      <c r="AP488" s="67" t="s">
        <v>1037</v>
      </c>
      <c r="AQ488" s="67" t="s">
        <v>1037</v>
      </c>
      <c r="AR488" s="73" t="s">
        <v>1037</v>
      </c>
      <c r="AS488" s="67" t="s">
        <v>1037</v>
      </c>
      <c r="AT488" s="67" t="s">
        <v>1037</v>
      </c>
      <c r="AU488" s="73" t="s">
        <v>1037</v>
      </c>
      <c r="AV488" s="67" t="s">
        <v>1037</v>
      </c>
      <c r="AW488" s="67" t="s">
        <v>1037</v>
      </c>
      <c r="AX488" s="73" t="s">
        <v>1037</v>
      </c>
      <c r="AY488" s="67" t="s">
        <v>1037</v>
      </c>
      <c r="AZ488" s="40">
        <v>0</v>
      </c>
    </row>
    <row r="489" spans="2:52" ht="22.5" customHeight="1" x14ac:dyDescent="0.6">
      <c r="B489" s="56" t="s">
        <v>1745</v>
      </c>
      <c r="C489" s="66" t="s">
        <v>1746</v>
      </c>
      <c r="D489" s="66" t="s">
        <v>2094</v>
      </c>
      <c r="E489" s="68"/>
      <c r="F489" s="67" t="s">
        <v>1135</v>
      </c>
      <c r="G489" s="69"/>
      <c r="H489" s="67" t="s">
        <v>1037</v>
      </c>
      <c r="I489" s="69"/>
      <c r="J489" s="67" t="s">
        <v>1037</v>
      </c>
      <c r="K489" s="69"/>
      <c r="L489" s="67" t="s">
        <v>1037</v>
      </c>
      <c r="M489" s="69"/>
      <c r="N489" s="67" t="s">
        <v>1037</v>
      </c>
      <c r="O489" s="69"/>
      <c r="P489" s="67" t="s">
        <v>1037</v>
      </c>
      <c r="Q489" s="69"/>
      <c r="R489" s="67" t="s">
        <v>1037</v>
      </c>
      <c r="S489" s="69"/>
      <c r="T489" s="67" t="s">
        <v>1133</v>
      </c>
      <c r="U489" s="70"/>
      <c r="V489" s="67" t="s">
        <v>1037</v>
      </c>
      <c r="W489" s="67" t="s">
        <v>1037</v>
      </c>
      <c r="X489" s="72" t="s">
        <v>1037</v>
      </c>
      <c r="Y489" s="67" t="s">
        <v>1037</v>
      </c>
      <c r="Z489" s="67" t="s">
        <v>1037</v>
      </c>
      <c r="AA489" s="67" t="s">
        <v>1037</v>
      </c>
      <c r="AB489" s="110" t="s">
        <v>1037</v>
      </c>
      <c r="AC489" s="67" t="s">
        <v>1037</v>
      </c>
      <c r="AD489" s="67" t="s">
        <v>1037</v>
      </c>
      <c r="AE489" s="110" t="s">
        <v>1037</v>
      </c>
      <c r="AF489" s="67" t="s">
        <v>1037</v>
      </c>
      <c r="AG489" s="67" t="s">
        <v>1037</v>
      </c>
      <c r="AH489" s="71" t="s">
        <v>1037</v>
      </c>
      <c r="AI489" s="110" t="s">
        <v>1037</v>
      </c>
      <c r="AJ489" s="67" t="s">
        <v>1037</v>
      </c>
      <c r="AK489" s="67" t="s">
        <v>1037</v>
      </c>
      <c r="AL489" s="110" t="s">
        <v>1037</v>
      </c>
      <c r="AM489" s="67" t="s">
        <v>1037</v>
      </c>
      <c r="AN489" s="67" t="s">
        <v>1037</v>
      </c>
      <c r="AO489" s="110" t="s">
        <v>1037</v>
      </c>
      <c r="AP489" s="67" t="s">
        <v>1037</v>
      </c>
      <c r="AQ489" s="67" t="s">
        <v>1037</v>
      </c>
      <c r="AR489" s="73" t="s">
        <v>1037</v>
      </c>
      <c r="AS489" s="67" t="s">
        <v>1037</v>
      </c>
      <c r="AT489" s="67" t="s">
        <v>1037</v>
      </c>
      <c r="AU489" s="73" t="s">
        <v>1037</v>
      </c>
      <c r="AV489" s="67" t="s">
        <v>1037</v>
      </c>
      <c r="AW489" s="67" t="s">
        <v>1037</v>
      </c>
      <c r="AX489" s="73" t="s">
        <v>1037</v>
      </c>
      <c r="AY489" s="67" t="s">
        <v>1037</v>
      </c>
      <c r="AZ489" s="40">
        <v>0</v>
      </c>
    </row>
    <row r="490" spans="2:52" ht="22.5" customHeight="1" x14ac:dyDescent="0.6">
      <c r="B490" s="56" t="s">
        <v>1747</v>
      </c>
      <c r="C490" s="66" t="s">
        <v>1748</v>
      </c>
      <c r="D490" s="66" t="s">
        <v>2094</v>
      </c>
      <c r="E490" s="68"/>
      <c r="F490" s="67" t="s">
        <v>1135</v>
      </c>
      <c r="G490" s="69"/>
      <c r="H490" s="67" t="s">
        <v>1037</v>
      </c>
      <c r="I490" s="69"/>
      <c r="J490" s="67" t="s">
        <v>1037</v>
      </c>
      <c r="K490" s="69"/>
      <c r="L490" s="67" t="s">
        <v>1037</v>
      </c>
      <c r="M490" s="69"/>
      <c r="N490" s="67" t="s">
        <v>1037</v>
      </c>
      <c r="O490" s="69"/>
      <c r="P490" s="67" t="s">
        <v>1037</v>
      </c>
      <c r="Q490" s="69"/>
      <c r="R490" s="67" t="s">
        <v>1037</v>
      </c>
      <c r="S490" s="69"/>
      <c r="T490" s="67" t="s">
        <v>1133</v>
      </c>
      <c r="U490" s="70"/>
      <c r="V490" s="67" t="s">
        <v>1037</v>
      </c>
      <c r="W490" s="67" t="s">
        <v>1037</v>
      </c>
      <c r="X490" s="72" t="s">
        <v>1037</v>
      </c>
      <c r="Y490" s="67" t="s">
        <v>1037</v>
      </c>
      <c r="Z490" s="67" t="s">
        <v>1037</v>
      </c>
      <c r="AA490" s="67" t="s">
        <v>1037</v>
      </c>
      <c r="AB490" s="110" t="s">
        <v>1037</v>
      </c>
      <c r="AC490" s="67" t="s">
        <v>1037</v>
      </c>
      <c r="AD490" s="67" t="s">
        <v>1037</v>
      </c>
      <c r="AE490" s="110" t="s">
        <v>1037</v>
      </c>
      <c r="AF490" s="67" t="s">
        <v>1037</v>
      </c>
      <c r="AG490" s="67" t="s">
        <v>1037</v>
      </c>
      <c r="AH490" s="71" t="s">
        <v>1037</v>
      </c>
      <c r="AI490" s="110" t="s">
        <v>1037</v>
      </c>
      <c r="AJ490" s="67" t="s">
        <v>1037</v>
      </c>
      <c r="AK490" s="67" t="s">
        <v>1037</v>
      </c>
      <c r="AL490" s="110" t="s">
        <v>1037</v>
      </c>
      <c r="AM490" s="67" t="s">
        <v>1037</v>
      </c>
      <c r="AN490" s="67" t="s">
        <v>1037</v>
      </c>
      <c r="AO490" s="110" t="s">
        <v>1037</v>
      </c>
      <c r="AP490" s="67" t="s">
        <v>1037</v>
      </c>
      <c r="AQ490" s="67" t="s">
        <v>1037</v>
      </c>
      <c r="AR490" s="73" t="s">
        <v>1037</v>
      </c>
      <c r="AS490" s="67" t="s">
        <v>1037</v>
      </c>
      <c r="AT490" s="67" t="s">
        <v>1037</v>
      </c>
      <c r="AU490" s="73" t="s">
        <v>1037</v>
      </c>
      <c r="AV490" s="67" t="s">
        <v>1037</v>
      </c>
      <c r="AW490" s="67" t="s">
        <v>1037</v>
      </c>
      <c r="AX490" s="73" t="s">
        <v>1037</v>
      </c>
      <c r="AY490" s="67" t="s">
        <v>1037</v>
      </c>
      <c r="AZ490" s="40">
        <v>0</v>
      </c>
    </row>
    <row r="491" spans="2:52" ht="22.5" customHeight="1" x14ac:dyDescent="0.6">
      <c r="B491" s="56" t="s">
        <v>1749</v>
      </c>
      <c r="C491" s="66" t="s">
        <v>1750</v>
      </c>
      <c r="D491" s="66" t="s">
        <v>2094</v>
      </c>
      <c r="E491" s="68"/>
      <c r="F491" s="67" t="s">
        <v>1135</v>
      </c>
      <c r="G491" s="69"/>
      <c r="H491" s="67" t="s">
        <v>1037</v>
      </c>
      <c r="I491" s="69"/>
      <c r="J491" s="67" t="s">
        <v>1037</v>
      </c>
      <c r="K491" s="69"/>
      <c r="L491" s="67" t="s">
        <v>1037</v>
      </c>
      <c r="M491" s="69"/>
      <c r="N491" s="67" t="s">
        <v>1037</v>
      </c>
      <c r="O491" s="69"/>
      <c r="P491" s="67" t="s">
        <v>1037</v>
      </c>
      <c r="Q491" s="69"/>
      <c r="R491" s="67" t="s">
        <v>1037</v>
      </c>
      <c r="S491" s="69"/>
      <c r="T491" s="67" t="s">
        <v>1133</v>
      </c>
      <c r="U491" s="70"/>
      <c r="V491" s="67" t="s">
        <v>1037</v>
      </c>
      <c r="W491" s="67" t="s">
        <v>1037</v>
      </c>
      <c r="X491" s="72" t="s">
        <v>1037</v>
      </c>
      <c r="Y491" s="67" t="s">
        <v>1037</v>
      </c>
      <c r="Z491" s="67" t="s">
        <v>1037</v>
      </c>
      <c r="AA491" s="67" t="s">
        <v>1037</v>
      </c>
      <c r="AB491" s="110" t="s">
        <v>1037</v>
      </c>
      <c r="AC491" s="67" t="s">
        <v>1037</v>
      </c>
      <c r="AD491" s="67" t="s">
        <v>1037</v>
      </c>
      <c r="AE491" s="110" t="s">
        <v>1037</v>
      </c>
      <c r="AF491" s="67" t="s">
        <v>1037</v>
      </c>
      <c r="AG491" s="67" t="s">
        <v>1037</v>
      </c>
      <c r="AH491" s="71" t="s">
        <v>1037</v>
      </c>
      <c r="AI491" s="110" t="s">
        <v>1037</v>
      </c>
      <c r="AJ491" s="67" t="s">
        <v>1037</v>
      </c>
      <c r="AK491" s="67" t="s">
        <v>1037</v>
      </c>
      <c r="AL491" s="110" t="s">
        <v>1037</v>
      </c>
      <c r="AM491" s="67" t="s">
        <v>1037</v>
      </c>
      <c r="AN491" s="67" t="s">
        <v>1037</v>
      </c>
      <c r="AO491" s="110" t="s">
        <v>1037</v>
      </c>
      <c r="AP491" s="67" t="s">
        <v>1037</v>
      </c>
      <c r="AQ491" s="67" t="s">
        <v>1037</v>
      </c>
      <c r="AR491" s="73" t="s">
        <v>1037</v>
      </c>
      <c r="AS491" s="67" t="s">
        <v>1037</v>
      </c>
      <c r="AT491" s="67" t="s">
        <v>1037</v>
      </c>
      <c r="AU491" s="73" t="s">
        <v>1037</v>
      </c>
      <c r="AV491" s="67" t="s">
        <v>1037</v>
      </c>
      <c r="AW491" s="67" t="s">
        <v>1037</v>
      </c>
      <c r="AX491" s="73" t="s">
        <v>1037</v>
      </c>
      <c r="AY491" s="67" t="s">
        <v>1037</v>
      </c>
      <c r="AZ491" s="40">
        <v>0</v>
      </c>
    </row>
    <row r="492" spans="2:52" ht="22.5" customHeight="1" x14ac:dyDescent="0.6">
      <c r="B492" s="56" t="s">
        <v>1751</v>
      </c>
      <c r="C492" s="66" t="s">
        <v>1752</v>
      </c>
      <c r="D492" s="66" t="s">
        <v>2094</v>
      </c>
      <c r="E492" s="68"/>
      <c r="F492" s="67" t="s">
        <v>1135</v>
      </c>
      <c r="G492" s="69"/>
      <c r="H492" s="67" t="s">
        <v>1037</v>
      </c>
      <c r="I492" s="69"/>
      <c r="J492" s="67" t="s">
        <v>1037</v>
      </c>
      <c r="K492" s="69"/>
      <c r="L492" s="67" t="s">
        <v>1037</v>
      </c>
      <c r="M492" s="69"/>
      <c r="N492" s="67" t="s">
        <v>1037</v>
      </c>
      <c r="O492" s="69"/>
      <c r="P492" s="67" t="s">
        <v>1037</v>
      </c>
      <c r="Q492" s="69"/>
      <c r="R492" s="67" t="s">
        <v>1037</v>
      </c>
      <c r="S492" s="69"/>
      <c r="T492" s="67" t="s">
        <v>1133</v>
      </c>
      <c r="U492" s="70"/>
      <c r="V492" s="67" t="s">
        <v>1037</v>
      </c>
      <c r="W492" s="67" t="s">
        <v>1037</v>
      </c>
      <c r="X492" s="72" t="s">
        <v>1037</v>
      </c>
      <c r="Y492" s="67" t="s">
        <v>1037</v>
      </c>
      <c r="Z492" s="67" t="s">
        <v>1037</v>
      </c>
      <c r="AA492" s="67" t="s">
        <v>1037</v>
      </c>
      <c r="AB492" s="110" t="s">
        <v>1037</v>
      </c>
      <c r="AC492" s="67" t="s">
        <v>1037</v>
      </c>
      <c r="AD492" s="67" t="s">
        <v>1037</v>
      </c>
      <c r="AE492" s="110" t="s">
        <v>1037</v>
      </c>
      <c r="AF492" s="67" t="s">
        <v>1037</v>
      </c>
      <c r="AG492" s="67" t="s">
        <v>1037</v>
      </c>
      <c r="AH492" s="71" t="s">
        <v>1037</v>
      </c>
      <c r="AI492" s="110" t="s">
        <v>1037</v>
      </c>
      <c r="AJ492" s="67" t="s">
        <v>1037</v>
      </c>
      <c r="AK492" s="67" t="s">
        <v>1037</v>
      </c>
      <c r="AL492" s="110" t="s">
        <v>1037</v>
      </c>
      <c r="AM492" s="67" t="s">
        <v>1037</v>
      </c>
      <c r="AN492" s="67" t="s">
        <v>1037</v>
      </c>
      <c r="AO492" s="110" t="s">
        <v>1037</v>
      </c>
      <c r="AP492" s="67" t="s">
        <v>1037</v>
      </c>
      <c r="AQ492" s="67" t="s">
        <v>1037</v>
      </c>
      <c r="AR492" s="73" t="s">
        <v>1037</v>
      </c>
      <c r="AS492" s="67" t="s">
        <v>1037</v>
      </c>
      <c r="AT492" s="67" t="s">
        <v>1037</v>
      </c>
      <c r="AU492" s="73" t="s">
        <v>1037</v>
      </c>
      <c r="AV492" s="67" t="s">
        <v>1037</v>
      </c>
      <c r="AW492" s="67" t="s">
        <v>1037</v>
      </c>
      <c r="AX492" s="73" t="s">
        <v>1037</v>
      </c>
      <c r="AY492" s="67" t="s">
        <v>1037</v>
      </c>
      <c r="AZ492" s="40">
        <v>0</v>
      </c>
    </row>
    <row r="493" spans="2:52" ht="22.5" customHeight="1" x14ac:dyDescent="0.6">
      <c r="B493" s="56" t="s">
        <v>1753</v>
      </c>
      <c r="C493" s="66" t="s">
        <v>1754</v>
      </c>
      <c r="D493" s="66" t="s">
        <v>2094</v>
      </c>
      <c r="E493" s="68"/>
      <c r="F493" s="67" t="s">
        <v>1135</v>
      </c>
      <c r="G493" s="69"/>
      <c r="H493" s="67" t="s">
        <v>1037</v>
      </c>
      <c r="I493" s="69"/>
      <c r="J493" s="67" t="s">
        <v>1037</v>
      </c>
      <c r="K493" s="69"/>
      <c r="L493" s="67" t="s">
        <v>1037</v>
      </c>
      <c r="M493" s="69"/>
      <c r="N493" s="67" t="s">
        <v>1037</v>
      </c>
      <c r="O493" s="69"/>
      <c r="P493" s="67" t="s">
        <v>1037</v>
      </c>
      <c r="Q493" s="69"/>
      <c r="R493" s="67" t="s">
        <v>1037</v>
      </c>
      <c r="S493" s="69"/>
      <c r="T493" s="67" t="s">
        <v>1133</v>
      </c>
      <c r="U493" s="70"/>
      <c r="V493" s="67" t="s">
        <v>1037</v>
      </c>
      <c r="W493" s="67" t="s">
        <v>1037</v>
      </c>
      <c r="X493" s="72" t="s">
        <v>1037</v>
      </c>
      <c r="Y493" s="67" t="s">
        <v>1037</v>
      </c>
      <c r="Z493" s="67" t="s">
        <v>1037</v>
      </c>
      <c r="AA493" s="67" t="s">
        <v>1037</v>
      </c>
      <c r="AB493" s="110" t="s">
        <v>1037</v>
      </c>
      <c r="AC493" s="67" t="s">
        <v>1037</v>
      </c>
      <c r="AD493" s="67" t="s">
        <v>1037</v>
      </c>
      <c r="AE493" s="110" t="s">
        <v>1037</v>
      </c>
      <c r="AF493" s="67" t="s">
        <v>1037</v>
      </c>
      <c r="AG493" s="67" t="s">
        <v>1037</v>
      </c>
      <c r="AH493" s="71" t="s">
        <v>1037</v>
      </c>
      <c r="AI493" s="110" t="s">
        <v>1037</v>
      </c>
      <c r="AJ493" s="67" t="s">
        <v>1037</v>
      </c>
      <c r="AK493" s="67" t="s">
        <v>1037</v>
      </c>
      <c r="AL493" s="110" t="s">
        <v>1037</v>
      </c>
      <c r="AM493" s="67" t="s">
        <v>1037</v>
      </c>
      <c r="AN493" s="67" t="s">
        <v>1037</v>
      </c>
      <c r="AO493" s="110" t="s">
        <v>1037</v>
      </c>
      <c r="AP493" s="67" t="s">
        <v>1037</v>
      </c>
      <c r="AQ493" s="67" t="s">
        <v>1037</v>
      </c>
      <c r="AR493" s="73" t="s">
        <v>1037</v>
      </c>
      <c r="AS493" s="67" t="s">
        <v>1037</v>
      </c>
      <c r="AT493" s="67" t="s">
        <v>1037</v>
      </c>
      <c r="AU493" s="73" t="s">
        <v>1037</v>
      </c>
      <c r="AV493" s="67" t="s">
        <v>1037</v>
      </c>
      <c r="AW493" s="67" t="s">
        <v>1037</v>
      </c>
      <c r="AX493" s="73" t="s">
        <v>1037</v>
      </c>
      <c r="AY493" s="67" t="s">
        <v>1037</v>
      </c>
      <c r="AZ493" s="40">
        <v>0</v>
      </c>
    </row>
    <row r="494" spans="2:52" ht="22.5" customHeight="1" x14ac:dyDescent="0.6">
      <c r="B494" s="56" t="s">
        <v>1755</v>
      </c>
      <c r="C494" s="66" t="s">
        <v>1756</v>
      </c>
      <c r="D494" s="66" t="s">
        <v>2094</v>
      </c>
      <c r="E494" s="68"/>
      <c r="F494" s="67" t="s">
        <v>1135</v>
      </c>
      <c r="G494" s="69"/>
      <c r="H494" s="67" t="s">
        <v>1037</v>
      </c>
      <c r="I494" s="69"/>
      <c r="J494" s="67" t="s">
        <v>1037</v>
      </c>
      <c r="K494" s="69"/>
      <c r="L494" s="67" t="s">
        <v>1037</v>
      </c>
      <c r="M494" s="69"/>
      <c r="N494" s="67" t="s">
        <v>1037</v>
      </c>
      <c r="O494" s="69"/>
      <c r="P494" s="67" t="s">
        <v>1037</v>
      </c>
      <c r="Q494" s="69"/>
      <c r="R494" s="67" t="s">
        <v>1037</v>
      </c>
      <c r="S494" s="69"/>
      <c r="T494" s="67" t="s">
        <v>1133</v>
      </c>
      <c r="U494" s="70"/>
      <c r="V494" s="67" t="s">
        <v>1037</v>
      </c>
      <c r="W494" s="67" t="s">
        <v>1037</v>
      </c>
      <c r="X494" s="72" t="s">
        <v>1037</v>
      </c>
      <c r="Y494" s="67" t="s">
        <v>1037</v>
      </c>
      <c r="Z494" s="67" t="s">
        <v>1037</v>
      </c>
      <c r="AA494" s="67" t="s">
        <v>1037</v>
      </c>
      <c r="AB494" s="110" t="s">
        <v>1037</v>
      </c>
      <c r="AC494" s="67" t="s">
        <v>1037</v>
      </c>
      <c r="AD494" s="67" t="s">
        <v>1037</v>
      </c>
      <c r="AE494" s="110" t="s">
        <v>1037</v>
      </c>
      <c r="AF494" s="67" t="s">
        <v>1037</v>
      </c>
      <c r="AG494" s="67" t="s">
        <v>1037</v>
      </c>
      <c r="AH494" s="71" t="s">
        <v>1037</v>
      </c>
      <c r="AI494" s="110" t="s">
        <v>1037</v>
      </c>
      <c r="AJ494" s="67" t="s">
        <v>1037</v>
      </c>
      <c r="AK494" s="67" t="s">
        <v>1037</v>
      </c>
      <c r="AL494" s="110" t="s">
        <v>1037</v>
      </c>
      <c r="AM494" s="67" t="s">
        <v>1037</v>
      </c>
      <c r="AN494" s="67" t="s">
        <v>1037</v>
      </c>
      <c r="AO494" s="110" t="s">
        <v>1037</v>
      </c>
      <c r="AP494" s="67" t="s">
        <v>1037</v>
      </c>
      <c r="AQ494" s="67" t="s">
        <v>1037</v>
      </c>
      <c r="AR494" s="73" t="s">
        <v>1037</v>
      </c>
      <c r="AS494" s="67" t="s">
        <v>1037</v>
      </c>
      <c r="AT494" s="67" t="s">
        <v>1037</v>
      </c>
      <c r="AU494" s="73" t="s">
        <v>1037</v>
      </c>
      <c r="AV494" s="67" t="s">
        <v>1037</v>
      </c>
      <c r="AW494" s="67" t="s">
        <v>1037</v>
      </c>
      <c r="AX494" s="73" t="s">
        <v>1037</v>
      </c>
      <c r="AY494" s="67" t="s">
        <v>1037</v>
      </c>
      <c r="AZ494" s="40">
        <v>0</v>
      </c>
    </row>
    <row r="495" spans="2:52" ht="22.5" customHeight="1" x14ac:dyDescent="0.6">
      <c r="B495" s="56" t="s">
        <v>1757</v>
      </c>
      <c r="C495" s="66" t="s">
        <v>1758</v>
      </c>
      <c r="D495" s="66" t="s">
        <v>2094</v>
      </c>
      <c r="E495" s="68"/>
      <c r="F495" s="67" t="s">
        <v>1135</v>
      </c>
      <c r="G495" s="69"/>
      <c r="H495" s="67" t="s">
        <v>1037</v>
      </c>
      <c r="I495" s="69"/>
      <c r="J495" s="67" t="s">
        <v>1037</v>
      </c>
      <c r="K495" s="69"/>
      <c r="L495" s="67" t="s">
        <v>1037</v>
      </c>
      <c r="M495" s="69"/>
      <c r="N495" s="67" t="s">
        <v>1037</v>
      </c>
      <c r="O495" s="69"/>
      <c r="P495" s="67" t="s">
        <v>1037</v>
      </c>
      <c r="Q495" s="69"/>
      <c r="R495" s="67" t="s">
        <v>1037</v>
      </c>
      <c r="S495" s="69"/>
      <c r="T495" s="67" t="s">
        <v>1133</v>
      </c>
      <c r="U495" s="70"/>
      <c r="V495" s="67" t="s">
        <v>1037</v>
      </c>
      <c r="W495" s="67" t="s">
        <v>1037</v>
      </c>
      <c r="X495" s="72" t="s">
        <v>1037</v>
      </c>
      <c r="Y495" s="67" t="s">
        <v>1037</v>
      </c>
      <c r="Z495" s="67" t="s">
        <v>1037</v>
      </c>
      <c r="AA495" s="67" t="s">
        <v>1037</v>
      </c>
      <c r="AB495" s="110" t="s">
        <v>1037</v>
      </c>
      <c r="AC495" s="67" t="s">
        <v>1037</v>
      </c>
      <c r="AD495" s="67" t="s">
        <v>1037</v>
      </c>
      <c r="AE495" s="110" t="s">
        <v>1037</v>
      </c>
      <c r="AF495" s="67" t="s">
        <v>1037</v>
      </c>
      <c r="AG495" s="67" t="s">
        <v>1037</v>
      </c>
      <c r="AH495" s="71" t="s">
        <v>1037</v>
      </c>
      <c r="AI495" s="110" t="s">
        <v>1037</v>
      </c>
      <c r="AJ495" s="67" t="s">
        <v>1037</v>
      </c>
      <c r="AK495" s="67" t="s">
        <v>1037</v>
      </c>
      <c r="AL495" s="110" t="s">
        <v>1037</v>
      </c>
      <c r="AM495" s="67" t="s">
        <v>1037</v>
      </c>
      <c r="AN495" s="67" t="s">
        <v>1037</v>
      </c>
      <c r="AO495" s="110" t="s">
        <v>1037</v>
      </c>
      <c r="AP495" s="67" t="s">
        <v>1037</v>
      </c>
      <c r="AQ495" s="67" t="s">
        <v>1037</v>
      </c>
      <c r="AR495" s="73" t="s">
        <v>1037</v>
      </c>
      <c r="AS495" s="67" t="s">
        <v>1037</v>
      </c>
      <c r="AT495" s="67" t="s">
        <v>1037</v>
      </c>
      <c r="AU495" s="73" t="s">
        <v>1037</v>
      </c>
      <c r="AV495" s="67" t="s">
        <v>1037</v>
      </c>
      <c r="AW495" s="67" t="s">
        <v>1037</v>
      </c>
      <c r="AX495" s="73" t="s">
        <v>1037</v>
      </c>
      <c r="AY495" s="67" t="s">
        <v>1037</v>
      </c>
      <c r="AZ495" s="40">
        <v>0</v>
      </c>
    </row>
    <row r="496" spans="2:52" ht="22.5" customHeight="1" x14ac:dyDescent="0.6">
      <c r="B496" s="56" t="s">
        <v>1759</v>
      </c>
      <c r="C496" s="66" t="s">
        <v>1760</v>
      </c>
      <c r="D496" s="66" t="s">
        <v>2094</v>
      </c>
      <c r="E496" s="68"/>
      <c r="F496" s="67" t="s">
        <v>1135</v>
      </c>
      <c r="G496" s="69"/>
      <c r="H496" s="67" t="s">
        <v>1037</v>
      </c>
      <c r="I496" s="69"/>
      <c r="J496" s="67" t="s">
        <v>1037</v>
      </c>
      <c r="K496" s="69"/>
      <c r="L496" s="67" t="s">
        <v>1037</v>
      </c>
      <c r="M496" s="69"/>
      <c r="N496" s="67" t="s">
        <v>1037</v>
      </c>
      <c r="O496" s="69"/>
      <c r="P496" s="67" t="s">
        <v>1037</v>
      </c>
      <c r="Q496" s="69"/>
      <c r="R496" s="67" t="s">
        <v>1037</v>
      </c>
      <c r="S496" s="69"/>
      <c r="T496" s="67" t="s">
        <v>1133</v>
      </c>
      <c r="U496" s="70"/>
      <c r="V496" s="67" t="s">
        <v>1037</v>
      </c>
      <c r="W496" s="67" t="s">
        <v>1037</v>
      </c>
      <c r="X496" s="72" t="s">
        <v>1037</v>
      </c>
      <c r="Y496" s="67" t="s">
        <v>1037</v>
      </c>
      <c r="Z496" s="67" t="s">
        <v>1037</v>
      </c>
      <c r="AA496" s="67" t="s">
        <v>1037</v>
      </c>
      <c r="AB496" s="110" t="s">
        <v>1037</v>
      </c>
      <c r="AC496" s="67" t="s">
        <v>1037</v>
      </c>
      <c r="AD496" s="67" t="s">
        <v>1037</v>
      </c>
      <c r="AE496" s="110" t="s">
        <v>1037</v>
      </c>
      <c r="AF496" s="67" t="s">
        <v>1037</v>
      </c>
      <c r="AG496" s="67" t="s">
        <v>1037</v>
      </c>
      <c r="AH496" s="71" t="s">
        <v>1037</v>
      </c>
      <c r="AI496" s="110" t="s">
        <v>1037</v>
      </c>
      <c r="AJ496" s="67" t="s">
        <v>1037</v>
      </c>
      <c r="AK496" s="67" t="s">
        <v>1037</v>
      </c>
      <c r="AL496" s="110" t="s">
        <v>1037</v>
      </c>
      <c r="AM496" s="67" t="s">
        <v>1037</v>
      </c>
      <c r="AN496" s="67" t="s">
        <v>1037</v>
      </c>
      <c r="AO496" s="110" t="s">
        <v>1037</v>
      </c>
      <c r="AP496" s="67" t="s">
        <v>1037</v>
      </c>
      <c r="AQ496" s="67" t="s">
        <v>1037</v>
      </c>
      <c r="AR496" s="73" t="s">
        <v>1037</v>
      </c>
      <c r="AS496" s="67" t="s">
        <v>1037</v>
      </c>
      <c r="AT496" s="67" t="s">
        <v>1037</v>
      </c>
      <c r="AU496" s="73" t="s">
        <v>1037</v>
      </c>
      <c r="AV496" s="67" t="s">
        <v>1037</v>
      </c>
      <c r="AW496" s="67" t="s">
        <v>1037</v>
      </c>
      <c r="AX496" s="73" t="s">
        <v>1037</v>
      </c>
      <c r="AY496" s="67" t="s">
        <v>1037</v>
      </c>
      <c r="AZ496" s="40">
        <v>0</v>
      </c>
    </row>
    <row r="497" spans="2:52" ht="22.5" customHeight="1" x14ac:dyDescent="0.6">
      <c r="B497" s="56" t="s">
        <v>1761</v>
      </c>
      <c r="C497" s="66" t="s">
        <v>1762</v>
      </c>
      <c r="D497" s="66" t="s">
        <v>2094</v>
      </c>
      <c r="E497" s="68"/>
      <c r="F497" s="67" t="s">
        <v>1135</v>
      </c>
      <c r="G497" s="69"/>
      <c r="H497" s="67" t="s">
        <v>1037</v>
      </c>
      <c r="I497" s="69"/>
      <c r="J497" s="67" t="s">
        <v>1037</v>
      </c>
      <c r="K497" s="69"/>
      <c r="L497" s="67" t="s">
        <v>1037</v>
      </c>
      <c r="M497" s="69"/>
      <c r="N497" s="67" t="s">
        <v>1037</v>
      </c>
      <c r="O497" s="69"/>
      <c r="P497" s="67" t="s">
        <v>1037</v>
      </c>
      <c r="Q497" s="69"/>
      <c r="R497" s="67" t="s">
        <v>1037</v>
      </c>
      <c r="S497" s="69"/>
      <c r="T497" s="67" t="s">
        <v>1133</v>
      </c>
      <c r="U497" s="70"/>
      <c r="V497" s="67" t="s">
        <v>1037</v>
      </c>
      <c r="W497" s="67" t="s">
        <v>1037</v>
      </c>
      <c r="X497" s="72" t="s">
        <v>1037</v>
      </c>
      <c r="Y497" s="67" t="s">
        <v>1037</v>
      </c>
      <c r="Z497" s="67" t="s">
        <v>1037</v>
      </c>
      <c r="AA497" s="67" t="s">
        <v>1037</v>
      </c>
      <c r="AB497" s="110" t="s">
        <v>1037</v>
      </c>
      <c r="AC497" s="67" t="s">
        <v>1037</v>
      </c>
      <c r="AD497" s="67" t="s">
        <v>1037</v>
      </c>
      <c r="AE497" s="110" t="s">
        <v>1037</v>
      </c>
      <c r="AF497" s="67" t="s">
        <v>1037</v>
      </c>
      <c r="AG497" s="67" t="s">
        <v>1037</v>
      </c>
      <c r="AH497" s="71" t="s">
        <v>1037</v>
      </c>
      <c r="AI497" s="110" t="s">
        <v>1037</v>
      </c>
      <c r="AJ497" s="67" t="s">
        <v>1037</v>
      </c>
      <c r="AK497" s="67" t="s">
        <v>1037</v>
      </c>
      <c r="AL497" s="110" t="s">
        <v>1037</v>
      </c>
      <c r="AM497" s="67" t="s">
        <v>1037</v>
      </c>
      <c r="AN497" s="67" t="s">
        <v>1037</v>
      </c>
      <c r="AO497" s="110" t="s">
        <v>1037</v>
      </c>
      <c r="AP497" s="67" t="s">
        <v>1037</v>
      </c>
      <c r="AQ497" s="67" t="s">
        <v>1037</v>
      </c>
      <c r="AR497" s="73" t="s">
        <v>1037</v>
      </c>
      <c r="AS497" s="67" t="s">
        <v>1037</v>
      </c>
      <c r="AT497" s="67" t="s">
        <v>1037</v>
      </c>
      <c r="AU497" s="73" t="s">
        <v>1037</v>
      </c>
      <c r="AV497" s="67" t="s">
        <v>1037</v>
      </c>
      <c r="AW497" s="67" t="s">
        <v>1037</v>
      </c>
      <c r="AX497" s="73" t="s">
        <v>1037</v>
      </c>
      <c r="AY497" s="67" t="s">
        <v>1037</v>
      </c>
      <c r="AZ497" s="40">
        <v>0</v>
      </c>
    </row>
    <row r="498" spans="2:52" ht="22.5" customHeight="1" x14ac:dyDescent="0.6">
      <c r="B498" s="56" t="s">
        <v>1763</v>
      </c>
      <c r="C498" s="66" t="s">
        <v>1764</v>
      </c>
      <c r="D498" s="66" t="s">
        <v>2094</v>
      </c>
      <c r="E498" s="68"/>
      <c r="F498" s="67" t="s">
        <v>1135</v>
      </c>
      <c r="G498" s="69"/>
      <c r="H498" s="67" t="s">
        <v>1037</v>
      </c>
      <c r="I498" s="69"/>
      <c r="J498" s="67" t="s">
        <v>1037</v>
      </c>
      <c r="K498" s="69"/>
      <c r="L498" s="67" t="s">
        <v>1037</v>
      </c>
      <c r="M498" s="69"/>
      <c r="N498" s="67" t="s">
        <v>1037</v>
      </c>
      <c r="O498" s="69"/>
      <c r="P498" s="67" t="s">
        <v>1037</v>
      </c>
      <c r="Q498" s="69"/>
      <c r="R498" s="67" t="s">
        <v>1037</v>
      </c>
      <c r="S498" s="69"/>
      <c r="T498" s="67" t="s">
        <v>1133</v>
      </c>
      <c r="U498" s="70"/>
      <c r="V498" s="67" t="s">
        <v>1037</v>
      </c>
      <c r="W498" s="67" t="s">
        <v>1037</v>
      </c>
      <c r="X498" s="72" t="s">
        <v>1037</v>
      </c>
      <c r="Y498" s="67" t="s">
        <v>1037</v>
      </c>
      <c r="Z498" s="67" t="s">
        <v>1037</v>
      </c>
      <c r="AA498" s="67" t="s">
        <v>1037</v>
      </c>
      <c r="AB498" s="110" t="s">
        <v>1037</v>
      </c>
      <c r="AC498" s="67" t="s">
        <v>1037</v>
      </c>
      <c r="AD498" s="67" t="s">
        <v>1037</v>
      </c>
      <c r="AE498" s="110" t="s">
        <v>1037</v>
      </c>
      <c r="AF498" s="67" t="s">
        <v>1037</v>
      </c>
      <c r="AG498" s="67" t="s">
        <v>1037</v>
      </c>
      <c r="AH498" s="71" t="s">
        <v>1037</v>
      </c>
      <c r="AI498" s="110" t="s">
        <v>1037</v>
      </c>
      <c r="AJ498" s="67" t="s">
        <v>1037</v>
      </c>
      <c r="AK498" s="67" t="s">
        <v>1037</v>
      </c>
      <c r="AL498" s="110" t="s">
        <v>1037</v>
      </c>
      <c r="AM498" s="67" t="s">
        <v>1037</v>
      </c>
      <c r="AN498" s="67" t="s">
        <v>1037</v>
      </c>
      <c r="AO498" s="110" t="s">
        <v>1037</v>
      </c>
      <c r="AP498" s="67" t="s">
        <v>1037</v>
      </c>
      <c r="AQ498" s="67" t="s">
        <v>1037</v>
      </c>
      <c r="AR498" s="73" t="s">
        <v>1037</v>
      </c>
      <c r="AS498" s="67" t="s">
        <v>1037</v>
      </c>
      <c r="AT498" s="67" t="s">
        <v>1037</v>
      </c>
      <c r="AU498" s="73" t="s">
        <v>1037</v>
      </c>
      <c r="AV498" s="67" t="s">
        <v>1037</v>
      </c>
      <c r="AW498" s="67" t="s">
        <v>1037</v>
      </c>
      <c r="AX498" s="73" t="s">
        <v>1037</v>
      </c>
      <c r="AY498" s="67" t="s">
        <v>1037</v>
      </c>
      <c r="AZ498" s="40">
        <v>0</v>
      </c>
    </row>
    <row r="499" spans="2:52" ht="22.5" customHeight="1" x14ac:dyDescent="0.6">
      <c r="B499" s="56" t="s">
        <v>1765</v>
      </c>
      <c r="C499" s="66" t="s">
        <v>1766</v>
      </c>
      <c r="D499" s="66" t="s">
        <v>2094</v>
      </c>
      <c r="E499" s="68"/>
      <c r="F499" s="67" t="s">
        <v>1135</v>
      </c>
      <c r="G499" s="69"/>
      <c r="H499" s="67" t="s">
        <v>1037</v>
      </c>
      <c r="I499" s="69"/>
      <c r="J499" s="67" t="s">
        <v>1037</v>
      </c>
      <c r="K499" s="69"/>
      <c r="L499" s="67" t="s">
        <v>1037</v>
      </c>
      <c r="M499" s="69"/>
      <c r="N499" s="67" t="s">
        <v>1037</v>
      </c>
      <c r="O499" s="69"/>
      <c r="P499" s="67" t="s">
        <v>1037</v>
      </c>
      <c r="Q499" s="69"/>
      <c r="R499" s="67" t="s">
        <v>1037</v>
      </c>
      <c r="S499" s="69"/>
      <c r="T499" s="67"/>
      <c r="U499" s="70"/>
      <c r="V499" s="67" t="s">
        <v>1037</v>
      </c>
      <c r="W499" s="67" t="s">
        <v>1037</v>
      </c>
      <c r="X499" s="72" t="s">
        <v>1037</v>
      </c>
      <c r="Y499" s="67" t="s">
        <v>1037</v>
      </c>
      <c r="Z499" s="67" t="s">
        <v>1037</v>
      </c>
      <c r="AA499" s="67" t="s">
        <v>1037</v>
      </c>
      <c r="AB499" s="110" t="s">
        <v>1037</v>
      </c>
      <c r="AC499" s="67" t="s">
        <v>1037</v>
      </c>
      <c r="AD499" s="67" t="s">
        <v>1037</v>
      </c>
      <c r="AE499" s="110" t="s">
        <v>1037</v>
      </c>
      <c r="AF499" s="67" t="s">
        <v>1037</v>
      </c>
      <c r="AG499" s="67" t="s">
        <v>1037</v>
      </c>
      <c r="AH499" s="71" t="s">
        <v>1037</v>
      </c>
      <c r="AI499" s="110" t="s">
        <v>1037</v>
      </c>
      <c r="AJ499" s="67" t="s">
        <v>1037</v>
      </c>
      <c r="AK499" s="67" t="s">
        <v>1037</v>
      </c>
      <c r="AL499" s="110" t="s">
        <v>1037</v>
      </c>
      <c r="AM499" s="67" t="s">
        <v>1037</v>
      </c>
      <c r="AN499" s="67" t="s">
        <v>1037</v>
      </c>
      <c r="AO499" s="110" t="s">
        <v>1037</v>
      </c>
      <c r="AP499" s="67" t="s">
        <v>1037</v>
      </c>
      <c r="AQ499" s="67" t="s">
        <v>1037</v>
      </c>
      <c r="AR499" s="73" t="s">
        <v>1037</v>
      </c>
      <c r="AS499" s="67" t="s">
        <v>1037</v>
      </c>
      <c r="AT499" s="67" t="s">
        <v>1037</v>
      </c>
      <c r="AU499" s="73" t="s">
        <v>1037</v>
      </c>
      <c r="AV499" s="67" t="s">
        <v>1037</v>
      </c>
      <c r="AW499" s="67" t="s">
        <v>1037</v>
      </c>
      <c r="AX499" s="73" t="s">
        <v>1037</v>
      </c>
      <c r="AY499" s="67" t="s">
        <v>1037</v>
      </c>
      <c r="AZ499" s="40">
        <v>0</v>
      </c>
    </row>
    <row r="500" spans="2:52" ht="22.5" customHeight="1" x14ac:dyDescent="0.6">
      <c r="B500" s="56" t="s">
        <v>1767</v>
      </c>
      <c r="C500" s="66" t="s">
        <v>1768</v>
      </c>
      <c r="D500" s="66" t="s">
        <v>2094</v>
      </c>
      <c r="E500" s="68"/>
      <c r="F500" s="67" t="s">
        <v>1135</v>
      </c>
      <c r="G500" s="69"/>
      <c r="H500" s="67" t="s">
        <v>1037</v>
      </c>
      <c r="I500" s="69"/>
      <c r="J500" s="67" t="s">
        <v>1037</v>
      </c>
      <c r="K500" s="69"/>
      <c r="L500" s="67" t="s">
        <v>1037</v>
      </c>
      <c r="M500" s="69"/>
      <c r="N500" s="67" t="s">
        <v>1037</v>
      </c>
      <c r="O500" s="69"/>
      <c r="P500" s="67" t="s">
        <v>1037</v>
      </c>
      <c r="Q500" s="69"/>
      <c r="R500" s="67" t="s">
        <v>1037</v>
      </c>
      <c r="S500" s="69"/>
      <c r="T500" s="67"/>
      <c r="U500" s="70"/>
      <c r="V500" s="67" t="s">
        <v>1037</v>
      </c>
      <c r="W500" s="67" t="s">
        <v>1037</v>
      </c>
      <c r="X500" s="72" t="s">
        <v>1037</v>
      </c>
      <c r="Y500" s="67" t="s">
        <v>1037</v>
      </c>
      <c r="Z500" s="67" t="s">
        <v>1037</v>
      </c>
      <c r="AA500" s="67" t="s">
        <v>1037</v>
      </c>
      <c r="AB500" s="110" t="s">
        <v>1037</v>
      </c>
      <c r="AC500" s="67" t="s">
        <v>1037</v>
      </c>
      <c r="AD500" s="67" t="s">
        <v>1037</v>
      </c>
      <c r="AE500" s="110" t="s">
        <v>1037</v>
      </c>
      <c r="AF500" s="67" t="s">
        <v>1037</v>
      </c>
      <c r="AG500" s="67" t="s">
        <v>1037</v>
      </c>
      <c r="AH500" s="71" t="s">
        <v>1037</v>
      </c>
      <c r="AI500" s="110" t="s">
        <v>1037</v>
      </c>
      <c r="AJ500" s="67" t="s">
        <v>1037</v>
      </c>
      <c r="AK500" s="67" t="s">
        <v>1037</v>
      </c>
      <c r="AL500" s="110" t="s">
        <v>1037</v>
      </c>
      <c r="AM500" s="67" t="s">
        <v>1037</v>
      </c>
      <c r="AN500" s="67" t="s">
        <v>1037</v>
      </c>
      <c r="AO500" s="110" t="s">
        <v>1037</v>
      </c>
      <c r="AP500" s="67" t="s">
        <v>1037</v>
      </c>
      <c r="AQ500" s="67" t="s">
        <v>1037</v>
      </c>
      <c r="AR500" s="73" t="s">
        <v>1037</v>
      </c>
      <c r="AS500" s="67" t="s">
        <v>1037</v>
      </c>
      <c r="AT500" s="67" t="s">
        <v>1037</v>
      </c>
      <c r="AU500" s="73" t="s">
        <v>1037</v>
      </c>
      <c r="AV500" s="67" t="s">
        <v>1037</v>
      </c>
      <c r="AW500" s="67" t="s">
        <v>1037</v>
      </c>
      <c r="AX500" s="73" t="s">
        <v>1037</v>
      </c>
      <c r="AY500" s="67" t="s">
        <v>1037</v>
      </c>
      <c r="AZ500" s="40">
        <v>0</v>
      </c>
    </row>
    <row r="501" spans="2:52" ht="22.5" customHeight="1" x14ac:dyDescent="0.6">
      <c r="B501" s="56" t="s">
        <v>1769</v>
      </c>
      <c r="C501" s="66" t="s">
        <v>1770</v>
      </c>
      <c r="D501" s="66" t="s">
        <v>2094</v>
      </c>
      <c r="E501" s="68"/>
      <c r="F501" s="67" t="s">
        <v>1135</v>
      </c>
      <c r="G501" s="69"/>
      <c r="H501" s="67" t="s">
        <v>1037</v>
      </c>
      <c r="I501" s="69"/>
      <c r="J501" s="67" t="s">
        <v>1037</v>
      </c>
      <c r="K501" s="69"/>
      <c r="L501" s="67" t="s">
        <v>1037</v>
      </c>
      <c r="M501" s="69"/>
      <c r="N501" s="67" t="s">
        <v>1037</v>
      </c>
      <c r="O501" s="69"/>
      <c r="P501" s="67" t="s">
        <v>1037</v>
      </c>
      <c r="Q501" s="69"/>
      <c r="R501" s="67" t="s">
        <v>1037</v>
      </c>
      <c r="S501" s="69"/>
      <c r="T501" s="67"/>
      <c r="U501" s="70"/>
      <c r="V501" s="67" t="s">
        <v>1037</v>
      </c>
      <c r="W501" s="67" t="s">
        <v>1037</v>
      </c>
      <c r="X501" s="72" t="s">
        <v>1037</v>
      </c>
      <c r="Y501" s="67" t="s">
        <v>1037</v>
      </c>
      <c r="Z501" s="67" t="s">
        <v>1037</v>
      </c>
      <c r="AA501" s="67" t="s">
        <v>1037</v>
      </c>
      <c r="AB501" s="110" t="s">
        <v>1037</v>
      </c>
      <c r="AC501" s="67" t="s">
        <v>1037</v>
      </c>
      <c r="AD501" s="67" t="s">
        <v>1037</v>
      </c>
      <c r="AE501" s="110" t="s">
        <v>1037</v>
      </c>
      <c r="AF501" s="67" t="s">
        <v>1037</v>
      </c>
      <c r="AG501" s="67" t="s">
        <v>1037</v>
      </c>
      <c r="AH501" s="71" t="s">
        <v>1037</v>
      </c>
      <c r="AI501" s="110" t="s">
        <v>1037</v>
      </c>
      <c r="AJ501" s="67" t="s">
        <v>1037</v>
      </c>
      <c r="AK501" s="67" t="s">
        <v>1037</v>
      </c>
      <c r="AL501" s="110" t="s">
        <v>1037</v>
      </c>
      <c r="AM501" s="67" t="s">
        <v>1037</v>
      </c>
      <c r="AN501" s="67" t="s">
        <v>1037</v>
      </c>
      <c r="AO501" s="110" t="s">
        <v>1037</v>
      </c>
      <c r="AP501" s="67" t="s">
        <v>1037</v>
      </c>
      <c r="AQ501" s="67" t="s">
        <v>1037</v>
      </c>
      <c r="AR501" s="73" t="s">
        <v>1037</v>
      </c>
      <c r="AS501" s="67" t="s">
        <v>1037</v>
      </c>
      <c r="AT501" s="67" t="s">
        <v>1037</v>
      </c>
      <c r="AU501" s="73" t="s">
        <v>1037</v>
      </c>
      <c r="AV501" s="67" t="s">
        <v>1037</v>
      </c>
      <c r="AW501" s="67" t="s">
        <v>1037</v>
      </c>
      <c r="AX501" s="73" t="s">
        <v>1037</v>
      </c>
      <c r="AY501" s="67" t="s">
        <v>1037</v>
      </c>
      <c r="AZ501" s="40">
        <v>0</v>
      </c>
    </row>
    <row r="502" spans="2:52" ht="22.5" customHeight="1" x14ac:dyDescent="0.6">
      <c r="B502" s="56" t="s">
        <v>1771</v>
      </c>
      <c r="C502" s="66" t="s">
        <v>1772</v>
      </c>
      <c r="D502" s="66" t="s">
        <v>2094</v>
      </c>
      <c r="E502" s="68"/>
      <c r="F502" s="67" t="s">
        <v>1135</v>
      </c>
      <c r="G502" s="69"/>
      <c r="H502" s="67" t="s">
        <v>1037</v>
      </c>
      <c r="I502" s="69"/>
      <c r="J502" s="67" t="s">
        <v>1037</v>
      </c>
      <c r="K502" s="69"/>
      <c r="L502" s="67" t="s">
        <v>1037</v>
      </c>
      <c r="M502" s="69"/>
      <c r="N502" s="67" t="s">
        <v>1037</v>
      </c>
      <c r="O502" s="69"/>
      <c r="P502" s="67" t="s">
        <v>1037</v>
      </c>
      <c r="Q502" s="69"/>
      <c r="R502" s="67" t="s">
        <v>1037</v>
      </c>
      <c r="S502" s="69"/>
      <c r="T502" s="67"/>
      <c r="U502" s="70"/>
      <c r="V502" s="67" t="s">
        <v>1037</v>
      </c>
      <c r="W502" s="67" t="s">
        <v>1037</v>
      </c>
      <c r="X502" s="72" t="s">
        <v>1037</v>
      </c>
      <c r="Y502" s="67" t="s">
        <v>1037</v>
      </c>
      <c r="Z502" s="67" t="s">
        <v>1037</v>
      </c>
      <c r="AA502" s="67" t="s">
        <v>1037</v>
      </c>
      <c r="AB502" s="110" t="s">
        <v>1037</v>
      </c>
      <c r="AC502" s="67" t="s">
        <v>1037</v>
      </c>
      <c r="AD502" s="67" t="s">
        <v>1037</v>
      </c>
      <c r="AE502" s="110" t="s">
        <v>1037</v>
      </c>
      <c r="AF502" s="67" t="s">
        <v>1037</v>
      </c>
      <c r="AG502" s="67" t="s">
        <v>1037</v>
      </c>
      <c r="AH502" s="71" t="s">
        <v>1037</v>
      </c>
      <c r="AI502" s="110" t="s">
        <v>1037</v>
      </c>
      <c r="AJ502" s="67" t="s">
        <v>1037</v>
      </c>
      <c r="AK502" s="67" t="s">
        <v>1037</v>
      </c>
      <c r="AL502" s="110" t="s">
        <v>1037</v>
      </c>
      <c r="AM502" s="67" t="s">
        <v>1037</v>
      </c>
      <c r="AN502" s="67" t="s">
        <v>1037</v>
      </c>
      <c r="AO502" s="110" t="s">
        <v>1037</v>
      </c>
      <c r="AP502" s="67" t="s">
        <v>1037</v>
      </c>
      <c r="AQ502" s="67" t="s">
        <v>1037</v>
      </c>
      <c r="AR502" s="73" t="s">
        <v>1037</v>
      </c>
      <c r="AS502" s="67" t="s">
        <v>1037</v>
      </c>
      <c r="AT502" s="67" t="s">
        <v>1037</v>
      </c>
      <c r="AU502" s="73" t="s">
        <v>1037</v>
      </c>
      <c r="AV502" s="67" t="s">
        <v>1037</v>
      </c>
      <c r="AW502" s="67" t="s">
        <v>1037</v>
      </c>
      <c r="AX502" s="73" t="s">
        <v>1037</v>
      </c>
      <c r="AY502" s="67" t="s">
        <v>1037</v>
      </c>
      <c r="AZ502" s="40">
        <v>0</v>
      </c>
    </row>
    <row r="503" spans="2:52" ht="22.5" customHeight="1" x14ac:dyDescent="0.6">
      <c r="B503" s="56" t="s">
        <v>1773</v>
      </c>
      <c r="C503" s="66" t="s">
        <v>1774</v>
      </c>
      <c r="D503" s="66" t="s">
        <v>2094</v>
      </c>
      <c r="E503" s="68"/>
      <c r="F503" s="67" t="s">
        <v>1135</v>
      </c>
      <c r="G503" s="69"/>
      <c r="H503" s="67" t="s">
        <v>1037</v>
      </c>
      <c r="I503" s="69"/>
      <c r="J503" s="67" t="s">
        <v>1037</v>
      </c>
      <c r="K503" s="69"/>
      <c r="L503" s="67" t="s">
        <v>1037</v>
      </c>
      <c r="M503" s="69"/>
      <c r="N503" s="67" t="s">
        <v>1037</v>
      </c>
      <c r="O503" s="69"/>
      <c r="P503" s="67" t="s">
        <v>1037</v>
      </c>
      <c r="Q503" s="69"/>
      <c r="R503" s="67" t="s">
        <v>1037</v>
      </c>
      <c r="S503" s="69"/>
      <c r="T503" s="67" t="s">
        <v>1133</v>
      </c>
      <c r="U503" s="70"/>
      <c r="V503" s="67" t="s">
        <v>1037</v>
      </c>
      <c r="W503" s="67" t="s">
        <v>1037</v>
      </c>
      <c r="X503" s="72" t="s">
        <v>1037</v>
      </c>
      <c r="Y503" s="67" t="s">
        <v>1037</v>
      </c>
      <c r="Z503" s="67" t="s">
        <v>1037</v>
      </c>
      <c r="AA503" s="67" t="s">
        <v>1037</v>
      </c>
      <c r="AB503" s="110" t="s">
        <v>1037</v>
      </c>
      <c r="AC503" s="67" t="s">
        <v>1037</v>
      </c>
      <c r="AD503" s="67" t="s">
        <v>1037</v>
      </c>
      <c r="AE503" s="110" t="s">
        <v>1037</v>
      </c>
      <c r="AF503" s="67" t="s">
        <v>1037</v>
      </c>
      <c r="AG503" s="67" t="s">
        <v>1037</v>
      </c>
      <c r="AH503" s="71" t="s">
        <v>1037</v>
      </c>
      <c r="AI503" s="110" t="s">
        <v>1037</v>
      </c>
      <c r="AJ503" s="67" t="s">
        <v>1037</v>
      </c>
      <c r="AK503" s="67" t="s">
        <v>1037</v>
      </c>
      <c r="AL503" s="110" t="s">
        <v>1037</v>
      </c>
      <c r="AM503" s="67" t="s">
        <v>1037</v>
      </c>
      <c r="AN503" s="67" t="s">
        <v>1037</v>
      </c>
      <c r="AO503" s="110" t="s">
        <v>1037</v>
      </c>
      <c r="AP503" s="67" t="s">
        <v>1037</v>
      </c>
      <c r="AQ503" s="67" t="s">
        <v>1037</v>
      </c>
      <c r="AR503" s="73" t="s">
        <v>1037</v>
      </c>
      <c r="AS503" s="67" t="s">
        <v>1037</v>
      </c>
      <c r="AT503" s="67" t="s">
        <v>1037</v>
      </c>
      <c r="AU503" s="73" t="s">
        <v>1037</v>
      </c>
      <c r="AV503" s="67" t="s">
        <v>1037</v>
      </c>
      <c r="AW503" s="67" t="s">
        <v>1037</v>
      </c>
      <c r="AX503" s="73" t="s">
        <v>1037</v>
      </c>
      <c r="AY503" s="67" t="s">
        <v>1037</v>
      </c>
      <c r="AZ503" s="40">
        <v>0</v>
      </c>
    </row>
    <row r="504" spans="2:52" ht="22.5" customHeight="1" x14ac:dyDescent="0.6">
      <c r="B504" s="56" t="s">
        <v>1775</v>
      </c>
      <c r="C504" s="66" t="s">
        <v>1776</v>
      </c>
      <c r="D504" s="66" t="s">
        <v>2094</v>
      </c>
      <c r="E504" s="68"/>
      <c r="F504" s="67" t="s">
        <v>1135</v>
      </c>
      <c r="G504" s="69"/>
      <c r="H504" s="67" t="s">
        <v>1037</v>
      </c>
      <c r="I504" s="69"/>
      <c r="J504" s="67" t="s">
        <v>1037</v>
      </c>
      <c r="K504" s="69"/>
      <c r="L504" s="67" t="s">
        <v>1037</v>
      </c>
      <c r="M504" s="69"/>
      <c r="N504" s="67" t="s">
        <v>1037</v>
      </c>
      <c r="O504" s="69"/>
      <c r="P504" s="67" t="s">
        <v>1037</v>
      </c>
      <c r="Q504" s="69"/>
      <c r="R504" s="67" t="s">
        <v>1037</v>
      </c>
      <c r="S504" s="69"/>
      <c r="T504" s="67" t="s">
        <v>1133</v>
      </c>
      <c r="U504" s="70"/>
      <c r="V504" s="67" t="s">
        <v>1037</v>
      </c>
      <c r="W504" s="67" t="s">
        <v>1037</v>
      </c>
      <c r="X504" s="72" t="s">
        <v>1037</v>
      </c>
      <c r="Y504" s="67" t="s">
        <v>1037</v>
      </c>
      <c r="Z504" s="67" t="s">
        <v>1037</v>
      </c>
      <c r="AA504" s="67" t="s">
        <v>1037</v>
      </c>
      <c r="AB504" s="110" t="s">
        <v>1037</v>
      </c>
      <c r="AC504" s="67" t="s">
        <v>1037</v>
      </c>
      <c r="AD504" s="67" t="s">
        <v>1037</v>
      </c>
      <c r="AE504" s="110" t="s">
        <v>1037</v>
      </c>
      <c r="AF504" s="67" t="s">
        <v>1037</v>
      </c>
      <c r="AG504" s="67" t="s">
        <v>1037</v>
      </c>
      <c r="AH504" s="71" t="s">
        <v>1037</v>
      </c>
      <c r="AI504" s="110" t="s">
        <v>1037</v>
      </c>
      <c r="AJ504" s="67" t="s">
        <v>1037</v>
      </c>
      <c r="AK504" s="67" t="s">
        <v>1037</v>
      </c>
      <c r="AL504" s="110" t="s">
        <v>1037</v>
      </c>
      <c r="AM504" s="67" t="s">
        <v>1037</v>
      </c>
      <c r="AN504" s="67" t="s">
        <v>1037</v>
      </c>
      <c r="AO504" s="110" t="s">
        <v>1037</v>
      </c>
      <c r="AP504" s="67" t="s">
        <v>1037</v>
      </c>
      <c r="AQ504" s="67" t="s">
        <v>1037</v>
      </c>
      <c r="AR504" s="73" t="s">
        <v>1037</v>
      </c>
      <c r="AS504" s="67" t="s">
        <v>1037</v>
      </c>
      <c r="AT504" s="67" t="s">
        <v>1037</v>
      </c>
      <c r="AU504" s="73" t="s">
        <v>1037</v>
      </c>
      <c r="AV504" s="67" t="s">
        <v>1037</v>
      </c>
      <c r="AW504" s="67" t="s">
        <v>1037</v>
      </c>
      <c r="AX504" s="73" t="s">
        <v>1037</v>
      </c>
      <c r="AY504" s="67" t="s">
        <v>1037</v>
      </c>
      <c r="AZ504" s="40">
        <v>0</v>
      </c>
    </row>
    <row r="505" spans="2:52" ht="22.5" customHeight="1" x14ac:dyDescent="0.6">
      <c r="B505" s="56" t="s">
        <v>1777</v>
      </c>
      <c r="C505" s="66" t="s">
        <v>1778</v>
      </c>
      <c r="D505" s="66" t="s">
        <v>2094</v>
      </c>
      <c r="E505" s="68"/>
      <c r="F505" s="67" t="s">
        <v>1135</v>
      </c>
      <c r="G505" s="69"/>
      <c r="H505" s="67" t="s">
        <v>1037</v>
      </c>
      <c r="I505" s="69"/>
      <c r="J505" s="67" t="s">
        <v>1037</v>
      </c>
      <c r="K505" s="69"/>
      <c r="L505" s="67" t="s">
        <v>1037</v>
      </c>
      <c r="M505" s="69"/>
      <c r="N505" s="67" t="s">
        <v>1037</v>
      </c>
      <c r="O505" s="69"/>
      <c r="P505" s="67" t="s">
        <v>1037</v>
      </c>
      <c r="Q505" s="69"/>
      <c r="R505" s="67" t="s">
        <v>1037</v>
      </c>
      <c r="S505" s="69"/>
      <c r="T505" s="67" t="s">
        <v>1133</v>
      </c>
      <c r="U505" s="70"/>
      <c r="V505" s="67" t="s">
        <v>1037</v>
      </c>
      <c r="W505" s="67" t="s">
        <v>1037</v>
      </c>
      <c r="X505" s="72" t="s">
        <v>1037</v>
      </c>
      <c r="Y505" s="67" t="s">
        <v>1037</v>
      </c>
      <c r="Z505" s="67" t="s">
        <v>1037</v>
      </c>
      <c r="AA505" s="67" t="s">
        <v>1037</v>
      </c>
      <c r="AB505" s="110" t="s">
        <v>1037</v>
      </c>
      <c r="AC505" s="67" t="s">
        <v>1037</v>
      </c>
      <c r="AD505" s="67" t="s">
        <v>1037</v>
      </c>
      <c r="AE505" s="110" t="s">
        <v>1037</v>
      </c>
      <c r="AF505" s="67" t="s">
        <v>1037</v>
      </c>
      <c r="AG505" s="67" t="s">
        <v>1037</v>
      </c>
      <c r="AH505" s="71" t="s">
        <v>1037</v>
      </c>
      <c r="AI505" s="110" t="s">
        <v>1037</v>
      </c>
      <c r="AJ505" s="67" t="s">
        <v>1037</v>
      </c>
      <c r="AK505" s="67" t="s">
        <v>1037</v>
      </c>
      <c r="AL505" s="110" t="s">
        <v>1037</v>
      </c>
      <c r="AM505" s="67" t="s">
        <v>1037</v>
      </c>
      <c r="AN505" s="67" t="s">
        <v>1037</v>
      </c>
      <c r="AO505" s="110" t="s">
        <v>1037</v>
      </c>
      <c r="AP505" s="67" t="s">
        <v>1037</v>
      </c>
      <c r="AQ505" s="67" t="s">
        <v>1037</v>
      </c>
      <c r="AR505" s="73" t="s">
        <v>1037</v>
      </c>
      <c r="AS505" s="67" t="s">
        <v>1037</v>
      </c>
      <c r="AT505" s="67" t="s">
        <v>1037</v>
      </c>
      <c r="AU505" s="73" t="s">
        <v>1037</v>
      </c>
      <c r="AV505" s="67" t="s">
        <v>1037</v>
      </c>
      <c r="AW505" s="67" t="s">
        <v>1037</v>
      </c>
      <c r="AX505" s="73" t="s">
        <v>1037</v>
      </c>
      <c r="AY505" s="67" t="s">
        <v>1037</v>
      </c>
      <c r="AZ505" s="40">
        <v>0</v>
      </c>
    </row>
    <row r="506" spans="2:52" ht="22.5" customHeight="1" x14ac:dyDescent="0.6">
      <c r="B506" s="56" t="s">
        <v>1779</v>
      </c>
      <c r="C506" s="66" t="s">
        <v>1780</v>
      </c>
      <c r="D506" s="66" t="s">
        <v>2094</v>
      </c>
      <c r="E506" s="68"/>
      <c r="F506" s="67" t="s">
        <v>1135</v>
      </c>
      <c r="G506" s="69"/>
      <c r="H506" s="67" t="s">
        <v>1037</v>
      </c>
      <c r="I506" s="69"/>
      <c r="J506" s="67" t="s">
        <v>1037</v>
      </c>
      <c r="K506" s="69"/>
      <c r="L506" s="67" t="s">
        <v>1037</v>
      </c>
      <c r="M506" s="69"/>
      <c r="N506" s="67" t="s">
        <v>1037</v>
      </c>
      <c r="O506" s="69"/>
      <c r="P506" s="67" t="s">
        <v>1037</v>
      </c>
      <c r="Q506" s="69"/>
      <c r="R506" s="67" t="s">
        <v>1037</v>
      </c>
      <c r="S506" s="69"/>
      <c r="T506" s="67" t="s">
        <v>1133</v>
      </c>
      <c r="U506" s="70"/>
      <c r="V506" s="67" t="s">
        <v>1037</v>
      </c>
      <c r="W506" s="67" t="s">
        <v>1037</v>
      </c>
      <c r="X506" s="72" t="s">
        <v>1037</v>
      </c>
      <c r="Y506" s="67" t="s">
        <v>1037</v>
      </c>
      <c r="Z506" s="67" t="s">
        <v>1037</v>
      </c>
      <c r="AA506" s="67" t="s">
        <v>1037</v>
      </c>
      <c r="AB506" s="110" t="s">
        <v>1037</v>
      </c>
      <c r="AC506" s="67" t="s">
        <v>1037</v>
      </c>
      <c r="AD506" s="67" t="s">
        <v>1037</v>
      </c>
      <c r="AE506" s="110" t="s">
        <v>1037</v>
      </c>
      <c r="AF506" s="67" t="s">
        <v>1037</v>
      </c>
      <c r="AG506" s="67" t="s">
        <v>1037</v>
      </c>
      <c r="AH506" s="71" t="s">
        <v>1037</v>
      </c>
      <c r="AI506" s="110" t="s">
        <v>1037</v>
      </c>
      <c r="AJ506" s="67" t="s">
        <v>1037</v>
      </c>
      <c r="AK506" s="67" t="s">
        <v>1037</v>
      </c>
      <c r="AL506" s="110" t="s">
        <v>1037</v>
      </c>
      <c r="AM506" s="67" t="s">
        <v>1037</v>
      </c>
      <c r="AN506" s="67" t="s">
        <v>1037</v>
      </c>
      <c r="AO506" s="110" t="s">
        <v>1037</v>
      </c>
      <c r="AP506" s="67" t="s">
        <v>1037</v>
      </c>
      <c r="AQ506" s="67" t="s">
        <v>1037</v>
      </c>
      <c r="AR506" s="73" t="s">
        <v>1037</v>
      </c>
      <c r="AS506" s="67" t="s">
        <v>1037</v>
      </c>
      <c r="AT506" s="67" t="s">
        <v>1037</v>
      </c>
      <c r="AU506" s="73" t="s">
        <v>1037</v>
      </c>
      <c r="AV506" s="67" t="s">
        <v>1037</v>
      </c>
      <c r="AW506" s="67" t="s">
        <v>1037</v>
      </c>
      <c r="AX506" s="73" t="s">
        <v>1037</v>
      </c>
      <c r="AY506" s="67" t="s">
        <v>1037</v>
      </c>
      <c r="AZ506" s="40">
        <v>0</v>
      </c>
    </row>
    <row r="507" spans="2:52" ht="22.5" customHeight="1" x14ac:dyDescent="0.6">
      <c r="B507" s="56" t="s">
        <v>1781</v>
      </c>
      <c r="C507" s="66" t="s">
        <v>1782</v>
      </c>
      <c r="D507" s="66" t="s">
        <v>2094</v>
      </c>
      <c r="E507" s="68"/>
      <c r="F507" s="67" t="s">
        <v>1135</v>
      </c>
      <c r="G507" s="69"/>
      <c r="H507" s="67" t="s">
        <v>1037</v>
      </c>
      <c r="I507" s="69"/>
      <c r="J507" s="67" t="s">
        <v>1037</v>
      </c>
      <c r="K507" s="69"/>
      <c r="L507" s="67" t="s">
        <v>1037</v>
      </c>
      <c r="M507" s="69"/>
      <c r="N507" s="67" t="s">
        <v>1037</v>
      </c>
      <c r="O507" s="69"/>
      <c r="P507" s="67" t="s">
        <v>1037</v>
      </c>
      <c r="Q507" s="69"/>
      <c r="R507" s="67" t="s">
        <v>1037</v>
      </c>
      <c r="S507" s="69"/>
      <c r="T507" s="67" t="s">
        <v>1133</v>
      </c>
      <c r="U507" s="70"/>
      <c r="V507" s="67" t="s">
        <v>1037</v>
      </c>
      <c r="W507" s="67" t="s">
        <v>1037</v>
      </c>
      <c r="X507" s="72" t="s">
        <v>1037</v>
      </c>
      <c r="Y507" s="67" t="s">
        <v>1037</v>
      </c>
      <c r="Z507" s="67" t="s">
        <v>1037</v>
      </c>
      <c r="AA507" s="67" t="s">
        <v>1037</v>
      </c>
      <c r="AB507" s="110" t="s">
        <v>1037</v>
      </c>
      <c r="AC507" s="67" t="s">
        <v>1037</v>
      </c>
      <c r="AD507" s="67" t="s">
        <v>1037</v>
      </c>
      <c r="AE507" s="110" t="s">
        <v>1037</v>
      </c>
      <c r="AF507" s="67" t="s">
        <v>1037</v>
      </c>
      <c r="AG507" s="67" t="s">
        <v>1037</v>
      </c>
      <c r="AH507" s="71" t="s">
        <v>1037</v>
      </c>
      <c r="AI507" s="110" t="s">
        <v>1037</v>
      </c>
      <c r="AJ507" s="67" t="s">
        <v>1037</v>
      </c>
      <c r="AK507" s="67" t="s">
        <v>1037</v>
      </c>
      <c r="AL507" s="110" t="s">
        <v>1037</v>
      </c>
      <c r="AM507" s="67" t="s">
        <v>1037</v>
      </c>
      <c r="AN507" s="67" t="s">
        <v>1037</v>
      </c>
      <c r="AO507" s="110" t="s">
        <v>1037</v>
      </c>
      <c r="AP507" s="67" t="s">
        <v>1037</v>
      </c>
      <c r="AQ507" s="67" t="s">
        <v>1037</v>
      </c>
      <c r="AR507" s="73" t="s">
        <v>1037</v>
      </c>
      <c r="AS507" s="67" t="s">
        <v>1037</v>
      </c>
      <c r="AT507" s="67" t="s">
        <v>1037</v>
      </c>
      <c r="AU507" s="73" t="s">
        <v>1037</v>
      </c>
      <c r="AV507" s="67" t="s">
        <v>1037</v>
      </c>
      <c r="AW507" s="67" t="s">
        <v>1037</v>
      </c>
      <c r="AX507" s="73" t="s">
        <v>1037</v>
      </c>
      <c r="AY507" s="67" t="s">
        <v>1037</v>
      </c>
      <c r="AZ507" s="40">
        <v>0</v>
      </c>
    </row>
    <row r="508" spans="2:52" ht="22.5" customHeight="1" x14ac:dyDescent="0.6">
      <c r="B508" s="56" t="s">
        <v>1783</v>
      </c>
      <c r="C508" s="66" t="s">
        <v>1784</v>
      </c>
      <c r="D508" s="66" t="s">
        <v>2094</v>
      </c>
      <c r="E508" s="68"/>
      <c r="F508" s="67" t="s">
        <v>1135</v>
      </c>
      <c r="G508" s="69"/>
      <c r="H508" s="67" t="s">
        <v>1037</v>
      </c>
      <c r="I508" s="69"/>
      <c r="J508" s="67" t="s">
        <v>1037</v>
      </c>
      <c r="K508" s="69"/>
      <c r="L508" s="67" t="s">
        <v>1037</v>
      </c>
      <c r="M508" s="69"/>
      <c r="N508" s="67" t="s">
        <v>1037</v>
      </c>
      <c r="O508" s="69"/>
      <c r="P508" s="67" t="s">
        <v>1037</v>
      </c>
      <c r="Q508" s="69"/>
      <c r="R508" s="67" t="s">
        <v>1037</v>
      </c>
      <c r="S508" s="69"/>
      <c r="T508" s="67" t="s">
        <v>1037</v>
      </c>
      <c r="U508" s="70"/>
      <c r="V508" s="67" t="s">
        <v>1037</v>
      </c>
      <c r="W508" s="67" t="s">
        <v>1037</v>
      </c>
      <c r="X508" s="72" t="s">
        <v>1037</v>
      </c>
      <c r="Y508" s="67" t="s">
        <v>1037</v>
      </c>
      <c r="Z508" s="67" t="s">
        <v>1037</v>
      </c>
      <c r="AA508" s="67" t="s">
        <v>1037</v>
      </c>
      <c r="AB508" s="110" t="s">
        <v>1037</v>
      </c>
      <c r="AC508" s="67" t="s">
        <v>1037</v>
      </c>
      <c r="AD508" s="67" t="s">
        <v>1037</v>
      </c>
      <c r="AE508" s="110" t="s">
        <v>1037</v>
      </c>
      <c r="AF508" s="67" t="s">
        <v>1037</v>
      </c>
      <c r="AG508" s="67" t="s">
        <v>1037</v>
      </c>
      <c r="AH508" s="71" t="s">
        <v>1037</v>
      </c>
      <c r="AI508" s="110" t="s">
        <v>1037</v>
      </c>
      <c r="AJ508" s="67" t="s">
        <v>1037</v>
      </c>
      <c r="AK508" s="67" t="s">
        <v>1037</v>
      </c>
      <c r="AL508" s="110" t="s">
        <v>1037</v>
      </c>
      <c r="AM508" s="67" t="s">
        <v>1037</v>
      </c>
      <c r="AN508" s="67" t="s">
        <v>1037</v>
      </c>
      <c r="AO508" s="110" t="s">
        <v>1037</v>
      </c>
      <c r="AP508" s="67" t="s">
        <v>1037</v>
      </c>
      <c r="AQ508" s="67" t="s">
        <v>1037</v>
      </c>
      <c r="AR508" s="73" t="s">
        <v>1037</v>
      </c>
      <c r="AS508" s="67" t="s">
        <v>1037</v>
      </c>
      <c r="AT508" s="67" t="s">
        <v>1037</v>
      </c>
      <c r="AU508" s="73" t="s">
        <v>1037</v>
      </c>
      <c r="AV508" s="67" t="s">
        <v>1037</v>
      </c>
      <c r="AW508" s="67" t="s">
        <v>1037</v>
      </c>
      <c r="AX508" s="73" t="s">
        <v>1037</v>
      </c>
      <c r="AY508" s="67" t="s">
        <v>1037</v>
      </c>
      <c r="AZ508" s="40">
        <v>0</v>
      </c>
    </row>
    <row r="509" spans="2:52" ht="22.5" customHeight="1" x14ac:dyDescent="0.6">
      <c r="B509" s="56" t="s">
        <v>1785</v>
      </c>
      <c r="C509" s="66" t="s">
        <v>1786</v>
      </c>
      <c r="D509" s="66" t="s">
        <v>2094</v>
      </c>
      <c r="E509" s="68"/>
      <c r="F509" s="67" t="s">
        <v>1135</v>
      </c>
      <c r="G509" s="69"/>
      <c r="H509" s="67" t="s">
        <v>1037</v>
      </c>
      <c r="I509" s="69"/>
      <c r="J509" s="67" t="s">
        <v>1037</v>
      </c>
      <c r="K509" s="69"/>
      <c r="L509" s="67" t="s">
        <v>1037</v>
      </c>
      <c r="M509" s="69"/>
      <c r="N509" s="67" t="s">
        <v>1037</v>
      </c>
      <c r="O509" s="69"/>
      <c r="P509" s="67" t="s">
        <v>1037</v>
      </c>
      <c r="Q509" s="69"/>
      <c r="R509" s="67" t="s">
        <v>1037</v>
      </c>
      <c r="S509" s="69"/>
      <c r="T509" s="67" t="s">
        <v>1037</v>
      </c>
      <c r="U509" s="70"/>
      <c r="V509" s="67" t="s">
        <v>1037</v>
      </c>
      <c r="W509" s="67" t="s">
        <v>1037</v>
      </c>
      <c r="X509" s="72" t="s">
        <v>1037</v>
      </c>
      <c r="Y509" s="67" t="s">
        <v>1037</v>
      </c>
      <c r="Z509" s="67" t="s">
        <v>1037</v>
      </c>
      <c r="AA509" s="67" t="s">
        <v>1037</v>
      </c>
      <c r="AB509" s="110" t="s">
        <v>1037</v>
      </c>
      <c r="AC509" s="67" t="s">
        <v>1037</v>
      </c>
      <c r="AD509" s="67" t="s">
        <v>1037</v>
      </c>
      <c r="AE509" s="110" t="s">
        <v>1037</v>
      </c>
      <c r="AF509" s="67" t="s">
        <v>1037</v>
      </c>
      <c r="AG509" s="67" t="s">
        <v>1037</v>
      </c>
      <c r="AH509" s="71" t="s">
        <v>1037</v>
      </c>
      <c r="AI509" s="110" t="s">
        <v>1037</v>
      </c>
      <c r="AJ509" s="67" t="s">
        <v>1037</v>
      </c>
      <c r="AK509" s="67" t="s">
        <v>1037</v>
      </c>
      <c r="AL509" s="110" t="s">
        <v>1037</v>
      </c>
      <c r="AM509" s="67" t="s">
        <v>1037</v>
      </c>
      <c r="AN509" s="67" t="s">
        <v>1037</v>
      </c>
      <c r="AO509" s="110" t="s">
        <v>1037</v>
      </c>
      <c r="AP509" s="67" t="s">
        <v>1037</v>
      </c>
      <c r="AQ509" s="67" t="s">
        <v>1037</v>
      </c>
      <c r="AR509" s="73" t="s">
        <v>1037</v>
      </c>
      <c r="AS509" s="67" t="s">
        <v>1037</v>
      </c>
      <c r="AT509" s="67" t="s">
        <v>1037</v>
      </c>
      <c r="AU509" s="73" t="s">
        <v>1037</v>
      </c>
      <c r="AV509" s="67" t="s">
        <v>1037</v>
      </c>
      <c r="AW509" s="67" t="s">
        <v>1037</v>
      </c>
      <c r="AX509" s="73" t="s">
        <v>1037</v>
      </c>
      <c r="AY509" s="67" t="s">
        <v>1037</v>
      </c>
      <c r="AZ509" s="40">
        <v>0</v>
      </c>
    </row>
    <row r="510" spans="2:52" ht="22.5" customHeight="1" x14ac:dyDescent="0.6">
      <c r="B510" s="56" t="s">
        <v>1787</v>
      </c>
      <c r="C510" s="66" t="s">
        <v>1788</v>
      </c>
      <c r="D510" s="66" t="s">
        <v>2094</v>
      </c>
      <c r="E510" s="68"/>
      <c r="F510" s="67" t="s">
        <v>1135</v>
      </c>
      <c r="G510" s="69"/>
      <c r="H510" s="67" t="s">
        <v>1037</v>
      </c>
      <c r="I510" s="69"/>
      <c r="J510" s="67" t="s">
        <v>1037</v>
      </c>
      <c r="K510" s="69"/>
      <c r="L510" s="67" t="s">
        <v>1133</v>
      </c>
      <c r="M510" s="69"/>
      <c r="N510" s="67" t="s">
        <v>1037</v>
      </c>
      <c r="O510" s="69"/>
      <c r="P510" s="67" t="s">
        <v>1037</v>
      </c>
      <c r="Q510" s="69"/>
      <c r="R510" s="67" t="s">
        <v>1037</v>
      </c>
      <c r="S510" s="69"/>
      <c r="T510" s="67" t="s">
        <v>1133</v>
      </c>
      <c r="U510" s="70"/>
      <c r="V510" s="67" t="s">
        <v>1211</v>
      </c>
      <c r="W510" s="67"/>
      <c r="X510" s="72" t="s">
        <v>1037</v>
      </c>
      <c r="Y510" s="67" t="s">
        <v>1037</v>
      </c>
      <c r="Z510" s="67" t="s">
        <v>1037</v>
      </c>
      <c r="AA510" s="67" t="s">
        <v>1037</v>
      </c>
      <c r="AB510" s="110" t="s">
        <v>1037</v>
      </c>
      <c r="AC510" s="67" t="s">
        <v>1037</v>
      </c>
      <c r="AD510" s="67" t="s">
        <v>1037</v>
      </c>
      <c r="AE510" s="110" t="s">
        <v>1037</v>
      </c>
      <c r="AF510" s="67" t="s">
        <v>1037</v>
      </c>
      <c r="AG510" s="67" t="s">
        <v>1037</v>
      </c>
      <c r="AH510" s="71" t="s">
        <v>1037</v>
      </c>
      <c r="AI510" s="110" t="s">
        <v>1037</v>
      </c>
      <c r="AJ510" s="67" t="s">
        <v>1037</v>
      </c>
      <c r="AK510" s="67" t="s">
        <v>1037</v>
      </c>
      <c r="AL510" s="110" t="s">
        <v>1037</v>
      </c>
      <c r="AM510" s="67" t="s">
        <v>1037</v>
      </c>
      <c r="AN510" s="67" t="s">
        <v>1037</v>
      </c>
      <c r="AO510" s="110" t="s">
        <v>1037</v>
      </c>
      <c r="AP510" s="67" t="s">
        <v>1037</v>
      </c>
      <c r="AQ510" s="67" t="s">
        <v>1037</v>
      </c>
      <c r="AR510" s="73" t="s">
        <v>1037</v>
      </c>
      <c r="AS510" s="67" t="s">
        <v>1037</v>
      </c>
      <c r="AT510" s="67" t="s">
        <v>1037</v>
      </c>
      <c r="AU510" s="73" t="s">
        <v>1037</v>
      </c>
      <c r="AV510" s="67" t="s">
        <v>1037</v>
      </c>
      <c r="AW510" s="67" t="s">
        <v>1037</v>
      </c>
      <c r="AX510" s="73" t="s">
        <v>1037</v>
      </c>
      <c r="AY510" s="67" t="s">
        <v>1037</v>
      </c>
      <c r="AZ510" s="40">
        <v>0</v>
      </c>
    </row>
    <row r="511" spans="2:52" ht="22.5" customHeight="1" x14ac:dyDescent="0.6">
      <c r="B511" s="56" t="s">
        <v>1789</v>
      </c>
      <c r="C511" s="66" t="s">
        <v>1790</v>
      </c>
      <c r="D511" s="66" t="s">
        <v>2094</v>
      </c>
      <c r="E511" s="68"/>
      <c r="F511" s="67" t="s">
        <v>1135</v>
      </c>
      <c r="G511" s="69"/>
      <c r="H511" s="67" t="s">
        <v>1037</v>
      </c>
      <c r="I511" s="69"/>
      <c r="J511" s="67" t="s">
        <v>1037</v>
      </c>
      <c r="K511" s="69"/>
      <c r="L511" s="67" t="s">
        <v>1133</v>
      </c>
      <c r="M511" s="69"/>
      <c r="N511" s="67" t="s">
        <v>1037</v>
      </c>
      <c r="O511" s="69"/>
      <c r="P511" s="67" t="s">
        <v>1037</v>
      </c>
      <c r="Q511" s="69"/>
      <c r="R511" s="67" t="s">
        <v>1037</v>
      </c>
      <c r="S511" s="69"/>
      <c r="T511" s="67" t="s">
        <v>1133</v>
      </c>
      <c r="U511" s="70"/>
      <c r="V511" s="67" t="s">
        <v>1211</v>
      </c>
      <c r="W511" s="67"/>
      <c r="X511" s="72" t="s">
        <v>1037</v>
      </c>
      <c r="Y511" s="67" t="s">
        <v>1037</v>
      </c>
      <c r="Z511" s="67" t="s">
        <v>1037</v>
      </c>
      <c r="AA511" s="67" t="s">
        <v>1037</v>
      </c>
      <c r="AB511" s="110" t="s">
        <v>1037</v>
      </c>
      <c r="AC511" s="67" t="s">
        <v>1037</v>
      </c>
      <c r="AD511" s="67" t="s">
        <v>1037</v>
      </c>
      <c r="AE511" s="110" t="s">
        <v>1037</v>
      </c>
      <c r="AF511" s="67" t="s">
        <v>1037</v>
      </c>
      <c r="AG511" s="67" t="s">
        <v>1037</v>
      </c>
      <c r="AH511" s="71" t="s">
        <v>1037</v>
      </c>
      <c r="AI511" s="110" t="s">
        <v>1037</v>
      </c>
      <c r="AJ511" s="67" t="s">
        <v>1037</v>
      </c>
      <c r="AK511" s="67" t="s">
        <v>1037</v>
      </c>
      <c r="AL511" s="110" t="s">
        <v>1037</v>
      </c>
      <c r="AM511" s="67" t="s">
        <v>1037</v>
      </c>
      <c r="AN511" s="67" t="s">
        <v>1037</v>
      </c>
      <c r="AO511" s="110" t="s">
        <v>1037</v>
      </c>
      <c r="AP511" s="67" t="s">
        <v>1037</v>
      </c>
      <c r="AQ511" s="67" t="s">
        <v>1037</v>
      </c>
      <c r="AR511" s="73" t="s">
        <v>1037</v>
      </c>
      <c r="AS511" s="67" t="s">
        <v>1037</v>
      </c>
      <c r="AT511" s="67" t="s">
        <v>1037</v>
      </c>
      <c r="AU511" s="73" t="s">
        <v>1037</v>
      </c>
      <c r="AV511" s="67" t="s">
        <v>1037</v>
      </c>
      <c r="AW511" s="67" t="s">
        <v>1037</v>
      </c>
      <c r="AX511" s="73" t="s">
        <v>1037</v>
      </c>
      <c r="AY511" s="67" t="s">
        <v>1037</v>
      </c>
      <c r="AZ511" s="40">
        <v>0</v>
      </c>
    </row>
    <row r="512" spans="2:52" ht="22.5" customHeight="1" x14ac:dyDescent="0.6">
      <c r="B512" s="56" t="s">
        <v>1791</v>
      </c>
      <c r="C512" s="66" t="s">
        <v>1792</v>
      </c>
      <c r="D512" s="66" t="s">
        <v>2094</v>
      </c>
      <c r="E512" s="68"/>
      <c r="F512" s="67" t="s">
        <v>1135</v>
      </c>
      <c r="G512" s="69"/>
      <c r="H512" s="67" t="s">
        <v>1037</v>
      </c>
      <c r="I512" s="69"/>
      <c r="J512" s="67" t="s">
        <v>1037</v>
      </c>
      <c r="K512" s="69"/>
      <c r="L512" s="67" t="s">
        <v>1133</v>
      </c>
      <c r="M512" s="69"/>
      <c r="N512" s="67" t="s">
        <v>1037</v>
      </c>
      <c r="O512" s="69"/>
      <c r="P512" s="67" t="s">
        <v>1037</v>
      </c>
      <c r="Q512" s="69"/>
      <c r="R512" s="67" t="s">
        <v>1037</v>
      </c>
      <c r="S512" s="69"/>
      <c r="T512" s="67" t="s">
        <v>1133</v>
      </c>
      <c r="U512" s="70"/>
      <c r="V512" s="67" t="s">
        <v>1211</v>
      </c>
      <c r="W512" s="67"/>
      <c r="X512" s="72" t="s">
        <v>1037</v>
      </c>
      <c r="Y512" s="67" t="s">
        <v>1037</v>
      </c>
      <c r="Z512" s="67" t="s">
        <v>1037</v>
      </c>
      <c r="AA512" s="67" t="s">
        <v>1037</v>
      </c>
      <c r="AB512" s="110" t="s">
        <v>1037</v>
      </c>
      <c r="AC512" s="67" t="s">
        <v>1037</v>
      </c>
      <c r="AD512" s="67" t="s">
        <v>1037</v>
      </c>
      <c r="AE512" s="110" t="s">
        <v>1037</v>
      </c>
      <c r="AF512" s="67" t="s">
        <v>1037</v>
      </c>
      <c r="AG512" s="67" t="s">
        <v>1037</v>
      </c>
      <c r="AH512" s="71" t="s">
        <v>1037</v>
      </c>
      <c r="AI512" s="110" t="s">
        <v>1037</v>
      </c>
      <c r="AJ512" s="67" t="s">
        <v>1037</v>
      </c>
      <c r="AK512" s="67" t="s">
        <v>1037</v>
      </c>
      <c r="AL512" s="110" t="s">
        <v>1037</v>
      </c>
      <c r="AM512" s="67" t="s">
        <v>1037</v>
      </c>
      <c r="AN512" s="67" t="s">
        <v>1037</v>
      </c>
      <c r="AO512" s="110" t="s">
        <v>1037</v>
      </c>
      <c r="AP512" s="67" t="s">
        <v>1037</v>
      </c>
      <c r="AQ512" s="67" t="s">
        <v>1037</v>
      </c>
      <c r="AR512" s="73" t="s">
        <v>1037</v>
      </c>
      <c r="AS512" s="67" t="s">
        <v>1037</v>
      </c>
      <c r="AT512" s="67" t="s">
        <v>1037</v>
      </c>
      <c r="AU512" s="73" t="s">
        <v>1037</v>
      </c>
      <c r="AV512" s="67" t="s">
        <v>1037</v>
      </c>
      <c r="AW512" s="67" t="s">
        <v>1037</v>
      </c>
      <c r="AX512" s="73" t="s">
        <v>1037</v>
      </c>
      <c r="AY512" s="67" t="s">
        <v>1037</v>
      </c>
      <c r="AZ512" s="40">
        <v>0</v>
      </c>
    </row>
    <row r="513" spans="2:52" ht="22.5" customHeight="1" x14ac:dyDescent="0.6">
      <c r="B513" s="56" t="s">
        <v>1793</v>
      </c>
      <c r="C513" s="66" t="s">
        <v>1794</v>
      </c>
      <c r="D513" s="66" t="s">
        <v>2094</v>
      </c>
      <c r="E513" s="68"/>
      <c r="F513" s="67" t="s">
        <v>1135</v>
      </c>
      <c r="G513" s="69"/>
      <c r="H513" s="67" t="s">
        <v>1037</v>
      </c>
      <c r="I513" s="69"/>
      <c r="J513" s="67" t="s">
        <v>1037</v>
      </c>
      <c r="K513" s="69"/>
      <c r="L513" s="67" t="s">
        <v>1133</v>
      </c>
      <c r="M513" s="69"/>
      <c r="N513" s="67" t="s">
        <v>1037</v>
      </c>
      <c r="O513" s="69"/>
      <c r="P513" s="67" t="s">
        <v>1037</v>
      </c>
      <c r="Q513" s="69"/>
      <c r="R513" s="67" t="s">
        <v>1037</v>
      </c>
      <c r="S513" s="69"/>
      <c r="T513" s="67" t="s">
        <v>1133</v>
      </c>
      <c r="U513" s="70"/>
      <c r="V513" s="67" t="s">
        <v>1211</v>
      </c>
      <c r="W513" s="67"/>
      <c r="X513" s="72" t="s">
        <v>1037</v>
      </c>
      <c r="Y513" s="67" t="s">
        <v>1037</v>
      </c>
      <c r="Z513" s="67" t="s">
        <v>1037</v>
      </c>
      <c r="AA513" s="67" t="s">
        <v>1037</v>
      </c>
      <c r="AB513" s="110" t="s">
        <v>1037</v>
      </c>
      <c r="AC513" s="67" t="s">
        <v>1037</v>
      </c>
      <c r="AD513" s="67" t="s">
        <v>1037</v>
      </c>
      <c r="AE513" s="110" t="s">
        <v>1037</v>
      </c>
      <c r="AF513" s="67" t="s">
        <v>1037</v>
      </c>
      <c r="AG513" s="67" t="s">
        <v>1037</v>
      </c>
      <c r="AH513" s="71" t="s">
        <v>1037</v>
      </c>
      <c r="AI513" s="110" t="s">
        <v>1037</v>
      </c>
      <c r="AJ513" s="67" t="s">
        <v>1037</v>
      </c>
      <c r="AK513" s="67" t="s">
        <v>1037</v>
      </c>
      <c r="AL513" s="110" t="s">
        <v>1037</v>
      </c>
      <c r="AM513" s="67" t="s">
        <v>1037</v>
      </c>
      <c r="AN513" s="67" t="s">
        <v>1037</v>
      </c>
      <c r="AO513" s="110" t="s">
        <v>1037</v>
      </c>
      <c r="AP513" s="67" t="s">
        <v>1037</v>
      </c>
      <c r="AQ513" s="67" t="s">
        <v>1037</v>
      </c>
      <c r="AR513" s="73" t="s">
        <v>1037</v>
      </c>
      <c r="AS513" s="67" t="s">
        <v>1037</v>
      </c>
      <c r="AT513" s="67" t="s">
        <v>1037</v>
      </c>
      <c r="AU513" s="73" t="s">
        <v>1037</v>
      </c>
      <c r="AV513" s="67" t="s">
        <v>1037</v>
      </c>
      <c r="AW513" s="67" t="s">
        <v>1037</v>
      </c>
      <c r="AX513" s="73" t="s">
        <v>1037</v>
      </c>
      <c r="AY513" s="67" t="s">
        <v>1037</v>
      </c>
      <c r="AZ513" s="40">
        <v>0</v>
      </c>
    </row>
    <row r="514" spans="2:52" ht="22.5" customHeight="1" x14ac:dyDescent="0.6">
      <c r="B514" s="56" t="s">
        <v>1795</v>
      </c>
      <c r="C514" s="66" t="s">
        <v>1796</v>
      </c>
      <c r="D514" s="66" t="s">
        <v>2094</v>
      </c>
      <c r="E514" s="68"/>
      <c r="F514" s="67" t="s">
        <v>1135</v>
      </c>
      <c r="G514" s="69"/>
      <c r="H514" s="67" t="s">
        <v>1037</v>
      </c>
      <c r="I514" s="69"/>
      <c r="J514" s="67" t="s">
        <v>1037</v>
      </c>
      <c r="K514" s="69"/>
      <c r="L514" s="67" t="s">
        <v>1133</v>
      </c>
      <c r="M514" s="69"/>
      <c r="N514" s="67" t="s">
        <v>1037</v>
      </c>
      <c r="O514" s="69"/>
      <c r="P514" s="67" t="s">
        <v>1037</v>
      </c>
      <c r="Q514" s="69"/>
      <c r="R514" s="67" t="s">
        <v>1037</v>
      </c>
      <c r="S514" s="69"/>
      <c r="T514" s="67" t="s">
        <v>1133</v>
      </c>
      <c r="U514" s="70"/>
      <c r="V514" s="67" t="s">
        <v>1211</v>
      </c>
      <c r="W514" s="67"/>
      <c r="X514" s="72" t="s">
        <v>1037</v>
      </c>
      <c r="Y514" s="67" t="s">
        <v>1037</v>
      </c>
      <c r="Z514" s="67" t="s">
        <v>1037</v>
      </c>
      <c r="AA514" s="67" t="s">
        <v>1037</v>
      </c>
      <c r="AB514" s="110" t="s">
        <v>1037</v>
      </c>
      <c r="AC514" s="67" t="s">
        <v>1037</v>
      </c>
      <c r="AD514" s="67" t="s">
        <v>1037</v>
      </c>
      <c r="AE514" s="110" t="s">
        <v>1037</v>
      </c>
      <c r="AF514" s="67" t="s">
        <v>1037</v>
      </c>
      <c r="AG514" s="67" t="s">
        <v>1037</v>
      </c>
      <c r="AH514" s="71" t="s">
        <v>1037</v>
      </c>
      <c r="AI514" s="110" t="s">
        <v>1037</v>
      </c>
      <c r="AJ514" s="67" t="s">
        <v>1037</v>
      </c>
      <c r="AK514" s="67" t="s">
        <v>1037</v>
      </c>
      <c r="AL514" s="110" t="s">
        <v>1037</v>
      </c>
      <c r="AM514" s="67" t="s">
        <v>1037</v>
      </c>
      <c r="AN514" s="67" t="s">
        <v>1037</v>
      </c>
      <c r="AO514" s="110" t="s">
        <v>1037</v>
      </c>
      <c r="AP514" s="67" t="s">
        <v>1037</v>
      </c>
      <c r="AQ514" s="67" t="s">
        <v>1037</v>
      </c>
      <c r="AR514" s="73" t="s">
        <v>1037</v>
      </c>
      <c r="AS514" s="67" t="s">
        <v>1037</v>
      </c>
      <c r="AT514" s="67" t="s">
        <v>1037</v>
      </c>
      <c r="AU514" s="73" t="s">
        <v>1037</v>
      </c>
      <c r="AV514" s="67" t="s">
        <v>1037</v>
      </c>
      <c r="AW514" s="67" t="s">
        <v>1037</v>
      </c>
      <c r="AX514" s="73" t="s">
        <v>1037</v>
      </c>
      <c r="AY514" s="67" t="s">
        <v>1037</v>
      </c>
      <c r="AZ514" s="40">
        <v>0</v>
      </c>
    </row>
    <row r="515" spans="2:52" ht="22.5" customHeight="1" x14ac:dyDescent="0.6">
      <c r="B515" s="56" t="s">
        <v>1797</v>
      </c>
      <c r="C515" s="66" t="s">
        <v>1798</v>
      </c>
      <c r="D515" s="66" t="s">
        <v>2094</v>
      </c>
      <c r="E515" s="68"/>
      <c r="F515" s="67" t="s">
        <v>1135</v>
      </c>
      <c r="G515" s="69"/>
      <c r="H515" s="67" t="s">
        <v>1037</v>
      </c>
      <c r="I515" s="69"/>
      <c r="J515" s="67" t="s">
        <v>1037</v>
      </c>
      <c r="K515" s="69"/>
      <c r="L515" s="67" t="s">
        <v>1133</v>
      </c>
      <c r="M515" s="69"/>
      <c r="N515" s="67" t="s">
        <v>1037</v>
      </c>
      <c r="O515" s="69"/>
      <c r="P515" s="67" t="s">
        <v>1037</v>
      </c>
      <c r="Q515" s="69"/>
      <c r="R515" s="67" t="s">
        <v>1037</v>
      </c>
      <c r="S515" s="69"/>
      <c r="T515" s="67" t="s">
        <v>1133</v>
      </c>
      <c r="U515" s="70"/>
      <c r="V515" s="67" t="s">
        <v>1211</v>
      </c>
      <c r="W515" s="67"/>
      <c r="X515" s="72" t="s">
        <v>1037</v>
      </c>
      <c r="Y515" s="67" t="s">
        <v>1037</v>
      </c>
      <c r="Z515" s="67" t="s">
        <v>1037</v>
      </c>
      <c r="AA515" s="67" t="s">
        <v>1037</v>
      </c>
      <c r="AB515" s="110" t="s">
        <v>1037</v>
      </c>
      <c r="AC515" s="67" t="s">
        <v>1037</v>
      </c>
      <c r="AD515" s="67" t="s">
        <v>1037</v>
      </c>
      <c r="AE515" s="110" t="s">
        <v>1037</v>
      </c>
      <c r="AF515" s="67" t="s">
        <v>1037</v>
      </c>
      <c r="AG515" s="67" t="s">
        <v>1037</v>
      </c>
      <c r="AH515" s="71" t="s">
        <v>1037</v>
      </c>
      <c r="AI515" s="110" t="s">
        <v>1037</v>
      </c>
      <c r="AJ515" s="67" t="s">
        <v>1037</v>
      </c>
      <c r="AK515" s="67" t="s">
        <v>1037</v>
      </c>
      <c r="AL515" s="110" t="s">
        <v>1037</v>
      </c>
      <c r="AM515" s="67" t="s">
        <v>1037</v>
      </c>
      <c r="AN515" s="67" t="s">
        <v>1037</v>
      </c>
      <c r="AO515" s="110" t="s">
        <v>1037</v>
      </c>
      <c r="AP515" s="67" t="s">
        <v>1037</v>
      </c>
      <c r="AQ515" s="67" t="s">
        <v>1037</v>
      </c>
      <c r="AR515" s="73" t="s">
        <v>1037</v>
      </c>
      <c r="AS515" s="67" t="s">
        <v>1037</v>
      </c>
      <c r="AT515" s="67" t="s">
        <v>1037</v>
      </c>
      <c r="AU515" s="73" t="s">
        <v>1037</v>
      </c>
      <c r="AV515" s="67" t="s">
        <v>1037</v>
      </c>
      <c r="AW515" s="67" t="s">
        <v>1037</v>
      </c>
      <c r="AX515" s="73" t="s">
        <v>1037</v>
      </c>
      <c r="AY515" s="67" t="s">
        <v>1037</v>
      </c>
      <c r="AZ515" s="40">
        <v>0</v>
      </c>
    </row>
    <row r="516" spans="2:52" ht="22.5" customHeight="1" x14ac:dyDescent="0.6">
      <c r="B516" s="56" t="s">
        <v>1799</v>
      </c>
      <c r="C516" s="66" t="s">
        <v>1800</v>
      </c>
      <c r="D516" s="66" t="s">
        <v>2094</v>
      </c>
      <c r="E516" s="68"/>
      <c r="F516" s="67" t="s">
        <v>1135</v>
      </c>
      <c r="G516" s="69"/>
      <c r="H516" s="67" t="s">
        <v>1037</v>
      </c>
      <c r="I516" s="69"/>
      <c r="J516" s="67" t="s">
        <v>1037</v>
      </c>
      <c r="K516" s="69"/>
      <c r="L516" s="67" t="s">
        <v>1133</v>
      </c>
      <c r="M516" s="69"/>
      <c r="N516" s="67" t="s">
        <v>1037</v>
      </c>
      <c r="O516" s="69"/>
      <c r="P516" s="67" t="s">
        <v>1037</v>
      </c>
      <c r="Q516" s="69"/>
      <c r="R516" s="67" t="s">
        <v>1037</v>
      </c>
      <c r="S516" s="69"/>
      <c r="T516" s="67" t="s">
        <v>1133</v>
      </c>
      <c r="U516" s="70"/>
      <c r="V516" s="67" t="s">
        <v>1211</v>
      </c>
      <c r="W516" s="67"/>
      <c r="X516" s="72" t="s">
        <v>1037</v>
      </c>
      <c r="Y516" s="67" t="s">
        <v>1037</v>
      </c>
      <c r="Z516" s="67" t="s">
        <v>1037</v>
      </c>
      <c r="AA516" s="67" t="s">
        <v>1037</v>
      </c>
      <c r="AB516" s="110" t="s">
        <v>1037</v>
      </c>
      <c r="AC516" s="67" t="s">
        <v>1037</v>
      </c>
      <c r="AD516" s="67" t="s">
        <v>1037</v>
      </c>
      <c r="AE516" s="110" t="s">
        <v>1037</v>
      </c>
      <c r="AF516" s="67" t="s">
        <v>1037</v>
      </c>
      <c r="AG516" s="67" t="s">
        <v>1037</v>
      </c>
      <c r="AH516" s="71" t="s">
        <v>1037</v>
      </c>
      <c r="AI516" s="110" t="s">
        <v>1037</v>
      </c>
      <c r="AJ516" s="67" t="s">
        <v>1037</v>
      </c>
      <c r="AK516" s="67" t="s">
        <v>1037</v>
      </c>
      <c r="AL516" s="110" t="s">
        <v>1037</v>
      </c>
      <c r="AM516" s="67" t="s">
        <v>1037</v>
      </c>
      <c r="AN516" s="67" t="s">
        <v>1037</v>
      </c>
      <c r="AO516" s="110" t="s">
        <v>1037</v>
      </c>
      <c r="AP516" s="67" t="s">
        <v>1037</v>
      </c>
      <c r="AQ516" s="67" t="s">
        <v>1037</v>
      </c>
      <c r="AR516" s="73" t="s">
        <v>1037</v>
      </c>
      <c r="AS516" s="67" t="s">
        <v>1037</v>
      </c>
      <c r="AT516" s="67" t="s">
        <v>1037</v>
      </c>
      <c r="AU516" s="73" t="s">
        <v>1037</v>
      </c>
      <c r="AV516" s="67" t="s">
        <v>1037</v>
      </c>
      <c r="AW516" s="67" t="s">
        <v>1037</v>
      </c>
      <c r="AX516" s="73" t="s">
        <v>1037</v>
      </c>
      <c r="AY516" s="67" t="s">
        <v>1037</v>
      </c>
      <c r="AZ516" s="40">
        <v>0</v>
      </c>
    </row>
    <row r="517" spans="2:52" ht="22.5" customHeight="1" x14ac:dyDescent="0.6">
      <c r="B517" s="56" t="s">
        <v>1801</v>
      </c>
      <c r="C517" s="66" t="s">
        <v>1802</v>
      </c>
      <c r="D517" s="66" t="s">
        <v>2094</v>
      </c>
      <c r="E517" s="68"/>
      <c r="F517" s="67" t="s">
        <v>1135</v>
      </c>
      <c r="G517" s="69"/>
      <c r="H517" s="67" t="s">
        <v>1037</v>
      </c>
      <c r="I517" s="69"/>
      <c r="J517" s="67" t="s">
        <v>1037</v>
      </c>
      <c r="K517" s="69"/>
      <c r="L517" s="67" t="s">
        <v>1133</v>
      </c>
      <c r="M517" s="69"/>
      <c r="N517" s="67" t="s">
        <v>1037</v>
      </c>
      <c r="O517" s="69"/>
      <c r="P517" s="67" t="s">
        <v>1037</v>
      </c>
      <c r="Q517" s="69"/>
      <c r="R517" s="67" t="s">
        <v>1037</v>
      </c>
      <c r="S517" s="69"/>
      <c r="T517" s="67" t="s">
        <v>1133</v>
      </c>
      <c r="U517" s="70"/>
      <c r="V517" s="67" t="s">
        <v>1211</v>
      </c>
      <c r="W517" s="67"/>
      <c r="X517" s="72" t="s">
        <v>1037</v>
      </c>
      <c r="Y517" s="67" t="s">
        <v>1037</v>
      </c>
      <c r="Z517" s="67" t="s">
        <v>1037</v>
      </c>
      <c r="AA517" s="67" t="s">
        <v>1037</v>
      </c>
      <c r="AB517" s="110" t="s">
        <v>1037</v>
      </c>
      <c r="AC517" s="67" t="s">
        <v>1037</v>
      </c>
      <c r="AD517" s="67" t="s">
        <v>1037</v>
      </c>
      <c r="AE517" s="110" t="s">
        <v>1037</v>
      </c>
      <c r="AF517" s="67" t="s">
        <v>1037</v>
      </c>
      <c r="AG517" s="67" t="s">
        <v>1037</v>
      </c>
      <c r="AH517" s="71" t="s">
        <v>1037</v>
      </c>
      <c r="AI517" s="110" t="s">
        <v>1037</v>
      </c>
      <c r="AJ517" s="67" t="s">
        <v>1037</v>
      </c>
      <c r="AK517" s="67" t="s">
        <v>1037</v>
      </c>
      <c r="AL517" s="110" t="s">
        <v>1037</v>
      </c>
      <c r="AM517" s="67" t="s">
        <v>1037</v>
      </c>
      <c r="AN517" s="67" t="s">
        <v>1037</v>
      </c>
      <c r="AO517" s="110" t="s">
        <v>1037</v>
      </c>
      <c r="AP517" s="67" t="s">
        <v>1037</v>
      </c>
      <c r="AQ517" s="67" t="s">
        <v>1037</v>
      </c>
      <c r="AR517" s="73" t="s">
        <v>1037</v>
      </c>
      <c r="AS517" s="67" t="s">
        <v>1037</v>
      </c>
      <c r="AT517" s="67" t="s">
        <v>1037</v>
      </c>
      <c r="AU517" s="73" t="s">
        <v>1037</v>
      </c>
      <c r="AV517" s="67" t="s">
        <v>1037</v>
      </c>
      <c r="AW517" s="67" t="s">
        <v>1037</v>
      </c>
      <c r="AX517" s="73" t="s">
        <v>1037</v>
      </c>
      <c r="AY517" s="67" t="s">
        <v>1037</v>
      </c>
      <c r="AZ517" s="40">
        <v>0</v>
      </c>
    </row>
    <row r="518" spans="2:52" ht="22.5" customHeight="1" x14ac:dyDescent="0.6">
      <c r="B518" s="56" t="s">
        <v>1803</v>
      </c>
      <c r="C518" s="66" t="s">
        <v>1804</v>
      </c>
      <c r="D518" s="66" t="s">
        <v>2094</v>
      </c>
      <c r="E518" s="68"/>
      <c r="F518" s="67" t="s">
        <v>1135</v>
      </c>
      <c r="G518" s="69"/>
      <c r="H518" s="67" t="s">
        <v>1037</v>
      </c>
      <c r="I518" s="69"/>
      <c r="J518" s="67" t="s">
        <v>1037</v>
      </c>
      <c r="K518" s="69"/>
      <c r="L518" s="67" t="s">
        <v>1133</v>
      </c>
      <c r="M518" s="69"/>
      <c r="N518" s="67" t="s">
        <v>1037</v>
      </c>
      <c r="O518" s="69"/>
      <c r="P518" s="67" t="s">
        <v>1037</v>
      </c>
      <c r="Q518" s="69"/>
      <c r="R518" s="67" t="s">
        <v>1037</v>
      </c>
      <c r="S518" s="69"/>
      <c r="T518" s="67" t="s">
        <v>1133</v>
      </c>
      <c r="U518" s="70"/>
      <c r="V518" s="67" t="s">
        <v>1211</v>
      </c>
      <c r="W518" s="67"/>
      <c r="X518" s="72" t="s">
        <v>1037</v>
      </c>
      <c r="Y518" s="67" t="s">
        <v>1037</v>
      </c>
      <c r="Z518" s="67" t="s">
        <v>1037</v>
      </c>
      <c r="AA518" s="67" t="s">
        <v>1037</v>
      </c>
      <c r="AB518" s="110" t="s">
        <v>1037</v>
      </c>
      <c r="AC518" s="67" t="s">
        <v>1037</v>
      </c>
      <c r="AD518" s="67" t="s">
        <v>1037</v>
      </c>
      <c r="AE518" s="110" t="s">
        <v>1037</v>
      </c>
      <c r="AF518" s="67" t="s">
        <v>1037</v>
      </c>
      <c r="AG518" s="67" t="s">
        <v>1037</v>
      </c>
      <c r="AH518" s="71" t="s">
        <v>1037</v>
      </c>
      <c r="AI518" s="110" t="s">
        <v>1037</v>
      </c>
      <c r="AJ518" s="67" t="s">
        <v>1037</v>
      </c>
      <c r="AK518" s="67" t="s">
        <v>1037</v>
      </c>
      <c r="AL518" s="110" t="s">
        <v>1037</v>
      </c>
      <c r="AM518" s="67" t="s">
        <v>1037</v>
      </c>
      <c r="AN518" s="67" t="s">
        <v>1037</v>
      </c>
      <c r="AO518" s="110" t="s">
        <v>1037</v>
      </c>
      <c r="AP518" s="67" t="s">
        <v>1037</v>
      </c>
      <c r="AQ518" s="67" t="s">
        <v>1037</v>
      </c>
      <c r="AR518" s="73" t="s">
        <v>1037</v>
      </c>
      <c r="AS518" s="67" t="s">
        <v>1037</v>
      </c>
      <c r="AT518" s="67" t="s">
        <v>1037</v>
      </c>
      <c r="AU518" s="73" t="s">
        <v>1037</v>
      </c>
      <c r="AV518" s="67" t="s">
        <v>1037</v>
      </c>
      <c r="AW518" s="67" t="s">
        <v>1037</v>
      </c>
      <c r="AX518" s="73" t="s">
        <v>1037</v>
      </c>
      <c r="AY518" s="67" t="s">
        <v>1037</v>
      </c>
      <c r="AZ518" s="40">
        <v>0</v>
      </c>
    </row>
    <row r="519" spans="2:52" ht="22.5" customHeight="1" x14ac:dyDescent="0.6">
      <c r="B519" s="56" t="s">
        <v>1805</v>
      </c>
      <c r="C519" s="66" t="s">
        <v>1806</v>
      </c>
      <c r="D519" s="66" t="s">
        <v>2094</v>
      </c>
      <c r="E519" s="68"/>
      <c r="F519" s="67" t="s">
        <v>1135</v>
      </c>
      <c r="G519" s="69"/>
      <c r="H519" s="67" t="s">
        <v>1037</v>
      </c>
      <c r="I519" s="69"/>
      <c r="J519" s="67" t="s">
        <v>1037</v>
      </c>
      <c r="K519" s="69"/>
      <c r="L519" s="67" t="s">
        <v>1133</v>
      </c>
      <c r="M519" s="69"/>
      <c r="N519" s="67" t="s">
        <v>1037</v>
      </c>
      <c r="O519" s="69"/>
      <c r="P519" s="67" t="s">
        <v>1037</v>
      </c>
      <c r="Q519" s="69"/>
      <c r="R519" s="67" t="s">
        <v>1037</v>
      </c>
      <c r="S519" s="69"/>
      <c r="T519" s="67" t="s">
        <v>1133</v>
      </c>
      <c r="U519" s="70"/>
      <c r="V519" s="67" t="s">
        <v>1211</v>
      </c>
      <c r="W519" s="67"/>
      <c r="X519" s="72" t="s">
        <v>1037</v>
      </c>
      <c r="Y519" s="67" t="s">
        <v>1037</v>
      </c>
      <c r="Z519" s="67" t="s">
        <v>1037</v>
      </c>
      <c r="AA519" s="67" t="s">
        <v>1037</v>
      </c>
      <c r="AB519" s="110" t="s">
        <v>1037</v>
      </c>
      <c r="AC519" s="67" t="s">
        <v>1037</v>
      </c>
      <c r="AD519" s="67" t="s">
        <v>1037</v>
      </c>
      <c r="AE519" s="110" t="s">
        <v>1037</v>
      </c>
      <c r="AF519" s="67" t="s">
        <v>1037</v>
      </c>
      <c r="AG519" s="67" t="s">
        <v>1037</v>
      </c>
      <c r="AH519" s="71" t="s">
        <v>1037</v>
      </c>
      <c r="AI519" s="110" t="s">
        <v>1037</v>
      </c>
      <c r="AJ519" s="67" t="s">
        <v>1037</v>
      </c>
      <c r="AK519" s="67" t="s">
        <v>1037</v>
      </c>
      <c r="AL519" s="110" t="s">
        <v>1037</v>
      </c>
      <c r="AM519" s="67" t="s">
        <v>1037</v>
      </c>
      <c r="AN519" s="67" t="s">
        <v>1037</v>
      </c>
      <c r="AO519" s="110" t="s">
        <v>1037</v>
      </c>
      <c r="AP519" s="67" t="s">
        <v>1037</v>
      </c>
      <c r="AQ519" s="67" t="s">
        <v>1037</v>
      </c>
      <c r="AR519" s="73" t="s">
        <v>1037</v>
      </c>
      <c r="AS519" s="67" t="s">
        <v>1037</v>
      </c>
      <c r="AT519" s="67" t="s">
        <v>1037</v>
      </c>
      <c r="AU519" s="73" t="s">
        <v>1037</v>
      </c>
      <c r="AV519" s="67" t="s">
        <v>1037</v>
      </c>
      <c r="AW519" s="67" t="s">
        <v>1037</v>
      </c>
      <c r="AX519" s="73" t="s">
        <v>1037</v>
      </c>
      <c r="AY519" s="67" t="s">
        <v>1037</v>
      </c>
      <c r="AZ519" s="40">
        <v>0</v>
      </c>
    </row>
    <row r="520" spans="2:52" ht="22.5" customHeight="1" x14ac:dyDescent="0.6">
      <c r="B520" s="127" t="s">
        <v>4604</v>
      </c>
      <c r="C520" s="120" t="s">
        <v>4605</v>
      </c>
      <c r="D520" s="120" t="s">
        <v>1213</v>
      </c>
      <c r="E520" s="121"/>
      <c r="F520" s="120"/>
      <c r="G520" s="122"/>
      <c r="H520" s="120"/>
      <c r="I520" s="122"/>
      <c r="J520" s="120"/>
      <c r="K520" s="122"/>
      <c r="L520" s="120"/>
      <c r="M520" s="122"/>
      <c r="N520" s="120"/>
      <c r="O520" s="122"/>
      <c r="P520" s="120"/>
      <c r="Q520" s="122"/>
      <c r="R520" s="120"/>
      <c r="S520" s="122"/>
      <c r="T520" s="120"/>
      <c r="U520" s="123"/>
      <c r="V520" s="120"/>
      <c r="W520" s="120"/>
      <c r="X520" s="125"/>
      <c r="Y520" s="120" t="s">
        <v>1037</v>
      </c>
      <c r="Z520" s="120" t="s">
        <v>1037</v>
      </c>
      <c r="AA520" s="120"/>
      <c r="AB520" s="120" t="s">
        <v>1037</v>
      </c>
      <c r="AC520" s="120" t="s">
        <v>1037</v>
      </c>
      <c r="AD520" s="120"/>
      <c r="AE520" s="120" t="s">
        <v>1037</v>
      </c>
      <c r="AF520" s="120" t="s">
        <v>1037</v>
      </c>
      <c r="AG520" s="120"/>
      <c r="AH520" s="124" t="s">
        <v>1037</v>
      </c>
      <c r="AI520" s="120" t="s">
        <v>1037</v>
      </c>
      <c r="AJ520" s="120" t="s">
        <v>1037</v>
      </c>
      <c r="AK520" s="120"/>
      <c r="AL520" s="120" t="s">
        <v>1037</v>
      </c>
      <c r="AM520" s="120" t="s">
        <v>1037</v>
      </c>
      <c r="AN520" s="120"/>
      <c r="AO520" s="120" t="s">
        <v>1037</v>
      </c>
      <c r="AP520" s="120" t="s">
        <v>1037</v>
      </c>
      <c r="AQ520" s="120"/>
      <c r="AR520" s="126" t="s">
        <v>1037</v>
      </c>
      <c r="AS520" s="120" t="s">
        <v>1037</v>
      </c>
      <c r="AT520" s="120"/>
      <c r="AU520" s="126" t="s">
        <v>1037</v>
      </c>
      <c r="AV520" s="120" t="s">
        <v>1037</v>
      </c>
      <c r="AW520" s="120"/>
      <c r="AX520" s="126" t="s">
        <v>1037</v>
      </c>
      <c r="AY520" s="120" t="s">
        <v>1037</v>
      </c>
      <c r="AZ520" s="40">
        <v>0</v>
      </c>
    </row>
    <row r="521" spans="2:52" ht="22.5" customHeight="1" x14ac:dyDescent="0.6">
      <c r="B521" s="56" t="s">
        <v>1807</v>
      </c>
      <c r="C521" s="66" t="s">
        <v>1808</v>
      </c>
      <c r="D521" s="66" t="s">
        <v>1213</v>
      </c>
      <c r="E521" s="68"/>
      <c r="F521" s="67" t="s">
        <v>1135</v>
      </c>
      <c r="G521" s="69"/>
      <c r="H521" s="67" t="s">
        <v>1037</v>
      </c>
      <c r="I521" s="69"/>
      <c r="J521" s="67" t="s">
        <v>1037</v>
      </c>
      <c r="K521" s="69"/>
      <c r="L521" s="67" t="s">
        <v>1133</v>
      </c>
      <c r="M521" s="69"/>
      <c r="N521" s="67" t="s">
        <v>1037</v>
      </c>
      <c r="O521" s="69"/>
      <c r="P521" s="67" t="s">
        <v>1037</v>
      </c>
      <c r="Q521" s="69"/>
      <c r="R521" s="67" t="s">
        <v>1037</v>
      </c>
      <c r="S521" s="69"/>
      <c r="T521" s="67" t="s">
        <v>1133</v>
      </c>
      <c r="U521" s="70"/>
      <c r="V521" s="67" t="s">
        <v>1809</v>
      </c>
      <c r="W521" s="67">
        <v>20</v>
      </c>
      <c r="X521" s="72" t="s">
        <v>1037</v>
      </c>
      <c r="Y521" s="67" t="s">
        <v>1037</v>
      </c>
      <c r="Z521" s="67" t="s">
        <v>1037</v>
      </c>
      <c r="AA521" s="67" t="s">
        <v>1037</v>
      </c>
      <c r="AB521" s="110" t="s">
        <v>1037</v>
      </c>
      <c r="AC521" s="67" t="s">
        <v>1037</v>
      </c>
      <c r="AD521" s="67" t="s">
        <v>1037</v>
      </c>
      <c r="AE521" s="110" t="s">
        <v>1037</v>
      </c>
      <c r="AF521" s="67" t="s">
        <v>1037</v>
      </c>
      <c r="AG521" s="67" t="s">
        <v>1037</v>
      </c>
      <c r="AH521" s="71" t="s">
        <v>1037</v>
      </c>
      <c r="AI521" s="110" t="s">
        <v>1037</v>
      </c>
      <c r="AJ521" s="67" t="s">
        <v>1037</v>
      </c>
      <c r="AK521" s="67" t="s">
        <v>1037</v>
      </c>
      <c r="AL521" s="110" t="s">
        <v>1037</v>
      </c>
      <c r="AM521" s="67" t="s">
        <v>1037</v>
      </c>
      <c r="AN521" s="67" t="s">
        <v>1037</v>
      </c>
      <c r="AO521" s="110" t="s">
        <v>1037</v>
      </c>
      <c r="AP521" s="67" t="s">
        <v>1037</v>
      </c>
      <c r="AQ521" s="67" t="s">
        <v>1037</v>
      </c>
      <c r="AR521" s="73" t="s">
        <v>1037</v>
      </c>
      <c r="AS521" s="67" t="s">
        <v>1037</v>
      </c>
      <c r="AT521" s="67" t="s">
        <v>1037</v>
      </c>
      <c r="AU521" s="73" t="s">
        <v>1037</v>
      </c>
      <c r="AV521" s="67" t="s">
        <v>1037</v>
      </c>
      <c r="AW521" s="67" t="s">
        <v>1037</v>
      </c>
      <c r="AX521" s="73" t="s">
        <v>1037</v>
      </c>
      <c r="AY521" s="67" t="s">
        <v>1037</v>
      </c>
      <c r="AZ521" s="40">
        <v>0</v>
      </c>
    </row>
    <row r="522" spans="2:52" ht="22.5" customHeight="1" x14ac:dyDescent="0.6">
      <c r="B522" s="56" t="s">
        <v>1811</v>
      </c>
      <c r="C522" s="66" t="s">
        <v>1812</v>
      </c>
      <c r="D522" s="66" t="s">
        <v>1213</v>
      </c>
      <c r="E522" s="68"/>
      <c r="F522" s="67" t="s">
        <v>1135</v>
      </c>
      <c r="G522" s="69"/>
      <c r="H522" s="67" t="s">
        <v>1037</v>
      </c>
      <c r="I522" s="69"/>
      <c r="J522" s="67" t="s">
        <v>1037</v>
      </c>
      <c r="K522" s="69"/>
      <c r="L522" s="67" t="s">
        <v>1133</v>
      </c>
      <c r="M522" s="69"/>
      <c r="N522" s="67" t="s">
        <v>1037</v>
      </c>
      <c r="O522" s="69"/>
      <c r="P522" s="67" t="s">
        <v>1037</v>
      </c>
      <c r="Q522" s="69"/>
      <c r="R522" s="67" t="s">
        <v>1037</v>
      </c>
      <c r="S522" s="69"/>
      <c r="T522" s="67" t="s">
        <v>1133</v>
      </c>
      <c r="U522" s="70"/>
      <c r="V522" s="67" t="s">
        <v>1809</v>
      </c>
      <c r="W522" s="67">
        <v>20</v>
      </c>
      <c r="X522" s="72" t="s">
        <v>1037</v>
      </c>
      <c r="Y522" s="67" t="s">
        <v>1037</v>
      </c>
      <c r="Z522" s="67" t="s">
        <v>1037</v>
      </c>
      <c r="AA522" s="67" t="s">
        <v>1037</v>
      </c>
      <c r="AB522" s="110" t="s">
        <v>1037</v>
      </c>
      <c r="AC522" s="67" t="s">
        <v>1037</v>
      </c>
      <c r="AD522" s="67" t="s">
        <v>1037</v>
      </c>
      <c r="AE522" s="110" t="s">
        <v>1037</v>
      </c>
      <c r="AF522" s="67" t="s">
        <v>1037</v>
      </c>
      <c r="AG522" s="67" t="s">
        <v>1037</v>
      </c>
      <c r="AH522" s="71" t="s">
        <v>1037</v>
      </c>
      <c r="AI522" s="110" t="s">
        <v>1037</v>
      </c>
      <c r="AJ522" s="67" t="s">
        <v>1037</v>
      </c>
      <c r="AK522" s="67" t="s">
        <v>1037</v>
      </c>
      <c r="AL522" s="110" t="s">
        <v>1037</v>
      </c>
      <c r="AM522" s="67" t="s">
        <v>1037</v>
      </c>
      <c r="AN522" s="67" t="s">
        <v>1037</v>
      </c>
      <c r="AO522" s="110" t="s">
        <v>1037</v>
      </c>
      <c r="AP522" s="67" t="s">
        <v>1037</v>
      </c>
      <c r="AQ522" s="67" t="s">
        <v>1037</v>
      </c>
      <c r="AR522" s="73" t="s">
        <v>1037</v>
      </c>
      <c r="AS522" s="67" t="s">
        <v>1037</v>
      </c>
      <c r="AT522" s="67" t="s">
        <v>1037</v>
      </c>
      <c r="AU522" s="73" t="s">
        <v>1037</v>
      </c>
      <c r="AV522" s="67" t="s">
        <v>1037</v>
      </c>
      <c r="AW522" s="67" t="s">
        <v>1037</v>
      </c>
      <c r="AX522" s="73" t="s">
        <v>1037</v>
      </c>
      <c r="AY522" s="67" t="s">
        <v>1037</v>
      </c>
      <c r="AZ522" s="40">
        <v>0</v>
      </c>
    </row>
    <row r="523" spans="2:52" ht="22.5" customHeight="1" x14ac:dyDescent="0.6">
      <c r="B523" s="56" t="s">
        <v>1813</v>
      </c>
      <c r="C523" s="66" t="s">
        <v>1814</v>
      </c>
      <c r="D523" s="66" t="s">
        <v>1213</v>
      </c>
      <c r="E523" s="68"/>
      <c r="F523" s="67" t="s">
        <v>1135</v>
      </c>
      <c r="G523" s="69"/>
      <c r="H523" s="67" t="s">
        <v>1037</v>
      </c>
      <c r="I523" s="69"/>
      <c r="J523" s="67" t="s">
        <v>1037</v>
      </c>
      <c r="K523" s="69"/>
      <c r="L523" s="67" t="s">
        <v>1133</v>
      </c>
      <c r="M523" s="69"/>
      <c r="N523" s="67" t="s">
        <v>1037</v>
      </c>
      <c r="O523" s="69"/>
      <c r="P523" s="67" t="s">
        <v>1037</v>
      </c>
      <c r="Q523" s="69"/>
      <c r="R523" s="67" t="s">
        <v>1037</v>
      </c>
      <c r="S523" s="69"/>
      <c r="T523" s="67" t="s">
        <v>1133</v>
      </c>
      <c r="U523" s="70"/>
      <c r="V523" s="67" t="s">
        <v>1809</v>
      </c>
      <c r="W523" s="67">
        <v>20</v>
      </c>
      <c r="X523" s="72" t="s">
        <v>1037</v>
      </c>
      <c r="Y523" s="67" t="s">
        <v>1037</v>
      </c>
      <c r="Z523" s="67" t="s">
        <v>1037</v>
      </c>
      <c r="AA523" s="67" t="s">
        <v>1037</v>
      </c>
      <c r="AB523" s="110" t="s">
        <v>1037</v>
      </c>
      <c r="AC523" s="67" t="s">
        <v>1037</v>
      </c>
      <c r="AD523" s="67" t="s">
        <v>1037</v>
      </c>
      <c r="AE523" s="110" t="s">
        <v>1037</v>
      </c>
      <c r="AF523" s="67" t="s">
        <v>1037</v>
      </c>
      <c r="AG523" s="67" t="s">
        <v>1037</v>
      </c>
      <c r="AH523" s="71" t="s">
        <v>1037</v>
      </c>
      <c r="AI523" s="110" t="s">
        <v>1037</v>
      </c>
      <c r="AJ523" s="67" t="s">
        <v>1037</v>
      </c>
      <c r="AK523" s="67" t="s">
        <v>1037</v>
      </c>
      <c r="AL523" s="110" t="s">
        <v>1037</v>
      </c>
      <c r="AM523" s="67" t="s">
        <v>1037</v>
      </c>
      <c r="AN523" s="67" t="s">
        <v>1037</v>
      </c>
      <c r="AO523" s="110" t="s">
        <v>1037</v>
      </c>
      <c r="AP523" s="67" t="s">
        <v>1037</v>
      </c>
      <c r="AQ523" s="67" t="s">
        <v>1037</v>
      </c>
      <c r="AR523" s="73" t="s">
        <v>1037</v>
      </c>
      <c r="AS523" s="67" t="s">
        <v>1037</v>
      </c>
      <c r="AT523" s="67" t="s">
        <v>1037</v>
      </c>
      <c r="AU523" s="73" t="s">
        <v>1037</v>
      </c>
      <c r="AV523" s="67" t="s">
        <v>1037</v>
      </c>
      <c r="AW523" s="67" t="s">
        <v>1037</v>
      </c>
      <c r="AX523" s="73" t="s">
        <v>1037</v>
      </c>
      <c r="AY523" s="67" t="s">
        <v>1037</v>
      </c>
      <c r="AZ523" s="40">
        <v>0</v>
      </c>
    </row>
    <row r="524" spans="2:52" ht="22.5" customHeight="1" x14ac:dyDescent="0.6">
      <c r="B524" s="56" t="s">
        <v>1815</v>
      </c>
      <c r="C524" s="66" t="s">
        <v>1816</v>
      </c>
      <c r="D524" s="66" t="s">
        <v>1213</v>
      </c>
      <c r="E524" s="68"/>
      <c r="F524" s="67" t="s">
        <v>1135</v>
      </c>
      <c r="G524" s="69"/>
      <c r="H524" s="67" t="s">
        <v>1037</v>
      </c>
      <c r="I524" s="69"/>
      <c r="J524" s="67" t="s">
        <v>1037</v>
      </c>
      <c r="K524" s="69"/>
      <c r="L524" s="67" t="s">
        <v>1133</v>
      </c>
      <c r="M524" s="69"/>
      <c r="N524" s="67" t="s">
        <v>1037</v>
      </c>
      <c r="O524" s="69"/>
      <c r="P524" s="67" t="s">
        <v>1037</v>
      </c>
      <c r="Q524" s="69"/>
      <c r="R524" s="67" t="s">
        <v>1037</v>
      </c>
      <c r="S524" s="69"/>
      <c r="T524" s="67" t="s">
        <v>1133</v>
      </c>
      <c r="U524" s="70"/>
      <c r="V524" s="67">
        <v>17</v>
      </c>
      <c r="W524" s="67">
        <v>20</v>
      </c>
      <c r="X524" s="72" t="s">
        <v>1037</v>
      </c>
      <c r="Y524" s="67" t="s">
        <v>1037</v>
      </c>
      <c r="Z524" s="67" t="s">
        <v>1037</v>
      </c>
      <c r="AA524" s="67" t="s">
        <v>1037</v>
      </c>
      <c r="AB524" s="110" t="s">
        <v>1037</v>
      </c>
      <c r="AC524" s="67" t="s">
        <v>1037</v>
      </c>
      <c r="AD524" s="67" t="s">
        <v>1037</v>
      </c>
      <c r="AE524" s="110" t="s">
        <v>1037</v>
      </c>
      <c r="AF524" s="67" t="s">
        <v>1037</v>
      </c>
      <c r="AG524" s="67" t="s">
        <v>1037</v>
      </c>
      <c r="AH524" s="71" t="s">
        <v>1037</v>
      </c>
      <c r="AI524" s="110" t="s">
        <v>1037</v>
      </c>
      <c r="AJ524" s="67" t="s">
        <v>1037</v>
      </c>
      <c r="AK524" s="67" t="s">
        <v>1037</v>
      </c>
      <c r="AL524" s="110" t="s">
        <v>1037</v>
      </c>
      <c r="AM524" s="67" t="s">
        <v>1037</v>
      </c>
      <c r="AN524" s="67" t="s">
        <v>1037</v>
      </c>
      <c r="AO524" s="110" t="s">
        <v>1037</v>
      </c>
      <c r="AP524" s="67" t="s">
        <v>1037</v>
      </c>
      <c r="AQ524" s="67" t="s">
        <v>1037</v>
      </c>
      <c r="AR524" s="73" t="s">
        <v>1037</v>
      </c>
      <c r="AS524" s="67" t="s">
        <v>1037</v>
      </c>
      <c r="AT524" s="67" t="s">
        <v>1037</v>
      </c>
      <c r="AU524" s="73" t="s">
        <v>1037</v>
      </c>
      <c r="AV524" s="67" t="s">
        <v>1037</v>
      </c>
      <c r="AW524" s="67" t="s">
        <v>1037</v>
      </c>
      <c r="AX524" s="73" t="s">
        <v>1037</v>
      </c>
      <c r="AY524" s="67" t="s">
        <v>1037</v>
      </c>
      <c r="AZ524" s="40">
        <v>0</v>
      </c>
    </row>
    <row r="525" spans="2:52" ht="22.5" customHeight="1" x14ac:dyDescent="0.6">
      <c r="B525" s="56" t="s">
        <v>1817</v>
      </c>
      <c r="C525" s="66" t="s">
        <v>1818</v>
      </c>
      <c r="D525" s="66" t="s">
        <v>1213</v>
      </c>
      <c r="E525" s="68"/>
      <c r="F525" s="67" t="s">
        <v>1135</v>
      </c>
      <c r="G525" s="69"/>
      <c r="H525" s="67" t="s">
        <v>1037</v>
      </c>
      <c r="I525" s="69"/>
      <c r="J525" s="67" t="s">
        <v>1037</v>
      </c>
      <c r="K525" s="69"/>
      <c r="L525" s="67" t="s">
        <v>1133</v>
      </c>
      <c r="M525" s="69"/>
      <c r="N525" s="67" t="s">
        <v>1037</v>
      </c>
      <c r="O525" s="69"/>
      <c r="P525" s="67" t="s">
        <v>1037</v>
      </c>
      <c r="Q525" s="69"/>
      <c r="R525" s="67" t="s">
        <v>1037</v>
      </c>
      <c r="S525" s="69"/>
      <c r="T525" s="67" t="s">
        <v>1133</v>
      </c>
      <c r="U525" s="70"/>
      <c r="V525" s="67" t="s">
        <v>1819</v>
      </c>
      <c r="W525" s="67">
        <v>20</v>
      </c>
      <c r="X525" s="72" t="s">
        <v>1037</v>
      </c>
      <c r="Y525" s="67" t="s">
        <v>1037</v>
      </c>
      <c r="Z525" s="67" t="s">
        <v>1037</v>
      </c>
      <c r="AA525" s="67" t="s">
        <v>1037</v>
      </c>
      <c r="AB525" s="110" t="s">
        <v>1037</v>
      </c>
      <c r="AC525" s="67" t="s">
        <v>1037</v>
      </c>
      <c r="AD525" s="67" t="s">
        <v>1037</v>
      </c>
      <c r="AE525" s="110" t="s">
        <v>1037</v>
      </c>
      <c r="AF525" s="67" t="s">
        <v>1037</v>
      </c>
      <c r="AG525" s="67" t="s">
        <v>1037</v>
      </c>
      <c r="AH525" s="71" t="s">
        <v>1037</v>
      </c>
      <c r="AI525" s="110" t="s">
        <v>1037</v>
      </c>
      <c r="AJ525" s="67" t="s">
        <v>1037</v>
      </c>
      <c r="AK525" s="67" t="s">
        <v>1037</v>
      </c>
      <c r="AL525" s="110" t="s">
        <v>1037</v>
      </c>
      <c r="AM525" s="67" t="s">
        <v>1037</v>
      </c>
      <c r="AN525" s="67" t="s">
        <v>1037</v>
      </c>
      <c r="AO525" s="110" t="s">
        <v>1037</v>
      </c>
      <c r="AP525" s="67" t="s">
        <v>1037</v>
      </c>
      <c r="AQ525" s="67" t="s">
        <v>1037</v>
      </c>
      <c r="AR525" s="73" t="s">
        <v>1037</v>
      </c>
      <c r="AS525" s="67" t="s">
        <v>1037</v>
      </c>
      <c r="AT525" s="67" t="s">
        <v>1037</v>
      </c>
      <c r="AU525" s="73" t="s">
        <v>1037</v>
      </c>
      <c r="AV525" s="67" t="s">
        <v>1037</v>
      </c>
      <c r="AW525" s="67" t="s">
        <v>1037</v>
      </c>
      <c r="AX525" s="73" t="s">
        <v>1037</v>
      </c>
      <c r="AY525" s="67" t="s">
        <v>1037</v>
      </c>
      <c r="AZ525" s="40">
        <v>0</v>
      </c>
    </row>
    <row r="526" spans="2:52" ht="22.5" customHeight="1" x14ac:dyDescent="0.6">
      <c r="B526" s="56" t="s">
        <v>1820</v>
      </c>
      <c r="C526" s="66" t="s">
        <v>1821</v>
      </c>
      <c r="D526" s="66" t="s">
        <v>1213</v>
      </c>
      <c r="E526" s="68"/>
      <c r="F526" s="67" t="s">
        <v>1037</v>
      </c>
      <c r="G526" s="69"/>
      <c r="H526" s="67" t="s">
        <v>1037</v>
      </c>
      <c r="I526" s="69"/>
      <c r="J526" s="67" t="s">
        <v>1037</v>
      </c>
      <c r="K526" s="69"/>
      <c r="L526" s="67" t="s">
        <v>1133</v>
      </c>
      <c r="M526" s="69"/>
      <c r="N526" s="67" t="s">
        <v>1037</v>
      </c>
      <c r="O526" s="69"/>
      <c r="P526" s="67" t="s">
        <v>1037</v>
      </c>
      <c r="Q526" s="69"/>
      <c r="R526" s="67" t="s">
        <v>1037</v>
      </c>
      <c r="S526" s="69"/>
      <c r="T526" s="67" t="s">
        <v>1133</v>
      </c>
      <c r="U526" s="70"/>
      <c r="V526" s="67" t="s">
        <v>1822</v>
      </c>
      <c r="W526" s="67">
        <v>20</v>
      </c>
      <c r="X526" s="72" t="s">
        <v>1037</v>
      </c>
      <c r="Y526" s="67" t="s">
        <v>1037</v>
      </c>
      <c r="Z526" s="67" t="s">
        <v>1037</v>
      </c>
      <c r="AA526" s="67" t="s">
        <v>1037</v>
      </c>
      <c r="AB526" s="110" t="s">
        <v>1037</v>
      </c>
      <c r="AC526" s="67" t="s">
        <v>1037</v>
      </c>
      <c r="AD526" s="67" t="s">
        <v>1037</v>
      </c>
      <c r="AE526" s="110" t="s">
        <v>1037</v>
      </c>
      <c r="AF526" s="67" t="s">
        <v>1037</v>
      </c>
      <c r="AG526" s="67" t="s">
        <v>1037</v>
      </c>
      <c r="AH526" s="71" t="s">
        <v>1037</v>
      </c>
      <c r="AI526" s="110" t="s">
        <v>1037</v>
      </c>
      <c r="AJ526" s="67" t="s">
        <v>1037</v>
      </c>
      <c r="AK526" s="67" t="s">
        <v>1037</v>
      </c>
      <c r="AL526" s="110" t="s">
        <v>1037</v>
      </c>
      <c r="AM526" s="67" t="s">
        <v>1037</v>
      </c>
      <c r="AN526" s="67" t="s">
        <v>1037</v>
      </c>
      <c r="AO526" s="110" t="s">
        <v>1037</v>
      </c>
      <c r="AP526" s="67" t="s">
        <v>1037</v>
      </c>
      <c r="AQ526" s="67" t="s">
        <v>1037</v>
      </c>
      <c r="AR526" s="73" t="s">
        <v>1037</v>
      </c>
      <c r="AS526" s="67" t="s">
        <v>1037</v>
      </c>
      <c r="AT526" s="67" t="s">
        <v>1037</v>
      </c>
      <c r="AU526" s="73" t="s">
        <v>1037</v>
      </c>
      <c r="AV526" s="67" t="s">
        <v>1037</v>
      </c>
      <c r="AW526" s="67" t="s">
        <v>1037</v>
      </c>
      <c r="AX526" s="73" t="s">
        <v>1037</v>
      </c>
      <c r="AY526" s="67" t="s">
        <v>1037</v>
      </c>
      <c r="AZ526" s="40">
        <v>0</v>
      </c>
    </row>
    <row r="527" spans="2:52" ht="22.5" customHeight="1" x14ac:dyDescent="0.6">
      <c r="B527" s="56" t="s">
        <v>1823</v>
      </c>
      <c r="C527" s="66" t="s">
        <v>1824</v>
      </c>
      <c r="D527" s="66" t="s">
        <v>1213</v>
      </c>
      <c r="E527" s="68"/>
      <c r="F527" s="67" t="s">
        <v>1037</v>
      </c>
      <c r="G527" s="69"/>
      <c r="H527" s="67" t="s">
        <v>1037</v>
      </c>
      <c r="I527" s="69"/>
      <c r="J527" s="67" t="s">
        <v>1037</v>
      </c>
      <c r="K527" s="69"/>
      <c r="L527" s="67" t="s">
        <v>1133</v>
      </c>
      <c r="M527" s="69"/>
      <c r="N527" s="67" t="s">
        <v>1037</v>
      </c>
      <c r="O527" s="69"/>
      <c r="P527" s="67" t="s">
        <v>1037</v>
      </c>
      <c r="Q527" s="69"/>
      <c r="R527" s="67" t="s">
        <v>1037</v>
      </c>
      <c r="S527" s="69"/>
      <c r="T527" s="67" t="s">
        <v>1133</v>
      </c>
      <c r="U527" s="70"/>
      <c r="V527" s="67" t="s">
        <v>1822</v>
      </c>
      <c r="W527" s="67">
        <v>20</v>
      </c>
      <c r="X527" s="72" t="s">
        <v>1037</v>
      </c>
      <c r="Y527" s="67" t="s">
        <v>1037</v>
      </c>
      <c r="Z527" s="67" t="s">
        <v>1037</v>
      </c>
      <c r="AA527" s="67" t="s">
        <v>1037</v>
      </c>
      <c r="AB527" s="110" t="s">
        <v>1037</v>
      </c>
      <c r="AC527" s="67" t="s">
        <v>1037</v>
      </c>
      <c r="AD527" s="67" t="s">
        <v>1037</v>
      </c>
      <c r="AE527" s="110" t="s">
        <v>1037</v>
      </c>
      <c r="AF527" s="67" t="s">
        <v>1037</v>
      </c>
      <c r="AG527" s="67" t="s">
        <v>1037</v>
      </c>
      <c r="AH527" s="71" t="s">
        <v>1037</v>
      </c>
      <c r="AI527" s="110" t="s">
        <v>1037</v>
      </c>
      <c r="AJ527" s="67" t="s">
        <v>1037</v>
      </c>
      <c r="AK527" s="67" t="s">
        <v>1037</v>
      </c>
      <c r="AL527" s="110" t="s">
        <v>1037</v>
      </c>
      <c r="AM527" s="67" t="s">
        <v>1037</v>
      </c>
      <c r="AN527" s="67" t="s">
        <v>1037</v>
      </c>
      <c r="AO527" s="110" t="s">
        <v>1037</v>
      </c>
      <c r="AP527" s="67" t="s">
        <v>1037</v>
      </c>
      <c r="AQ527" s="67" t="s">
        <v>1037</v>
      </c>
      <c r="AR527" s="73" t="s">
        <v>1037</v>
      </c>
      <c r="AS527" s="67" t="s">
        <v>1037</v>
      </c>
      <c r="AT527" s="67" t="s">
        <v>1037</v>
      </c>
      <c r="AU527" s="73" t="s">
        <v>1037</v>
      </c>
      <c r="AV527" s="67" t="s">
        <v>1037</v>
      </c>
      <c r="AW527" s="67" t="s">
        <v>1037</v>
      </c>
      <c r="AX527" s="73" t="s">
        <v>1037</v>
      </c>
      <c r="AY527" s="67" t="s">
        <v>1037</v>
      </c>
      <c r="AZ527" s="40">
        <v>0</v>
      </c>
    </row>
    <row r="528" spans="2:52" ht="22.5" customHeight="1" x14ac:dyDescent="0.6">
      <c r="B528" s="56" t="s">
        <v>1825</v>
      </c>
      <c r="C528" s="66" t="s">
        <v>1826</v>
      </c>
      <c r="D528" s="66" t="s">
        <v>1213</v>
      </c>
      <c r="E528" s="68"/>
      <c r="F528" s="67" t="s">
        <v>1037</v>
      </c>
      <c r="G528" s="69"/>
      <c r="H528" s="67" t="s">
        <v>1037</v>
      </c>
      <c r="I528" s="69"/>
      <c r="J528" s="67" t="s">
        <v>1037</v>
      </c>
      <c r="K528" s="69"/>
      <c r="L528" s="67" t="s">
        <v>1133</v>
      </c>
      <c r="M528" s="69"/>
      <c r="N528" s="67" t="s">
        <v>1037</v>
      </c>
      <c r="O528" s="69"/>
      <c r="P528" s="67" t="s">
        <v>1037</v>
      </c>
      <c r="Q528" s="69"/>
      <c r="R528" s="67" t="s">
        <v>1037</v>
      </c>
      <c r="S528" s="69"/>
      <c r="T528" s="67" t="s">
        <v>1133</v>
      </c>
      <c r="U528" s="70"/>
      <c r="V528" s="67" t="s">
        <v>1822</v>
      </c>
      <c r="W528" s="67">
        <v>20</v>
      </c>
      <c r="X528" s="72" t="s">
        <v>1037</v>
      </c>
      <c r="Y528" s="67" t="s">
        <v>1037</v>
      </c>
      <c r="Z528" s="67" t="s">
        <v>1037</v>
      </c>
      <c r="AA528" s="67" t="s">
        <v>1037</v>
      </c>
      <c r="AB528" s="110" t="s">
        <v>1037</v>
      </c>
      <c r="AC528" s="67" t="s">
        <v>1037</v>
      </c>
      <c r="AD528" s="67" t="s">
        <v>1037</v>
      </c>
      <c r="AE528" s="110" t="s">
        <v>1037</v>
      </c>
      <c r="AF528" s="67" t="s">
        <v>1037</v>
      </c>
      <c r="AG528" s="67" t="s">
        <v>1037</v>
      </c>
      <c r="AH528" s="71" t="s">
        <v>1037</v>
      </c>
      <c r="AI528" s="110" t="s">
        <v>1037</v>
      </c>
      <c r="AJ528" s="67" t="s">
        <v>1037</v>
      </c>
      <c r="AK528" s="67" t="s">
        <v>1037</v>
      </c>
      <c r="AL528" s="110" t="s">
        <v>1037</v>
      </c>
      <c r="AM528" s="67" t="s">
        <v>1037</v>
      </c>
      <c r="AN528" s="67" t="s">
        <v>1037</v>
      </c>
      <c r="AO528" s="110" t="s">
        <v>1037</v>
      </c>
      <c r="AP528" s="67" t="s">
        <v>1037</v>
      </c>
      <c r="AQ528" s="67" t="s">
        <v>1037</v>
      </c>
      <c r="AR528" s="73" t="s">
        <v>1037</v>
      </c>
      <c r="AS528" s="67" t="s">
        <v>1037</v>
      </c>
      <c r="AT528" s="67" t="s">
        <v>1037</v>
      </c>
      <c r="AU528" s="73" t="s">
        <v>1037</v>
      </c>
      <c r="AV528" s="67" t="s">
        <v>1037</v>
      </c>
      <c r="AW528" s="67" t="s">
        <v>1037</v>
      </c>
      <c r="AX528" s="73" t="s">
        <v>1037</v>
      </c>
      <c r="AY528" s="67" t="s">
        <v>1037</v>
      </c>
      <c r="AZ528" s="40">
        <v>0</v>
      </c>
    </row>
    <row r="529" spans="2:52" ht="22.5" customHeight="1" x14ac:dyDescent="0.6">
      <c r="B529" s="56" t="s">
        <v>1827</v>
      </c>
      <c r="C529" s="66" t="s">
        <v>1828</v>
      </c>
      <c r="D529" s="66" t="s">
        <v>1213</v>
      </c>
      <c r="E529" s="68"/>
      <c r="F529" s="67" t="s">
        <v>1037</v>
      </c>
      <c r="G529" s="69"/>
      <c r="H529" s="67" t="s">
        <v>1037</v>
      </c>
      <c r="I529" s="69"/>
      <c r="J529" s="67" t="s">
        <v>1037</v>
      </c>
      <c r="K529" s="69"/>
      <c r="L529" s="67" t="s">
        <v>1133</v>
      </c>
      <c r="M529" s="69"/>
      <c r="N529" s="67" t="s">
        <v>1037</v>
      </c>
      <c r="O529" s="69"/>
      <c r="P529" s="67" t="s">
        <v>1037</v>
      </c>
      <c r="Q529" s="69"/>
      <c r="R529" s="67" t="s">
        <v>1037</v>
      </c>
      <c r="S529" s="69"/>
      <c r="T529" s="67" t="s">
        <v>1133</v>
      </c>
      <c r="U529" s="70"/>
      <c r="V529" s="67" t="s">
        <v>1822</v>
      </c>
      <c r="W529" s="67">
        <v>20</v>
      </c>
      <c r="X529" s="72" t="s">
        <v>1037</v>
      </c>
      <c r="Y529" s="67" t="s">
        <v>1037</v>
      </c>
      <c r="Z529" s="67" t="s">
        <v>1037</v>
      </c>
      <c r="AA529" s="67" t="s">
        <v>1037</v>
      </c>
      <c r="AB529" s="110" t="s">
        <v>1037</v>
      </c>
      <c r="AC529" s="67" t="s">
        <v>1037</v>
      </c>
      <c r="AD529" s="67" t="s">
        <v>1037</v>
      </c>
      <c r="AE529" s="110" t="s">
        <v>1037</v>
      </c>
      <c r="AF529" s="67" t="s">
        <v>1037</v>
      </c>
      <c r="AG529" s="67" t="s">
        <v>1037</v>
      </c>
      <c r="AH529" s="71" t="s">
        <v>1037</v>
      </c>
      <c r="AI529" s="110" t="s">
        <v>1037</v>
      </c>
      <c r="AJ529" s="67" t="s">
        <v>1037</v>
      </c>
      <c r="AK529" s="67" t="s">
        <v>1037</v>
      </c>
      <c r="AL529" s="110" t="s">
        <v>1037</v>
      </c>
      <c r="AM529" s="67" t="s">
        <v>1037</v>
      </c>
      <c r="AN529" s="67" t="s">
        <v>1037</v>
      </c>
      <c r="AO529" s="110" t="s">
        <v>1037</v>
      </c>
      <c r="AP529" s="67" t="s">
        <v>1037</v>
      </c>
      <c r="AQ529" s="67" t="s">
        <v>1037</v>
      </c>
      <c r="AR529" s="73" t="s">
        <v>1037</v>
      </c>
      <c r="AS529" s="67" t="s">
        <v>1037</v>
      </c>
      <c r="AT529" s="67" t="s">
        <v>1037</v>
      </c>
      <c r="AU529" s="73" t="s">
        <v>1037</v>
      </c>
      <c r="AV529" s="67" t="s">
        <v>1037</v>
      </c>
      <c r="AW529" s="67" t="s">
        <v>1037</v>
      </c>
      <c r="AX529" s="73" t="s">
        <v>1037</v>
      </c>
      <c r="AY529" s="67" t="s">
        <v>1037</v>
      </c>
      <c r="AZ529" s="40">
        <v>0</v>
      </c>
    </row>
    <row r="530" spans="2:52" ht="22.5" customHeight="1" x14ac:dyDescent="0.6">
      <c r="B530" s="56" t="s">
        <v>1829</v>
      </c>
      <c r="C530" s="66" t="s">
        <v>1830</v>
      </c>
      <c r="D530" s="66" t="s">
        <v>1213</v>
      </c>
      <c r="E530" s="68"/>
      <c r="F530" s="67" t="s">
        <v>1037</v>
      </c>
      <c r="G530" s="69"/>
      <c r="H530" s="67" t="s">
        <v>1037</v>
      </c>
      <c r="I530" s="69"/>
      <c r="J530" s="67" t="s">
        <v>1037</v>
      </c>
      <c r="K530" s="69"/>
      <c r="L530" s="67" t="s">
        <v>1133</v>
      </c>
      <c r="M530" s="69"/>
      <c r="N530" s="67" t="s">
        <v>1037</v>
      </c>
      <c r="O530" s="69"/>
      <c r="P530" s="67" t="s">
        <v>1037</v>
      </c>
      <c r="Q530" s="69"/>
      <c r="R530" s="67" t="s">
        <v>1037</v>
      </c>
      <c r="S530" s="69"/>
      <c r="T530" s="67" t="s">
        <v>1133</v>
      </c>
      <c r="U530" s="70"/>
      <c r="V530" s="67" t="s">
        <v>1822</v>
      </c>
      <c r="W530" s="67">
        <v>20</v>
      </c>
      <c r="X530" s="72" t="s">
        <v>1037</v>
      </c>
      <c r="Y530" s="67" t="s">
        <v>1037</v>
      </c>
      <c r="Z530" s="67" t="s">
        <v>1037</v>
      </c>
      <c r="AA530" s="67" t="s">
        <v>1037</v>
      </c>
      <c r="AB530" s="110" t="s">
        <v>1037</v>
      </c>
      <c r="AC530" s="67" t="s">
        <v>1037</v>
      </c>
      <c r="AD530" s="67" t="s">
        <v>1037</v>
      </c>
      <c r="AE530" s="110" t="s">
        <v>1037</v>
      </c>
      <c r="AF530" s="67" t="s">
        <v>1037</v>
      </c>
      <c r="AG530" s="67" t="s">
        <v>1037</v>
      </c>
      <c r="AH530" s="71" t="s">
        <v>1037</v>
      </c>
      <c r="AI530" s="110" t="s">
        <v>1037</v>
      </c>
      <c r="AJ530" s="67" t="s">
        <v>1037</v>
      </c>
      <c r="AK530" s="67" t="s">
        <v>1037</v>
      </c>
      <c r="AL530" s="110" t="s">
        <v>1037</v>
      </c>
      <c r="AM530" s="67" t="s">
        <v>1037</v>
      </c>
      <c r="AN530" s="67" t="s">
        <v>1037</v>
      </c>
      <c r="AO530" s="110" t="s">
        <v>1037</v>
      </c>
      <c r="AP530" s="67" t="s">
        <v>1037</v>
      </c>
      <c r="AQ530" s="67" t="s">
        <v>1037</v>
      </c>
      <c r="AR530" s="73" t="s">
        <v>1037</v>
      </c>
      <c r="AS530" s="67" t="s">
        <v>1037</v>
      </c>
      <c r="AT530" s="67" t="s">
        <v>1037</v>
      </c>
      <c r="AU530" s="73" t="s">
        <v>1037</v>
      </c>
      <c r="AV530" s="67" t="s">
        <v>1037</v>
      </c>
      <c r="AW530" s="67" t="s">
        <v>1037</v>
      </c>
      <c r="AX530" s="73" t="s">
        <v>1037</v>
      </c>
      <c r="AY530" s="67" t="s">
        <v>1037</v>
      </c>
      <c r="AZ530" s="40">
        <v>0</v>
      </c>
    </row>
    <row r="531" spans="2:52" ht="22.5" customHeight="1" x14ac:dyDescent="0.6">
      <c r="B531" s="56" t="s">
        <v>1831</v>
      </c>
      <c r="C531" s="66" t="s">
        <v>1832</v>
      </c>
      <c r="D531" s="66" t="s">
        <v>1213</v>
      </c>
      <c r="E531" s="68"/>
      <c r="F531" s="67" t="s">
        <v>1037</v>
      </c>
      <c r="G531" s="69"/>
      <c r="H531" s="67" t="s">
        <v>1037</v>
      </c>
      <c r="I531" s="69"/>
      <c r="J531" s="67" t="s">
        <v>1037</v>
      </c>
      <c r="K531" s="69"/>
      <c r="L531" s="67" t="s">
        <v>1133</v>
      </c>
      <c r="M531" s="69"/>
      <c r="N531" s="67" t="s">
        <v>1037</v>
      </c>
      <c r="O531" s="69"/>
      <c r="P531" s="67" t="s">
        <v>1037</v>
      </c>
      <c r="Q531" s="69"/>
      <c r="R531" s="67" t="s">
        <v>1037</v>
      </c>
      <c r="S531" s="69"/>
      <c r="T531" s="67" t="s">
        <v>1133</v>
      </c>
      <c r="U531" s="70"/>
      <c r="V531" s="67" t="s">
        <v>1822</v>
      </c>
      <c r="W531" s="67">
        <v>20</v>
      </c>
      <c r="X531" s="72" t="s">
        <v>1037</v>
      </c>
      <c r="Y531" s="67" t="s">
        <v>1037</v>
      </c>
      <c r="Z531" s="67" t="s">
        <v>1037</v>
      </c>
      <c r="AA531" s="67" t="s">
        <v>1037</v>
      </c>
      <c r="AB531" s="110" t="s">
        <v>1037</v>
      </c>
      <c r="AC531" s="67" t="s">
        <v>1037</v>
      </c>
      <c r="AD531" s="67" t="s">
        <v>1037</v>
      </c>
      <c r="AE531" s="110" t="s">
        <v>1037</v>
      </c>
      <c r="AF531" s="67" t="s">
        <v>1037</v>
      </c>
      <c r="AG531" s="67" t="s">
        <v>1037</v>
      </c>
      <c r="AH531" s="71" t="s">
        <v>1037</v>
      </c>
      <c r="AI531" s="110" t="s">
        <v>1037</v>
      </c>
      <c r="AJ531" s="67" t="s">
        <v>1037</v>
      </c>
      <c r="AK531" s="67" t="s">
        <v>1037</v>
      </c>
      <c r="AL531" s="110" t="s">
        <v>1037</v>
      </c>
      <c r="AM531" s="67" t="s">
        <v>1037</v>
      </c>
      <c r="AN531" s="67" t="s">
        <v>1037</v>
      </c>
      <c r="AO531" s="110" t="s">
        <v>1037</v>
      </c>
      <c r="AP531" s="67" t="s">
        <v>1037</v>
      </c>
      <c r="AQ531" s="67" t="s">
        <v>1037</v>
      </c>
      <c r="AR531" s="73" t="s">
        <v>1037</v>
      </c>
      <c r="AS531" s="67" t="s">
        <v>1037</v>
      </c>
      <c r="AT531" s="67" t="s">
        <v>1037</v>
      </c>
      <c r="AU531" s="73" t="s">
        <v>1037</v>
      </c>
      <c r="AV531" s="67" t="s">
        <v>1037</v>
      </c>
      <c r="AW531" s="67" t="s">
        <v>1037</v>
      </c>
      <c r="AX531" s="73" t="s">
        <v>1037</v>
      </c>
      <c r="AY531" s="67" t="s">
        <v>1037</v>
      </c>
      <c r="AZ531" s="40">
        <v>0</v>
      </c>
    </row>
    <row r="532" spans="2:52" ht="22.5" customHeight="1" x14ac:dyDescent="0.6">
      <c r="B532" s="56" t="s">
        <v>1833</v>
      </c>
      <c r="C532" s="66" t="s">
        <v>1834</v>
      </c>
      <c r="D532" s="66" t="s">
        <v>1213</v>
      </c>
      <c r="E532" s="68"/>
      <c r="F532" s="67" t="s">
        <v>1037</v>
      </c>
      <c r="G532" s="69"/>
      <c r="H532" s="67" t="s">
        <v>1037</v>
      </c>
      <c r="I532" s="69"/>
      <c r="J532" s="67" t="s">
        <v>1037</v>
      </c>
      <c r="K532" s="69"/>
      <c r="L532" s="67" t="s">
        <v>1133</v>
      </c>
      <c r="M532" s="69"/>
      <c r="N532" s="67" t="s">
        <v>1037</v>
      </c>
      <c r="O532" s="69"/>
      <c r="P532" s="67" t="s">
        <v>1037</v>
      </c>
      <c r="Q532" s="69"/>
      <c r="R532" s="67" t="s">
        <v>1037</v>
      </c>
      <c r="S532" s="69"/>
      <c r="T532" s="67" t="s">
        <v>1133</v>
      </c>
      <c r="U532" s="70"/>
      <c r="V532" s="67" t="s">
        <v>1822</v>
      </c>
      <c r="W532" s="67">
        <v>20</v>
      </c>
      <c r="X532" s="72" t="s">
        <v>1037</v>
      </c>
      <c r="Y532" s="67" t="s">
        <v>1037</v>
      </c>
      <c r="Z532" s="67" t="s">
        <v>1037</v>
      </c>
      <c r="AA532" s="67" t="s">
        <v>1037</v>
      </c>
      <c r="AB532" s="110" t="s">
        <v>1037</v>
      </c>
      <c r="AC532" s="67" t="s">
        <v>1037</v>
      </c>
      <c r="AD532" s="67" t="s">
        <v>1037</v>
      </c>
      <c r="AE532" s="110" t="s">
        <v>1037</v>
      </c>
      <c r="AF532" s="67" t="s">
        <v>1037</v>
      </c>
      <c r="AG532" s="67" t="s">
        <v>1037</v>
      </c>
      <c r="AH532" s="71" t="s">
        <v>1037</v>
      </c>
      <c r="AI532" s="110" t="s">
        <v>1037</v>
      </c>
      <c r="AJ532" s="67" t="s">
        <v>1037</v>
      </c>
      <c r="AK532" s="67" t="s">
        <v>1037</v>
      </c>
      <c r="AL532" s="110" t="s">
        <v>1037</v>
      </c>
      <c r="AM532" s="67" t="s">
        <v>1037</v>
      </c>
      <c r="AN532" s="67" t="s">
        <v>1037</v>
      </c>
      <c r="AO532" s="110" t="s">
        <v>1037</v>
      </c>
      <c r="AP532" s="67" t="s">
        <v>1037</v>
      </c>
      <c r="AQ532" s="67" t="s">
        <v>1037</v>
      </c>
      <c r="AR532" s="73" t="s">
        <v>1037</v>
      </c>
      <c r="AS532" s="67" t="s">
        <v>1037</v>
      </c>
      <c r="AT532" s="67" t="s">
        <v>1037</v>
      </c>
      <c r="AU532" s="73" t="s">
        <v>1037</v>
      </c>
      <c r="AV532" s="67" t="s">
        <v>1037</v>
      </c>
      <c r="AW532" s="67" t="s">
        <v>1037</v>
      </c>
      <c r="AX532" s="73" t="s">
        <v>1037</v>
      </c>
      <c r="AY532" s="67" t="s">
        <v>1037</v>
      </c>
      <c r="AZ532" s="40">
        <v>0</v>
      </c>
    </row>
    <row r="533" spans="2:52" ht="22.5" customHeight="1" x14ac:dyDescent="0.6">
      <c r="B533" s="56" t="s">
        <v>1835</v>
      </c>
      <c r="C533" s="66" t="s">
        <v>1836</v>
      </c>
      <c r="D533" s="66" t="s">
        <v>1213</v>
      </c>
      <c r="E533" s="68"/>
      <c r="F533" s="67" t="s">
        <v>1135</v>
      </c>
      <c r="G533" s="69"/>
      <c r="H533" s="67" t="s">
        <v>1037</v>
      </c>
      <c r="I533" s="69"/>
      <c r="J533" s="67" t="s">
        <v>1037</v>
      </c>
      <c r="K533" s="69"/>
      <c r="L533" s="67" t="s">
        <v>3537</v>
      </c>
      <c r="M533" s="69"/>
      <c r="N533" s="67" t="s">
        <v>1037</v>
      </c>
      <c r="O533" s="69"/>
      <c r="P533" s="67" t="s">
        <v>1037</v>
      </c>
      <c r="Q533" s="69"/>
      <c r="R533" s="67" t="s">
        <v>1037</v>
      </c>
      <c r="S533" s="69"/>
      <c r="T533" s="67" t="s">
        <v>1037</v>
      </c>
      <c r="U533" s="70"/>
      <c r="V533" s="67" t="s">
        <v>1037</v>
      </c>
      <c r="W533" s="67" t="s">
        <v>1037</v>
      </c>
      <c r="X533" s="72" t="s">
        <v>1037</v>
      </c>
      <c r="Y533" s="67" t="s">
        <v>1037</v>
      </c>
      <c r="Z533" s="67" t="s">
        <v>1037</v>
      </c>
      <c r="AA533" s="67" t="s">
        <v>1037</v>
      </c>
      <c r="AB533" s="110" t="s">
        <v>1037</v>
      </c>
      <c r="AC533" s="67" t="s">
        <v>1037</v>
      </c>
      <c r="AD533" s="67" t="s">
        <v>1037</v>
      </c>
      <c r="AE533" s="110" t="s">
        <v>1037</v>
      </c>
      <c r="AF533" s="67" t="s">
        <v>1037</v>
      </c>
      <c r="AG533" s="67" t="s">
        <v>1037</v>
      </c>
      <c r="AH533" s="71" t="s">
        <v>1037</v>
      </c>
      <c r="AI533" s="110" t="s">
        <v>1037</v>
      </c>
      <c r="AJ533" s="67" t="s">
        <v>1037</v>
      </c>
      <c r="AK533" s="67" t="s">
        <v>1037</v>
      </c>
      <c r="AL533" s="110" t="s">
        <v>1037</v>
      </c>
      <c r="AM533" s="67" t="s">
        <v>1037</v>
      </c>
      <c r="AN533" s="67" t="s">
        <v>1037</v>
      </c>
      <c r="AO533" s="110" t="s">
        <v>1037</v>
      </c>
      <c r="AP533" s="67" t="s">
        <v>1037</v>
      </c>
      <c r="AQ533" s="67" t="s">
        <v>1037</v>
      </c>
      <c r="AR533" s="73" t="s">
        <v>1037</v>
      </c>
      <c r="AS533" s="67" t="s">
        <v>1037</v>
      </c>
      <c r="AT533" s="67" t="s">
        <v>1037</v>
      </c>
      <c r="AU533" s="73" t="s">
        <v>1037</v>
      </c>
      <c r="AV533" s="67" t="s">
        <v>1037</v>
      </c>
      <c r="AW533" s="67" t="s">
        <v>1037</v>
      </c>
      <c r="AX533" s="73" t="s">
        <v>1037</v>
      </c>
      <c r="AY533" s="67" t="s">
        <v>1037</v>
      </c>
      <c r="AZ533" s="40">
        <v>0</v>
      </c>
    </row>
    <row r="534" spans="2:52" ht="22.5" customHeight="1" x14ac:dyDescent="0.6">
      <c r="B534" s="56" t="s">
        <v>1837</v>
      </c>
      <c r="C534" s="66" t="s">
        <v>1838</v>
      </c>
      <c r="D534" s="66" t="s">
        <v>1213</v>
      </c>
      <c r="E534" s="68"/>
      <c r="F534" s="67" t="s">
        <v>1135</v>
      </c>
      <c r="G534" s="69"/>
      <c r="H534" s="67" t="s">
        <v>1037</v>
      </c>
      <c r="I534" s="69"/>
      <c r="J534" s="67" t="s">
        <v>1037</v>
      </c>
      <c r="K534" s="69"/>
      <c r="L534" s="67" t="s">
        <v>3537</v>
      </c>
      <c r="M534" s="69"/>
      <c r="N534" s="67" t="s">
        <v>1037</v>
      </c>
      <c r="O534" s="69"/>
      <c r="P534" s="67" t="s">
        <v>1037</v>
      </c>
      <c r="Q534" s="69"/>
      <c r="R534" s="67" t="s">
        <v>1037</v>
      </c>
      <c r="S534" s="69"/>
      <c r="T534" s="67" t="s">
        <v>1037</v>
      </c>
      <c r="U534" s="70"/>
      <c r="V534" s="67" t="s">
        <v>1037</v>
      </c>
      <c r="W534" s="67" t="s">
        <v>1037</v>
      </c>
      <c r="X534" s="72" t="s">
        <v>1037</v>
      </c>
      <c r="Y534" s="67" t="s">
        <v>1037</v>
      </c>
      <c r="Z534" s="67" t="s">
        <v>1037</v>
      </c>
      <c r="AA534" s="67" t="s">
        <v>1037</v>
      </c>
      <c r="AB534" s="110" t="s">
        <v>1037</v>
      </c>
      <c r="AC534" s="67" t="s">
        <v>1037</v>
      </c>
      <c r="AD534" s="67" t="s">
        <v>1037</v>
      </c>
      <c r="AE534" s="110" t="s">
        <v>1037</v>
      </c>
      <c r="AF534" s="67" t="s">
        <v>1037</v>
      </c>
      <c r="AG534" s="67" t="s">
        <v>1037</v>
      </c>
      <c r="AH534" s="71" t="s">
        <v>1037</v>
      </c>
      <c r="AI534" s="110" t="s">
        <v>1037</v>
      </c>
      <c r="AJ534" s="67" t="s">
        <v>1037</v>
      </c>
      <c r="AK534" s="67" t="s">
        <v>1037</v>
      </c>
      <c r="AL534" s="110" t="s">
        <v>1037</v>
      </c>
      <c r="AM534" s="67" t="s">
        <v>1037</v>
      </c>
      <c r="AN534" s="67" t="s">
        <v>1037</v>
      </c>
      <c r="AO534" s="110" t="s">
        <v>1037</v>
      </c>
      <c r="AP534" s="67" t="s">
        <v>1037</v>
      </c>
      <c r="AQ534" s="67" t="s">
        <v>1037</v>
      </c>
      <c r="AR534" s="73" t="s">
        <v>1037</v>
      </c>
      <c r="AS534" s="67" t="s">
        <v>1037</v>
      </c>
      <c r="AT534" s="67" t="s">
        <v>1037</v>
      </c>
      <c r="AU534" s="73" t="s">
        <v>1037</v>
      </c>
      <c r="AV534" s="67" t="s">
        <v>1037</v>
      </c>
      <c r="AW534" s="67" t="s">
        <v>1037</v>
      </c>
      <c r="AX534" s="73" t="s">
        <v>1037</v>
      </c>
      <c r="AY534" s="67" t="s">
        <v>1037</v>
      </c>
      <c r="AZ534" s="40">
        <v>0</v>
      </c>
    </row>
    <row r="535" spans="2:52" ht="22.5" customHeight="1" x14ac:dyDescent="0.6">
      <c r="B535" s="56" t="s">
        <v>1839</v>
      </c>
      <c r="C535" s="66" t="s">
        <v>1840</v>
      </c>
      <c r="D535" s="66" t="s">
        <v>1213</v>
      </c>
      <c r="E535" s="68"/>
      <c r="F535" s="67" t="s">
        <v>1135</v>
      </c>
      <c r="G535" s="69"/>
      <c r="H535" s="67" t="s">
        <v>1037</v>
      </c>
      <c r="I535" s="69"/>
      <c r="J535" s="67" t="s">
        <v>1037</v>
      </c>
      <c r="K535" s="69"/>
      <c r="L535" s="67" t="s">
        <v>1133</v>
      </c>
      <c r="M535" s="69"/>
      <c r="N535" s="67" t="s">
        <v>1037</v>
      </c>
      <c r="O535" s="69"/>
      <c r="P535" s="67" t="s">
        <v>1037</v>
      </c>
      <c r="Q535" s="69"/>
      <c r="R535" s="67" t="s">
        <v>1037</v>
      </c>
      <c r="S535" s="69"/>
      <c r="T535" s="67" t="s">
        <v>1133</v>
      </c>
      <c r="U535" s="70"/>
      <c r="V535" s="67">
        <v>17</v>
      </c>
      <c r="W535" s="67">
        <v>20</v>
      </c>
      <c r="X535" s="72" t="s">
        <v>1037</v>
      </c>
      <c r="Y535" s="67" t="s">
        <v>1037</v>
      </c>
      <c r="Z535" s="67" t="s">
        <v>1037</v>
      </c>
      <c r="AA535" s="67" t="s">
        <v>1037</v>
      </c>
      <c r="AB535" s="110" t="s">
        <v>1037</v>
      </c>
      <c r="AC535" s="67" t="s">
        <v>1037</v>
      </c>
      <c r="AD535" s="67" t="s">
        <v>1037</v>
      </c>
      <c r="AE535" s="110" t="s">
        <v>1037</v>
      </c>
      <c r="AF535" s="67" t="s">
        <v>1037</v>
      </c>
      <c r="AG535" s="67" t="s">
        <v>1037</v>
      </c>
      <c r="AH535" s="71" t="s">
        <v>1037</v>
      </c>
      <c r="AI535" s="110" t="s">
        <v>1037</v>
      </c>
      <c r="AJ535" s="67" t="s">
        <v>1037</v>
      </c>
      <c r="AK535" s="67" t="s">
        <v>1037</v>
      </c>
      <c r="AL535" s="110" t="s">
        <v>1037</v>
      </c>
      <c r="AM535" s="67" t="s">
        <v>1037</v>
      </c>
      <c r="AN535" s="67" t="s">
        <v>1037</v>
      </c>
      <c r="AO535" s="110" t="s">
        <v>1037</v>
      </c>
      <c r="AP535" s="67" t="s">
        <v>1037</v>
      </c>
      <c r="AQ535" s="67" t="s">
        <v>1037</v>
      </c>
      <c r="AR535" s="73" t="s">
        <v>1037</v>
      </c>
      <c r="AS535" s="67" t="s">
        <v>1037</v>
      </c>
      <c r="AT535" s="67" t="s">
        <v>1037</v>
      </c>
      <c r="AU535" s="73" t="s">
        <v>1037</v>
      </c>
      <c r="AV535" s="67" t="s">
        <v>1037</v>
      </c>
      <c r="AW535" s="67" t="s">
        <v>1037</v>
      </c>
      <c r="AX535" s="73" t="s">
        <v>1037</v>
      </c>
      <c r="AY535" s="67" t="s">
        <v>1037</v>
      </c>
      <c r="AZ535" s="40">
        <v>0</v>
      </c>
    </row>
    <row r="536" spans="2:52" ht="22.5" customHeight="1" x14ac:dyDescent="0.6">
      <c r="B536" s="56" t="s">
        <v>1841</v>
      </c>
      <c r="C536" s="66" t="s">
        <v>1842</v>
      </c>
      <c r="D536" s="66" t="s">
        <v>1213</v>
      </c>
      <c r="E536" s="68"/>
      <c r="F536" s="67" t="s">
        <v>1135</v>
      </c>
      <c r="G536" s="69"/>
      <c r="H536" s="67" t="s">
        <v>1037</v>
      </c>
      <c r="I536" s="69"/>
      <c r="J536" s="67" t="s">
        <v>1037</v>
      </c>
      <c r="K536" s="69"/>
      <c r="L536" s="67" t="s">
        <v>1133</v>
      </c>
      <c r="M536" s="69"/>
      <c r="N536" s="67" t="s">
        <v>1037</v>
      </c>
      <c r="O536" s="69"/>
      <c r="P536" s="67" t="s">
        <v>1037</v>
      </c>
      <c r="Q536" s="69"/>
      <c r="R536" s="67" t="s">
        <v>1037</v>
      </c>
      <c r="S536" s="69"/>
      <c r="T536" s="67" t="s">
        <v>1133</v>
      </c>
      <c r="U536" s="70"/>
      <c r="V536" s="67" t="s">
        <v>1819</v>
      </c>
      <c r="W536" s="67">
        <v>20</v>
      </c>
      <c r="X536" s="72" t="s">
        <v>1037</v>
      </c>
      <c r="Y536" s="67" t="s">
        <v>1037</v>
      </c>
      <c r="Z536" s="67" t="s">
        <v>1037</v>
      </c>
      <c r="AA536" s="67" t="s">
        <v>1037</v>
      </c>
      <c r="AB536" s="110" t="s">
        <v>1037</v>
      </c>
      <c r="AC536" s="67" t="s">
        <v>1037</v>
      </c>
      <c r="AD536" s="67" t="s">
        <v>1037</v>
      </c>
      <c r="AE536" s="110" t="s">
        <v>1037</v>
      </c>
      <c r="AF536" s="67" t="s">
        <v>1037</v>
      </c>
      <c r="AG536" s="67" t="s">
        <v>1037</v>
      </c>
      <c r="AH536" s="71" t="s">
        <v>1037</v>
      </c>
      <c r="AI536" s="110" t="s">
        <v>1037</v>
      </c>
      <c r="AJ536" s="67" t="s">
        <v>1037</v>
      </c>
      <c r="AK536" s="67" t="s">
        <v>1037</v>
      </c>
      <c r="AL536" s="110" t="s">
        <v>1037</v>
      </c>
      <c r="AM536" s="67" t="s">
        <v>1037</v>
      </c>
      <c r="AN536" s="67" t="s">
        <v>1037</v>
      </c>
      <c r="AO536" s="110" t="s">
        <v>1037</v>
      </c>
      <c r="AP536" s="67" t="s">
        <v>1037</v>
      </c>
      <c r="AQ536" s="67" t="s">
        <v>1037</v>
      </c>
      <c r="AR536" s="73" t="s">
        <v>1037</v>
      </c>
      <c r="AS536" s="67" t="s">
        <v>1037</v>
      </c>
      <c r="AT536" s="67" t="s">
        <v>1037</v>
      </c>
      <c r="AU536" s="73" t="s">
        <v>1037</v>
      </c>
      <c r="AV536" s="67" t="s">
        <v>1037</v>
      </c>
      <c r="AW536" s="67" t="s">
        <v>1037</v>
      </c>
      <c r="AX536" s="73" t="s">
        <v>1037</v>
      </c>
      <c r="AY536" s="67" t="s">
        <v>1037</v>
      </c>
      <c r="AZ536" s="40">
        <v>0</v>
      </c>
    </row>
    <row r="537" spans="2:52" ht="22.5" customHeight="1" x14ac:dyDescent="0.6">
      <c r="B537" s="56" t="s">
        <v>1843</v>
      </c>
      <c r="C537" s="66" t="s">
        <v>1844</v>
      </c>
      <c r="D537" s="66" t="s">
        <v>1213</v>
      </c>
      <c r="E537" s="68"/>
      <c r="F537" s="67" t="s">
        <v>1037</v>
      </c>
      <c r="G537" s="69"/>
      <c r="H537" s="67" t="s">
        <v>1037</v>
      </c>
      <c r="I537" s="69"/>
      <c r="J537" s="67" t="s">
        <v>1037</v>
      </c>
      <c r="K537" s="69"/>
      <c r="L537" s="67" t="s">
        <v>1133</v>
      </c>
      <c r="M537" s="69"/>
      <c r="N537" s="67" t="s">
        <v>1037</v>
      </c>
      <c r="O537" s="69"/>
      <c r="P537" s="67" t="s">
        <v>1037</v>
      </c>
      <c r="Q537" s="69"/>
      <c r="R537" s="67" t="s">
        <v>1037</v>
      </c>
      <c r="S537" s="69"/>
      <c r="T537" s="67" t="s">
        <v>1133</v>
      </c>
      <c r="U537" s="70"/>
      <c r="V537" s="67" t="s">
        <v>1822</v>
      </c>
      <c r="W537" s="67">
        <v>20</v>
      </c>
      <c r="X537" s="72" t="s">
        <v>1037</v>
      </c>
      <c r="Y537" s="67" t="s">
        <v>1037</v>
      </c>
      <c r="Z537" s="67" t="s">
        <v>1037</v>
      </c>
      <c r="AA537" s="67" t="s">
        <v>1037</v>
      </c>
      <c r="AB537" s="110" t="s">
        <v>1037</v>
      </c>
      <c r="AC537" s="67" t="s">
        <v>1037</v>
      </c>
      <c r="AD537" s="67" t="s">
        <v>1037</v>
      </c>
      <c r="AE537" s="110" t="s">
        <v>1037</v>
      </c>
      <c r="AF537" s="67" t="s">
        <v>1037</v>
      </c>
      <c r="AG537" s="67" t="s">
        <v>1037</v>
      </c>
      <c r="AH537" s="71" t="s">
        <v>1037</v>
      </c>
      <c r="AI537" s="110" t="s">
        <v>1037</v>
      </c>
      <c r="AJ537" s="67" t="s">
        <v>1037</v>
      </c>
      <c r="AK537" s="67" t="s">
        <v>1037</v>
      </c>
      <c r="AL537" s="110" t="s">
        <v>1037</v>
      </c>
      <c r="AM537" s="67" t="s">
        <v>1037</v>
      </c>
      <c r="AN537" s="67" t="s">
        <v>1037</v>
      </c>
      <c r="AO537" s="110" t="s">
        <v>1037</v>
      </c>
      <c r="AP537" s="67" t="s">
        <v>1037</v>
      </c>
      <c r="AQ537" s="67" t="s">
        <v>1037</v>
      </c>
      <c r="AR537" s="73" t="s">
        <v>1037</v>
      </c>
      <c r="AS537" s="67" t="s">
        <v>1037</v>
      </c>
      <c r="AT537" s="67" t="s">
        <v>1037</v>
      </c>
      <c r="AU537" s="73" t="s">
        <v>1037</v>
      </c>
      <c r="AV537" s="67" t="s">
        <v>1037</v>
      </c>
      <c r="AW537" s="67" t="s">
        <v>1037</v>
      </c>
      <c r="AX537" s="73" t="s">
        <v>1037</v>
      </c>
      <c r="AY537" s="67" t="s">
        <v>1037</v>
      </c>
      <c r="AZ537" s="40">
        <v>0</v>
      </c>
    </row>
    <row r="538" spans="2:52" ht="22.5" customHeight="1" x14ac:dyDescent="0.6">
      <c r="B538" s="56" t="s">
        <v>1845</v>
      </c>
      <c r="C538" s="66" t="s">
        <v>1846</v>
      </c>
      <c r="D538" s="66" t="s">
        <v>1213</v>
      </c>
      <c r="E538" s="68"/>
      <c r="F538" s="67" t="s">
        <v>1037</v>
      </c>
      <c r="G538" s="69"/>
      <c r="H538" s="67" t="s">
        <v>1037</v>
      </c>
      <c r="I538" s="69"/>
      <c r="J538" s="67" t="s">
        <v>1037</v>
      </c>
      <c r="K538" s="69"/>
      <c r="L538" s="67" t="s">
        <v>1133</v>
      </c>
      <c r="M538" s="69"/>
      <c r="N538" s="67" t="s">
        <v>1037</v>
      </c>
      <c r="O538" s="69"/>
      <c r="P538" s="67" t="s">
        <v>1037</v>
      </c>
      <c r="Q538" s="69"/>
      <c r="R538" s="67" t="s">
        <v>1037</v>
      </c>
      <c r="S538" s="69"/>
      <c r="T538" s="67" t="s">
        <v>1133</v>
      </c>
      <c r="U538" s="70"/>
      <c r="V538" s="67" t="s">
        <v>1822</v>
      </c>
      <c r="W538" s="67">
        <v>20</v>
      </c>
      <c r="X538" s="72" t="s">
        <v>1037</v>
      </c>
      <c r="Y538" s="67" t="s">
        <v>1037</v>
      </c>
      <c r="Z538" s="67" t="s">
        <v>1037</v>
      </c>
      <c r="AA538" s="67" t="s">
        <v>1037</v>
      </c>
      <c r="AB538" s="110" t="s">
        <v>1037</v>
      </c>
      <c r="AC538" s="67" t="s">
        <v>1037</v>
      </c>
      <c r="AD538" s="67" t="s">
        <v>1037</v>
      </c>
      <c r="AE538" s="110" t="s">
        <v>1037</v>
      </c>
      <c r="AF538" s="67" t="s">
        <v>1037</v>
      </c>
      <c r="AG538" s="67" t="s">
        <v>1037</v>
      </c>
      <c r="AH538" s="71" t="s">
        <v>1037</v>
      </c>
      <c r="AI538" s="110" t="s">
        <v>1037</v>
      </c>
      <c r="AJ538" s="67" t="s">
        <v>1037</v>
      </c>
      <c r="AK538" s="67" t="s">
        <v>1037</v>
      </c>
      <c r="AL538" s="110" t="s">
        <v>1037</v>
      </c>
      <c r="AM538" s="67" t="s">
        <v>1037</v>
      </c>
      <c r="AN538" s="67" t="s">
        <v>1037</v>
      </c>
      <c r="AO538" s="110" t="s">
        <v>1037</v>
      </c>
      <c r="AP538" s="67" t="s">
        <v>1037</v>
      </c>
      <c r="AQ538" s="67" t="s">
        <v>1037</v>
      </c>
      <c r="AR538" s="73" t="s">
        <v>1037</v>
      </c>
      <c r="AS538" s="67" t="s">
        <v>1037</v>
      </c>
      <c r="AT538" s="67" t="s">
        <v>1037</v>
      </c>
      <c r="AU538" s="73" t="s">
        <v>1037</v>
      </c>
      <c r="AV538" s="67" t="s">
        <v>1037</v>
      </c>
      <c r="AW538" s="67" t="s">
        <v>1037</v>
      </c>
      <c r="AX538" s="73" t="s">
        <v>1037</v>
      </c>
      <c r="AY538" s="67" t="s">
        <v>1037</v>
      </c>
      <c r="AZ538" s="40">
        <v>0</v>
      </c>
    </row>
    <row r="539" spans="2:52" ht="22.5" customHeight="1" x14ac:dyDescent="0.6">
      <c r="B539" s="56" t="s">
        <v>1847</v>
      </c>
      <c r="C539" s="66" t="s">
        <v>1848</v>
      </c>
      <c r="D539" s="66" t="s">
        <v>1213</v>
      </c>
      <c r="E539" s="68"/>
      <c r="F539" s="67" t="s">
        <v>1037</v>
      </c>
      <c r="G539" s="69"/>
      <c r="H539" s="67" t="s">
        <v>1037</v>
      </c>
      <c r="I539" s="69"/>
      <c r="J539" s="67" t="s">
        <v>1037</v>
      </c>
      <c r="K539" s="69"/>
      <c r="L539" s="67" t="s">
        <v>1133</v>
      </c>
      <c r="M539" s="69"/>
      <c r="N539" s="67" t="s">
        <v>1037</v>
      </c>
      <c r="O539" s="69"/>
      <c r="P539" s="67" t="s">
        <v>1037</v>
      </c>
      <c r="Q539" s="69"/>
      <c r="R539" s="67" t="s">
        <v>1037</v>
      </c>
      <c r="S539" s="69"/>
      <c r="T539" s="67" t="s">
        <v>1133</v>
      </c>
      <c r="U539" s="70"/>
      <c r="V539" s="67" t="s">
        <v>1822</v>
      </c>
      <c r="W539" s="67">
        <v>20</v>
      </c>
      <c r="X539" s="72" t="s">
        <v>1037</v>
      </c>
      <c r="Y539" s="67" t="s">
        <v>1037</v>
      </c>
      <c r="Z539" s="67" t="s">
        <v>1037</v>
      </c>
      <c r="AA539" s="67" t="s">
        <v>1037</v>
      </c>
      <c r="AB539" s="110" t="s">
        <v>1037</v>
      </c>
      <c r="AC539" s="67" t="s">
        <v>1037</v>
      </c>
      <c r="AD539" s="67" t="s">
        <v>1037</v>
      </c>
      <c r="AE539" s="110" t="s">
        <v>1037</v>
      </c>
      <c r="AF539" s="67" t="s">
        <v>1037</v>
      </c>
      <c r="AG539" s="67" t="s">
        <v>1037</v>
      </c>
      <c r="AH539" s="71" t="s">
        <v>1037</v>
      </c>
      <c r="AI539" s="110" t="s">
        <v>1037</v>
      </c>
      <c r="AJ539" s="67" t="s">
        <v>1037</v>
      </c>
      <c r="AK539" s="67" t="s">
        <v>1037</v>
      </c>
      <c r="AL539" s="110" t="s">
        <v>1037</v>
      </c>
      <c r="AM539" s="67" t="s">
        <v>1037</v>
      </c>
      <c r="AN539" s="67" t="s">
        <v>1037</v>
      </c>
      <c r="AO539" s="110" t="s">
        <v>1037</v>
      </c>
      <c r="AP539" s="67" t="s">
        <v>1037</v>
      </c>
      <c r="AQ539" s="67" t="s">
        <v>1037</v>
      </c>
      <c r="AR539" s="73" t="s">
        <v>1037</v>
      </c>
      <c r="AS539" s="67" t="s">
        <v>1037</v>
      </c>
      <c r="AT539" s="67" t="s">
        <v>1037</v>
      </c>
      <c r="AU539" s="73" t="s">
        <v>1037</v>
      </c>
      <c r="AV539" s="67" t="s">
        <v>1037</v>
      </c>
      <c r="AW539" s="67" t="s">
        <v>1037</v>
      </c>
      <c r="AX539" s="73" t="s">
        <v>1037</v>
      </c>
      <c r="AY539" s="67" t="s">
        <v>1037</v>
      </c>
      <c r="AZ539" s="40">
        <v>0</v>
      </c>
    </row>
    <row r="540" spans="2:52" ht="22.5" customHeight="1" x14ac:dyDescent="0.6">
      <c r="B540" s="56" t="s">
        <v>1849</v>
      </c>
      <c r="C540" s="66" t="s">
        <v>1850</v>
      </c>
      <c r="D540" s="66" t="s">
        <v>1213</v>
      </c>
      <c r="E540" s="68"/>
      <c r="F540" s="67" t="s">
        <v>1037</v>
      </c>
      <c r="G540" s="69"/>
      <c r="H540" s="67" t="s">
        <v>1037</v>
      </c>
      <c r="I540" s="69"/>
      <c r="J540" s="67" t="s">
        <v>1037</v>
      </c>
      <c r="K540" s="69"/>
      <c r="L540" s="67" t="s">
        <v>1133</v>
      </c>
      <c r="M540" s="69"/>
      <c r="N540" s="67" t="s">
        <v>1037</v>
      </c>
      <c r="O540" s="69"/>
      <c r="P540" s="67" t="s">
        <v>1037</v>
      </c>
      <c r="Q540" s="69"/>
      <c r="R540" s="67" t="s">
        <v>1037</v>
      </c>
      <c r="S540" s="69"/>
      <c r="T540" s="67" t="s">
        <v>1133</v>
      </c>
      <c r="U540" s="70"/>
      <c r="V540" s="67" t="s">
        <v>1822</v>
      </c>
      <c r="W540" s="67">
        <v>20</v>
      </c>
      <c r="X540" s="72" t="s">
        <v>1037</v>
      </c>
      <c r="Y540" s="67" t="s">
        <v>1037</v>
      </c>
      <c r="Z540" s="67" t="s">
        <v>1037</v>
      </c>
      <c r="AA540" s="67" t="s">
        <v>1037</v>
      </c>
      <c r="AB540" s="110" t="s">
        <v>1037</v>
      </c>
      <c r="AC540" s="67" t="s">
        <v>1037</v>
      </c>
      <c r="AD540" s="67" t="s">
        <v>1037</v>
      </c>
      <c r="AE540" s="110" t="s">
        <v>1037</v>
      </c>
      <c r="AF540" s="67" t="s">
        <v>1037</v>
      </c>
      <c r="AG540" s="67" t="s">
        <v>1037</v>
      </c>
      <c r="AH540" s="71" t="s">
        <v>1037</v>
      </c>
      <c r="AI540" s="110" t="s">
        <v>1037</v>
      </c>
      <c r="AJ540" s="67" t="s">
        <v>1037</v>
      </c>
      <c r="AK540" s="67" t="s">
        <v>1037</v>
      </c>
      <c r="AL540" s="110" t="s">
        <v>1037</v>
      </c>
      <c r="AM540" s="67" t="s">
        <v>1037</v>
      </c>
      <c r="AN540" s="67" t="s">
        <v>1037</v>
      </c>
      <c r="AO540" s="110" t="s">
        <v>1037</v>
      </c>
      <c r="AP540" s="67" t="s">
        <v>1037</v>
      </c>
      <c r="AQ540" s="67" t="s">
        <v>1037</v>
      </c>
      <c r="AR540" s="73" t="s">
        <v>1037</v>
      </c>
      <c r="AS540" s="67" t="s">
        <v>1037</v>
      </c>
      <c r="AT540" s="67" t="s">
        <v>1037</v>
      </c>
      <c r="AU540" s="73" t="s">
        <v>1037</v>
      </c>
      <c r="AV540" s="67" t="s">
        <v>1037</v>
      </c>
      <c r="AW540" s="67" t="s">
        <v>1037</v>
      </c>
      <c r="AX540" s="73" t="s">
        <v>1037</v>
      </c>
      <c r="AY540" s="67" t="s">
        <v>1037</v>
      </c>
      <c r="AZ540" s="40">
        <v>0</v>
      </c>
    </row>
    <row r="541" spans="2:52" ht="22.5" customHeight="1" x14ac:dyDescent="0.6">
      <c r="B541" s="56" t="s">
        <v>1851</v>
      </c>
      <c r="C541" s="66" t="s">
        <v>1852</v>
      </c>
      <c r="D541" s="66" t="s">
        <v>1213</v>
      </c>
      <c r="E541" s="68"/>
      <c r="F541" s="67" t="s">
        <v>1037</v>
      </c>
      <c r="G541" s="69"/>
      <c r="H541" s="67" t="s">
        <v>1037</v>
      </c>
      <c r="I541" s="69"/>
      <c r="J541" s="67" t="s">
        <v>1037</v>
      </c>
      <c r="K541" s="69"/>
      <c r="L541" s="67" t="s">
        <v>1133</v>
      </c>
      <c r="M541" s="69"/>
      <c r="N541" s="67" t="s">
        <v>1037</v>
      </c>
      <c r="O541" s="69"/>
      <c r="P541" s="67" t="s">
        <v>1037</v>
      </c>
      <c r="Q541" s="69"/>
      <c r="R541" s="67" t="s">
        <v>1037</v>
      </c>
      <c r="S541" s="69"/>
      <c r="T541" s="67" t="s">
        <v>1133</v>
      </c>
      <c r="U541" s="70"/>
      <c r="V541" s="67" t="s">
        <v>1822</v>
      </c>
      <c r="W541" s="67">
        <v>20</v>
      </c>
      <c r="X541" s="72" t="s">
        <v>1037</v>
      </c>
      <c r="Y541" s="67" t="s">
        <v>1037</v>
      </c>
      <c r="Z541" s="67" t="s">
        <v>1037</v>
      </c>
      <c r="AA541" s="67" t="s">
        <v>1037</v>
      </c>
      <c r="AB541" s="110" t="s">
        <v>1037</v>
      </c>
      <c r="AC541" s="67" t="s">
        <v>1037</v>
      </c>
      <c r="AD541" s="67" t="s">
        <v>1037</v>
      </c>
      <c r="AE541" s="110" t="s">
        <v>1037</v>
      </c>
      <c r="AF541" s="67" t="s">
        <v>1037</v>
      </c>
      <c r="AG541" s="67" t="s">
        <v>1037</v>
      </c>
      <c r="AH541" s="71" t="s">
        <v>1037</v>
      </c>
      <c r="AI541" s="110" t="s">
        <v>1037</v>
      </c>
      <c r="AJ541" s="67" t="s">
        <v>1037</v>
      </c>
      <c r="AK541" s="67" t="s">
        <v>1037</v>
      </c>
      <c r="AL541" s="110" t="s">
        <v>1037</v>
      </c>
      <c r="AM541" s="67" t="s">
        <v>1037</v>
      </c>
      <c r="AN541" s="67" t="s">
        <v>1037</v>
      </c>
      <c r="AO541" s="110" t="s">
        <v>1037</v>
      </c>
      <c r="AP541" s="67" t="s">
        <v>1037</v>
      </c>
      <c r="AQ541" s="67" t="s">
        <v>1037</v>
      </c>
      <c r="AR541" s="73" t="s">
        <v>1037</v>
      </c>
      <c r="AS541" s="67" t="s">
        <v>1037</v>
      </c>
      <c r="AT541" s="67" t="s">
        <v>1037</v>
      </c>
      <c r="AU541" s="73" t="s">
        <v>1037</v>
      </c>
      <c r="AV541" s="67" t="s">
        <v>1037</v>
      </c>
      <c r="AW541" s="67" t="s">
        <v>1037</v>
      </c>
      <c r="AX541" s="73" t="s">
        <v>1037</v>
      </c>
      <c r="AY541" s="67" t="s">
        <v>1037</v>
      </c>
      <c r="AZ541" s="40">
        <v>0</v>
      </c>
    </row>
    <row r="542" spans="2:52" ht="22.5" customHeight="1" x14ac:dyDescent="0.6">
      <c r="B542" s="56" t="s">
        <v>1853</v>
      </c>
      <c r="C542" s="66" t="s">
        <v>1854</v>
      </c>
      <c r="D542" s="66" t="s">
        <v>1213</v>
      </c>
      <c r="E542" s="68"/>
      <c r="F542" s="67" t="s">
        <v>1037</v>
      </c>
      <c r="G542" s="69"/>
      <c r="H542" s="67" t="s">
        <v>1037</v>
      </c>
      <c r="I542" s="69"/>
      <c r="J542" s="67" t="s">
        <v>1037</v>
      </c>
      <c r="K542" s="69"/>
      <c r="L542" s="67" t="s">
        <v>1133</v>
      </c>
      <c r="M542" s="69"/>
      <c r="N542" s="67" t="s">
        <v>1037</v>
      </c>
      <c r="O542" s="69"/>
      <c r="P542" s="67" t="s">
        <v>1037</v>
      </c>
      <c r="Q542" s="69"/>
      <c r="R542" s="67" t="s">
        <v>1037</v>
      </c>
      <c r="S542" s="69"/>
      <c r="T542" s="67" t="s">
        <v>1133</v>
      </c>
      <c r="U542" s="70"/>
      <c r="V542" s="67" t="s">
        <v>1822</v>
      </c>
      <c r="W542" s="67">
        <v>20</v>
      </c>
      <c r="X542" s="72" t="s">
        <v>1037</v>
      </c>
      <c r="Y542" s="67" t="s">
        <v>1037</v>
      </c>
      <c r="Z542" s="67" t="s">
        <v>1037</v>
      </c>
      <c r="AA542" s="67" t="s">
        <v>1037</v>
      </c>
      <c r="AB542" s="110" t="s">
        <v>1037</v>
      </c>
      <c r="AC542" s="67" t="s">
        <v>1037</v>
      </c>
      <c r="AD542" s="67" t="s">
        <v>1037</v>
      </c>
      <c r="AE542" s="110" t="s">
        <v>1037</v>
      </c>
      <c r="AF542" s="67" t="s">
        <v>1037</v>
      </c>
      <c r="AG542" s="67" t="s">
        <v>1037</v>
      </c>
      <c r="AH542" s="71" t="s">
        <v>1037</v>
      </c>
      <c r="AI542" s="110" t="s">
        <v>1037</v>
      </c>
      <c r="AJ542" s="67" t="s">
        <v>1037</v>
      </c>
      <c r="AK542" s="67" t="s">
        <v>1037</v>
      </c>
      <c r="AL542" s="110" t="s">
        <v>1037</v>
      </c>
      <c r="AM542" s="67" t="s">
        <v>1037</v>
      </c>
      <c r="AN542" s="67" t="s">
        <v>1037</v>
      </c>
      <c r="AO542" s="110" t="s">
        <v>1037</v>
      </c>
      <c r="AP542" s="67" t="s">
        <v>1037</v>
      </c>
      <c r="AQ542" s="67" t="s">
        <v>1037</v>
      </c>
      <c r="AR542" s="73" t="s">
        <v>1037</v>
      </c>
      <c r="AS542" s="67" t="s">
        <v>1037</v>
      </c>
      <c r="AT542" s="67" t="s">
        <v>1037</v>
      </c>
      <c r="AU542" s="73" t="s">
        <v>1037</v>
      </c>
      <c r="AV542" s="67" t="s">
        <v>1037</v>
      </c>
      <c r="AW542" s="67" t="s">
        <v>1037</v>
      </c>
      <c r="AX542" s="73" t="s">
        <v>1037</v>
      </c>
      <c r="AY542" s="67" t="s">
        <v>1037</v>
      </c>
      <c r="AZ542" s="40">
        <v>0</v>
      </c>
    </row>
    <row r="543" spans="2:52" ht="22.5" customHeight="1" x14ac:dyDescent="0.6">
      <c r="B543" s="56" t="s">
        <v>1855</v>
      </c>
      <c r="C543" s="66" t="s">
        <v>1856</v>
      </c>
      <c r="D543" s="66" t="s">
        <v>1213</v>
      </c>
      <c r="E543" s="68"/>
      <c r="F543" s="67" t="s">
        <v>1037</v>
      </c>
      <c r="G543" s="69"/>
      <c r="H543" s="67" t="s">
        <v>1037</v>
      </c>
      <c r="I543" s="69"/>
      <c r="J543" s="67" t="s">
        <v>1037</v>
      </c>
      <c r="K543" s="69"/>
      <c r="L543" s="67" t="s">
        <v>1133</v>
      </c>
      <c r="M543" s="69"/>
      <c r="N543" s="67" t="s">
        <v>1037</v>
      </c>
      <c r="O543" s="69"/>
      <c r="P543" s="67" t="s">
        <v>1037</v>
      </c>
      <c r="Q543" s="69"/>
      <c r="R543" s="67" t="s">
        <v>1037</v>
      </c>
      <c r="S543" s="69"/>
      <c r="T543" s="67" t="s">
        <v>1133</v>
      </c>
      <c r="U543" s="70"/>
      <c r="V543" s="67" t="s">
        <v>1822</v>
      </c>
      <c r="W543" s="67">
        <v>20</v>
      </c>
      <c r="X543" s="72" t="s">
        <v>1037</v>
      </c>
      <c r="Y543" s="67" t="s">
        <v>1037</v>
      </c>
      <c r="Z543" s="67" t="s">
        <v>1037</v>
      </c>
      <c r="AA543" s="67" t="s">
        <v>1037</v>
      </c>
      <c r="AB543" s="110" t="s">
        <v>1037</v>
      </c>
      <c r="AC543" s="67" t="s">
        <v>1037</v>
      </c>
      <c r="AD543" s="67" t="s">
        <v>1037</v>
      </c>
      <c r="AE543" s="110" t="s">
        <v>1037</v>
      </c>
      <c r="AF543" s="67" t="s">
        <v>1037</v>
      </c>
      <c r="AG543" s="67" t="s">
        <v>1037</v>
      </c>
      <c r="AH543" s="71" t="s">
        <v>1037</v>
      </c>
      <c r="AI543" s="110" t="s">
        <v>1037</v>
      </c>
      <c r="AJ543" s="67" t="s">
        <v>1037</v>
      </c>
      <c r="AK543" s="67" t="s">
        <v>1037</v>
      </c>
      <c r="AL543" s="110" t="s">
        <v>1037</v>
      </c>
      <c r="AM543" s="67" t="s">
        <v>1037</v>
      </c>
      <c r="AN543" s="67" t="s">
        <v>1037</v>
      </c>
      <c r="AO543" s="110" t="s">
        <v>1037</v>
      </c>
      <c r="AP543" s="67" t="s">
        <v>1037</v>
      </c>
      <c r="AQ543" s="67" t="s">
        <v>1037</v>
      </c>
      <c r="AR543" s="73" t="s">
        <v>1037</v>
      </c>
      <c r="AS543" s="67" t="s">
        <v>1037</v>
      </c>
      <c r="AT543" s="67" t="s">
        <v>1037</v>
      </c>
      <c r="AU543" s="73" t="s">
        <v>1037</v>
      </c>
      <c r="AV543" s="67" t="s">
        <v>1037</v>
      </c>
      <c r="AW543" s="67" t="s">
        <v>1037</v>
      </c>
      <c r="AX543" s="73" t="s">
        <v>1037</v>
      </c>
      <c r="AY543" s="67" t="s">
        <v>1037</v>
      </c>
      <c r="AZ543" s="40">
        <v>0</v>
      </c>
    </row>
    <row r="544" spans="2:52" ht="22.5" customHeight="1" x14ac:dyDescent="0.6">
      <c r="B544" s="56" t="s">
        <v>1857</v>
      </c>
      <c r="C544" s="66" t="s">
        <v>1858</v>
      </c>
      <c r="D544" s="66" t="s">
        <v>1213</v>
      </c>
      <c r="E544" s="68"/>
      <c r="F544" s="67" t="s">
        <v>1135</v>
      </c>
      <c r="G544" s="69"/>
      <c r="H544" s="67" t="s">
        <v>1037</v>
      </c>
      <c r="I544" s="69"/>
      <c r="J544" s="67" t="s">
        <v>1037</v>
      </c>
      <c r="K544" s="69"/>
      <c r="L544" s="67" t="s">
        <v>3537</v>
      </c>
      <c r="M544" s="69"/>
      <c r="N544" s="67" t="s">
        <v>1037</v>
      </c>
      <c r="O544" s="69"/>
      <c r="P544" s="67" t="s">
        <v>1037</v>
      </c>
      <c r="Q544" s="69"/>
      <c r="R544" s="67" t="s">
        <v>1037</v>
      </c>
      <c r="S544" s="69"/>
      <c r="T544" s="67" t="s">
        <v>1037</v>
      </c>
      <c r="U544" s="70"/>
      <c r="V544" s="67" t="s">
        <v>1037</v>
      </c>
      <c r="W544" s="67" t="s">
        <v>1037</v>
      </c>
      <c r="X544" s="72" t="s">
        <v>1037</v>
      </c>
      <c r="Y544" s="67" t="s">
        <v>1037</v>
      </c>
      <c r="Z544" s="67" t="s">
        <v>1037</v>
      </c>
      <c r="AA544" s="67" t="s">
        <v>1037</v>
      </c>
      <c r="AB544" s="110" t="s">
        <v>1037</v>
      </c>
      <c r="AC544" s="67" t="s">
        <v>1037</v>
      </c>
      <c r="AD544" s="67" t="s">
        <v>1037</v>
      </c>
      <c r="AE544" s="110" t="s">
        <v>1037</v>
      </c>
      <c r="AF544" s="67" t="s">
        <v>1037</v>
      </c>
      <c r="AG544" s="67" t="s">
        <v>1037</v>
      </c>
      <c r="AH544" s="71" t="s">
        <v>1037</v>
      </c>
      <c r="AI544" s="110" t="s">
        <v>1037</v>
      </c>
      <c r="AJ544" s="67" t="s">
        <v>1037</v>
      </c>
      <c r="AK544" s="67" t="s">
        <v>1037</v>
      </c>
      <c r="AL544" s="110" t="s">
        <v>1037</v>
      </c>
      <c r="AM544" s="67" t="s">
        <v>1037</v>
      </c>
      <c r="AN544" s="67" t="s">
        <v>1037</v>
      </c>
      <c r="AO544" s="110" t="s">
        <v>1037</v>
      </c>
      <c r="AP544" s="67" t="s">
        <v>1037</v>
      </c>
      <c r="AQ544" s="67" t="s">
        <v>1037</v>
      </c>
      <c r="AR544" s="73" t="s">
        <v>1037</v>
      </c>
      <c r="AS544" s="67" t="s">
        <v>1037</v>
      </c>
      <c r="AT544" s="67" t="s">
        <v>1037</v>
      </c>
      <c r="AU544" s="73" t="s">
        <v>1037</v>
      </c>
      <c r="AV544" s="67" t="s">
        <v>1037</v>
      </c>
      <c r="AW544" s="67" t="s">
        <v>1037</v>
      </c>
      <c r="AX544" s="73" t="s">
        <v>1037</v>
      </c>
      <c r="AY544" s="67" t="s">
        <v>1037</v>
      </c>
      <c r="AZ544" s="40">
        <v>0</v>
      </c>
    </row>
    <row r="545" spans="2:52" ht="22.5" customHeight="1" x14ac:dyDescent="0.6">
      <c r="B545" s="56" t="s">
        <v>1859</v>
      </c>
      <c r="C545" s="66" t="s">
        <v>1860</v>
      </c>
      <c r="D545" s="66" t="s">
        <v>1213</v>
      </c>
      <c r="E545" s="68"/>
      <c r="F545" s="67" t="s">
        <v>1135</v>
      </c>
      <c r="G545" s="69"/>
      <c r="H545" s="67" t="s">
        <v>1037</v>
      </c>
      <c r="I545" s="69"/>
      <c r="J545" s="67" t="s">
        <v>1037</v>
      </c>
      <c r="K545" s="69"/>
      <c r="L545" s="67" t="s">
        <v>3537</v>
      </c>
      <c r="M545" s="69"/>
      <c r="N545" s="67" t="s">
        <v>1037</v>
      </c>
      <c r="O545" s="69"/>
      <c r="P545" s="67" t="s">
        <v>1037</v>
      </c>
      <c r="Q545" s="69"/>
      <c r="R545" s="67" t="s">
        <v>1037</v>
      </c>
      <c r="S545" s="69"/>
      <c r="T545" s="67" t="s">
        <v>1037</v>
      </c>
      <c r="U545" s="70"/>
      <c r="V545" s="67" t="s">
        <v>1037</v>
      </c>
      <c r="W545" s="67" t="s">
        <v>1037</v>
      </c>
      <c r="X545" s="72" t="s">
        <v>1037</v>
      </c>
      <c r="Y545" s="67" t="s">
        <v>1037</v>
      </c>
      <c r="Z545" s="67" t="s">
        <v>1037</v>
      </c>
      <c r="AA545" s="67" t="s">
        <v>1037</v>
      </c>
      <c r="AB545" s="110" t="s">
        <v>1037</v>
      </c>
      <c r="AC545" s="67" t="s">
        <v>1037</v>
      </c>
      <c r="AD545" s="67" t="s">
        <v>1037</v>
      </c>
      <c r="AE545" s="110" t="s">
        <v>1037</v>
      </c>
      <c r="AF545" s="67" t="s">
        <v>1037</v>
      </c>
      <c r="AG545" s="67" t="s">
        <v>1037</v>
      </c>
      <c r="AH545" s="71" t="s">
        <v>1037</v>
      </c>
      <c r="AI545" s="110" t="s">
        <v>1037</v>
      </c>
      <c r="AJ545" s="67" t="s">
        <v>1037</v>
      </c>
      <c r="AK545" s="67" t="s">
        <v>1037</v>
      </c>
      <c r="AL545" s="110" t="s">
        <v>1037</v>
      </c>
      <c r="AM545" s="67" t="s">
        <v>1037</v>
      </c>
      <c r="AN545" s="67" t="s">
        <v>1037</v>
      </c>
      <c r="AO545" s="110" t="s">
        <v>1037</v>
      </c>
      <c r="AP545" s="67" t="s">
        <v>1037</v>
      </c>
      <c r="AQ545" s="67" t="s">
        <v>1037</v>
      </c>
      <c r="AR545" s="73" t="s">
        <v>1037</v>
      </c>
      <c r="AS545" s="67" t="s">
        <v>1037</v>
      </c>
      <c r="AT545" s="67" t="s">
        <v>1037</v>
      </c>
      <c r="AU545" s="73" t="s">
        <v>1037</v>
      </c>
      <c r="AV545" s="67" t="s">
        <v>1037</v>
      </c>
      <c r="AW545" s="67" t="s">
        <v>1037</v>
      </c>
      <c r="AX545" s="73" t="s">
        <v>1037</v>
      </c>
      <c r="AY545" s="67" t="s">
        <v>1037</v>
      </c>
      <c r="AZ545" s="40">
        <v>0</v>
      </c>
    </row>
    <row r="546" spans="2:52" ht="22.5" customHeight="1" x14ac:dyDescent="0.6">
      <c r="B546" s="56" t="s">
        <v>1861</v>
      </c>
      <c r="C546" s="66" t="s">
        <v>1862</v>
      </c>
      <c r="D546" s="66" t="s">
        <v>1213</v>
      </c>
      <c r="E546" s="68"/>
      <c r="F546" s="67" t="s">
        <v>1135</v>
      </c>
      <c r="G546" s="69"/>
      <c r="H546" s="67" t="s">
        <v>1037</v>
      </c>
      <c r="I546" s="69"/>
      <c r="J546" s="67" t="s">
        <v>1037</v>
      </c>
      <c r="K546" s="69"/>
      <c r="L546" s="67" t="s">
        <v>1133</v>
      </c>
      <c r="M546" s="69"/>
      <c r="N546" s="67" t="s">
        <v>1037</v>
      </c>
      <c r="O546" s="69"/>
      <c r="P546" s="67" t="s">
        <v>1037</v>
      </c>
      <c r="Q546" s="69"/>
      <c r="R546" s="67" t="s">
        <v>1037</v>
      </c>
      <c r="S546" s="69"/>
      <c r="T546" s="67" t="s">
        <v>1133</v>
      </c>
      <c r="U546" s="70"/>
      <c r="V546" s="67">
        <v>17</v>
      </c>
      <c r="W546" s="67">
        <v>20</v>
      </c>
      <c r="X546" s="72" t="s">
        <v>1037</v>
      </c>
      <c r="Y546" s="67" t="s">
        <v>1037</v>
      </c>
      <c r="Z546" s="67" t="s">
        <v>1037</v>
      </c>
      <c r="AA546" s="67" t="s">
        <v>1037</v>
      </c>
      <c r="AB546" s="110" t="s">
        <v>1037</v>
      </c>
      <c r="AC546" s="67" t="s">
        <v>1037</v>
      </c>
      <c r="AD546" s="67" t="s">
        <v>1037</v>
      </c>
      <c r="AE546" s="110" t="s">
        <v>1037</v>
      </c>
      <c r="AF546" s="67" t="s">
        <v>1037</v>
      </c>
      <c r="AG546" s="67" t="s">
        <v>1037</v>
      </c>
      <c r="AH546" s="71" t="s">
        <v>1037</v>
      </c>
      <c r="AI546" s="110" t="s">
        <v>1037</v>
      </c>
      <c r="AJ546" s="67" t="s">
        <v>1037</v>
      </c>
      <c r="AK546" s="67" t="s">
        <v>1037</v>
      </c>
      <c r="AL546" s="110" t="s">
        <v>1037</v>
      </c>
      <c r="AM546" s="67" t="s">
        <v>1037</v>
      </c>
      <c r="AN546" s="67" t="s">
        <v>1037</v>
      </c>
      <c r="AO546" s="110" t="s">
        <v>1037</v>
      </c>
      <c r="AP546" s="67" t="s">
        <v>1037</v>
      </c>
      <c r="AQ546" s="67" t="s">
        <v>1037</v>
      </c>
      <c r="AR546" s="73" t="s">
        <v>1037</v>
      </c>
      <c r="AS546" s="67" t="s">
        <v>1037</v>
      </c>
      <c r="AT546" s="67" t="s">
        <v>1037</v>
      </c>
      <c r="AU546" s="73" t="s">
        <v>1037</v>
      </c>
      <c r="AV546" s="67" t="s">
        <v>1037</v>
      </c>
      <c r="AW546" s="67" t="s">
        <v>1037</v>
      </c>
      <c r="AX546" s="73" t="s">
        <v>1037</v>
      </c>
      <c r="AY546" s="67" t="s">
        <v>1037</v>
      </c>
      <c r="AZ546" s="40">
        <v>0</v>
      </c>
    </row>
    <row r="547" spans="2:52" ht="22.5" customHeight="1" x14ac:dyDescent="0.6">
      <c r="B547" s="56" t="s">
        <v>1863</v>
      </c>
      <c r="C547" s="66" t="s">
        <v>1864</v>
      </c>
      <c r="D547" s="66" t="s">
        <v>1213</v>
      </c>
      <c r="E547" s="68"/>
      <c r="F547" s="67" t="s">
        <v>1135</v>
      </c>
      <c r="G547" s="69"/>
      <c r="H547" s="67" t="s">
        <v>1037</v>
      </c>
      <c r="I547" s="69"/>
      <c r="J547" s="67" t="s">
        <v>1037</v>
      </c>
      <c r="K547" s="69"/>
      <c r="L547" s="67" t="s">
        <v>1133</v>
      </c>
      <c r="M547" s="69"/>
      <c r="N547" s="67" t="s">
        <v>1037</v>
      </c>
      <c r="O547" s="69"/>
      <c r="P547" s="67" t="s">
        <v>1037</v>
      </c>
      <c r="Q547" s="69"/>
      <c r="R547" s="67" t="s">
        <v>1037</v>
      </c>
      <c r="S547" s="69"/>
      <c r="T547" s="67" t="s">
        <v>1133</v>
      </c>
      <c r="U547" s="70"/>
      <c r="V547" s="67" t="s">
        <v>1819</v>
      </c>
      <c r="W547" s="67">
        <v>20</v>
      </c>
      <c r="X547" s="72" t="s">
        <v>1037</v>
      </c>
      <c r="Y547" s="67" t="s">
        <v>1037</v>
      </c>
      <c r="Z547" s="67" t="s">
        <v>1037</v>
      </c>
      <c r="AA547" s="67" t="s">
        <v>1037</v>
      </c>
      <c r="AB547" s="110" t="s">
        <v>1037</v>
      </c>
      <c r="AC547" s="67" t="s">
        <v>1037</v>
      </c>
      <c r="AD547" s="67" t="s">
        <v>1037</v>
      </c>
      <c r="AE547" s="110" t="s">
        <v>1037</v>
      </c>
      <c r="AF547" s="67" t="s">
        <v>1037</v>
      </c>
      <c r="AG547" s="67" t="s">
        <v>1037</v>
      </c>
      <c r="AH547" s="71" t="s">
        <v>1037</v>
      </c>
      <c r="AI547" s="110" t="s">
        <v>1037</v>
      </c>
      <c r="AJ547" s="67" t="s">
        <v>1037</v>
      </c>
      <c r="AK547" s="67" t="s">
        <v>1037</v>
      </c>
      <c r="AL547" s="110" t="s">
        <v>1037</v>
      </c>
      <c r="AM547" s="67" t="s">
        <v>1037</v>
      </c>
      <c r="AN547" s="67" t="s">
        <v>1037</v>
      </c>
      <c r="AO547" s="110" t="s">
        <v>1037</v>
      </c>
      <c r="AP547" s="67" t="s">
        <v>1037</v>
      </c>
      <c r="AQ547" s="67" t="s">
        <v>1037</v>
      </c>
      <c r="AR547" s="73" t="s">
        <v>1037</v>
      </c>
      <c r="AS547" s="67" t="s">
        <v>1037</v>
      </c>
      <c r="AT547" s="67" t="s">
        <v>1037</v>
      </c>
      <c r="AU547" s="73" t="s">
        <v>1037</v>
      </c>
      <c r="AV547" s="67" t="s">
        <v>1037</v>
      </c>
      <c r="AW547" s="67" t="s">
        <v>1037</v>
      </c>
      <c r="AX547" s="73" t="s">
        <v>1037</v>
      </c>
      <c r="AY547" s="67" t="s">
        <v>1037</v>
      </c>
      <c r="AZ547" s="40">
        <v>0</v>
      </c>
    </row>
    <row r="548" spans="2:52" ht="22.5" customHeight="1" x14ac:dyDescent="0.6">
      <c r="B548" s="56" t="s">
        <v>1865</v>
      </c>
      <c r="C548" s="66" t="s">
        <v>1866</v>
      </c>
      <c r="D548" s="66" t="s">
        <v>1213</v>
      </c>
      <c r="E548" s="68"/>
      <c r="F548" s="67" t="s">
        <v>1037</v>
      </c>
      <c r="G548" s="69"/>
      <c r="H548" s="67" t="s">
        <v>1037</v>
      </c>
      <c r="I548" s="69"/>
      <c r="J548" s="67" t="s">
        <v>1037</v>
      </c>
      <c r="K548" s="69"/>
      <c r="L548" s="67" t="s">
        <v>1133</v>
      </c>
      <c r="M548" s="69"/>
      <c r="N548" s="67" t="s">
        <v>1037</v>
      </c>
      <c r="O548" s="69"/>
      <c r="P548" s="67" t="s">
        <v>1037</v>
      </c>
      <c r="Q548" s="69"/>
      <c r="R548" s="67" t="s">
        <v>1037</v>
      </c>
      <c r="S548" s="69"/>
      <c r="T548" s="67" t="s">
        <v>1133</v>
      </c>
      <c r="U548" s="70"/>
      <c r="V548" s="67" t="s">
        <v>1822</v>
      </c>
      <c r="W548" s="67">
        <v>20</v>
      </c>
      <c r="X548" s="72" t="s">
        <v>1037</v>
      </c>
      <c r="Y548" s="67" t="s">
        <v>1037</v>
      </c>
      <c r="Z548" s="67" t="s">
        <v>1037</v>
      </c>
      <c r="AA548" s="67" t="s">
        <v>1037</v>
      </c>
      <c r="AB548" s="110" t="s">
        <v>1037</v>
      </c>
      <c r="AC548" s="67" t="s">
        <v>1037</v>
      </c>
      <c r="AD548" s="67" t="s">
        <v>1037</v>
      </c>
      <c r="AE548" s="110" t="s">
        <v>1037</v>
      </c>
      <c r="AF548" s="67" t="s">
        <v>1037</v>
      </c>
      <c r="AG548" s="67" t="s">
        <v>1037</v>
      </c>
      <c r="AH548" s="71" t="s">
        <v>1037</v>
      </c>
      <c r="AI548" s="110" t="s">
        <v>1037</v>
      </c>
      <c r="AJ548" s="67" t="s">
        <v>1037</v>
      </c>
      <c r="AK548" s="67" t="s">
        <v>1037</v>
      </c>
      <c r="AL548" s="110" t="s">
        <v>1037</v>
      </c>
      <c r="AM548" s="67" t="s">
        <v>1037</v>
      </c>
      <c r="AN548" s="67" t="s">
        <v>1037</v>
      </c>
      <c r="AO548" s="110" t="s">
        <v>1037</v>
      </c>
      <c r="AP548" s="67" t="s">
        <v>1037</v>
      </c>
      <c r="AQ548" s="67" t="s">
        <v>1037</v>
      </c>
      <c r="AR548" s="73" t="s">
        <v>1037</v>
      </c>
      <c r="AS548" s="67" t="s">
        <v>1037</v>
      </c>
      <c r="AT548" s="67" t="s">
        <v>1037</v>
      </c>
      <c r="AU548" s="73" t="s">
        <v>1037</v>
      </c>
      <c r="AV548" s="67" t="s">
        <v>1037</v>
      </c>
      <c r="AW548" s="67" t="s">
        <v>1037</v>
      </c>
      <c r="AX548" s="73" t="s">
        <v>1037</v>
      </c>
      <c r="AY548" s="67" t="s">
        <v>1037</v>
      </c>
      <c r="AZ548" s="40">
        <v>0</v>
      </c>
    </row>
    <row r="549" spans="2:52" ht="22.5" customHeight="1" x14ac:dyDescent="0.6">
      <c r="B549" s="56" t="s">
        <v>1867</v>
      </c>
      <c r="C549" s="66" t="s">
        <v>1868</v>
      </c>
      <c r="D549" s="66" t="s">
        <v>1213</v>
      </c>
      <c r="E549" s="68"/>
      <c r="F549" s="67" t="s">
        <v>1037</v>
      </c>
      <c r="G549" s="69"/>
      <c r="H549" s="67" t="s">
        <v>1037</v>
      </c>
      <c r="I549" s="69"/>
      <c r="J549" s="67" t="s">
        <v>1037</v>
      </c>
      <c r="K549" s="69"/>
      <c r="L549" s="67" t="s">
        <v>1133</v>
      </c>
      <c r="M549" s="69"/>
      <c r="N549" s="67" t="s">
        <v>1037</v>
      </c>
      <c r="O549" s="69"/>
      <c r="P549" s="67" t="s">
        <v>1037</v>
      </c>
      <c r="Q549" s="69"/>
      <c r="R549" s="67" t="s">
        <v>1037</v>
      </c>
      <c r="S549" s="69"/>
      <c r="T549" s="67" t="s">
        <v>1133</v>
      </c>
      <c r="U549" s="70"/>
      <c r="V549" s="67" t="s">
        <v>1822</v>
      </c>
      <c r="W549" s="67">
        <v>20</v>
      </c>
      <c r="X549" s="72" t="s">
        <v>1037</v>
      </c>
      <c r="Y549" s="67" t="s">
        <v>1037</v>
      </c>
      <c r="Z549" s="67" t="s">
        <v>1037</v>
      </c>
      <c r="AA549" s="67" t="s">
        <v>1037</v>
      </c>
      <c r="AB549" s="110" t="s">
        <v>1037</v>
      </c>
      <c r="AC549" s="67" t="s">
        <v>1037</v>
      </c>
      <c r="AD549" s="67" t="s">
        <v>1037</v>
      </c>
      <c r="AE549" s="110" t="s">
        <v>1037</v>
      </c>
      <c r="AF549" s="67" t="s">
        <v>1037</v>
      </c>
      <c r="AG549" s="67" t="s">
        <v>1037</v>
      </c>
      <c r="AH549" s="71" t="s">
        <v>1037</v>
      </c>
      <c r="AI549" s="110" t="s">
        <v>1037</v>
      </c>
      <c r="AJ549" s="67" t="s">
        <v>1037</v>
      </c>
      <c r="AK549" s="67" t="s">
        <v>1037</v>
      </c>
      <c r="AL549" s="110" t="s">
        <v>1037</v>
      </c>
      <c r="AM549" s="67" t="s">
        <v>1037</v>
      </c>
      <c r="AN549" s="67" t="s">
        <v>1037</v>
      </c>
      <c r="AO549" s="110" t="s">
        <v>1037</v>
      </c>
      <c r="AP549" s="67" t="s">
        <v>1037</v>
      </c>
      <c r="AQ549" s="67" t="s">
        <v>1037</v>
      </c>
      <c r="AR549" s="73" t="s">
        <v>1037</v>
      </c>
      <c r="AS549" s="67" t="s">
        <v>1037</v>
      </c>
      <c r="AT549" s="67" t="s">
        <v>1037</v>
      </c>
      <c r="AU549" s="73" t="s">
        <v>1037</v>
      </c>
      <c r="AV549" s="67" t="s">
        <v>1037</v>
      </c>
      <c r="AW549" s="67" t="s">
        <v>1037</v>
      </c>
      <c r="AX549" s="73" t="s">
        <v>1037</v>
      </c>
      <c r="AY549" s="67" t="s">
        <v>1037</v>
      </c>
      <c r="AZ549" s="40">
        <v>0</v>
      </c>
    </row>
    <row r="550" spans="2:52" ht="22.5" customHeight="1" x14ac:dyDescent="0.6">
      <c r="B550" s="56" t="s">
        <v>1869</v>
      </c>
      <c r="C550" s="66" t="s">
        <v>1870</v>
      </c>
      <c r="D550" s="66" t="s">
        <v>1213</v>
      </c>
      <c r="E550" s="68"/>
      <c r="F550" s="67" t="s">
        <v>1037</v>
      </c>
      <c r="G550" s="69"/>
      <c r="H550" s="67" t="s">
        <v>1037</v>
      </c>
      <c r="I550" s="69"/>
      <c r="J550" s="67" t="s">
        <v>1037</v>
      </c>
      <c r="K550" s="69"/>
      <c r="L550" s="67" t="s">
        <v>1133</v>
      </c>
      <c r="M550" s="69"/>
      <c r="N550" s="67" t="s">
        <v>1037</v>
      </c>
      <c r="O550" s="69"/>
      <c r="P550" s="67" t="s">
        <v>1037</v>
      </c>
      <c r="Q550" s="69"/>
      <c r="R550" s="67" t="s">
        <v>1037</v>
      </c>
      <c r="S550" s="69"/>
      <c r="T550" s="67" t="s">
        <v>1133</v>
      </c>
      <c r="U550" s="70"/>
      <c r="V550" s="67" t="s">
        <v>1822</v>
      </c>
      <c r="W550" s="67">
        <v>20</v>
      </c>
      <c r="X550" s="72" t="s">
        <v>1037</v>
      </c>
      <c r="Y550" s="67" t="s">
        <v>1037</v>
      </c>
      <c r="Z550" s="67" t="s">
        <v>1037</v>
      </c>
      <c r="AA550" s="67" t="s">
        <v>1037</v>
      </c>
      <c r="AB550" s="110" t="s">
        <v>1037</v>
      </c>
      <c r="AC550" s="67" t="s">
        <v>1037</v>
      </c>
      <c r="AD550" s="67" t="s">
        <v>1037</v>
      </c>
      <c r="AE550" s="110" t="s">
        <v>1037</v>
      </c>
      <c r="AF550" s="67" t="s">
        <v>1037</v>
      </c>
      <c r="AG550" s="67" t="s">
        <v>1037</v>
      </c>
      <c r="AH550" s="71" t="s">
        <v>1037</v>
      </c>
      <c r="AI550" s="110" t="s">
        <v>1037</v>
      </c>
      <c r="AJ550" s="67" t="s">
        <v>1037</v>
      </c>
      <c r="AK550" s="67" t="s">
        <v>1037</v>
      </c>
      <c r="AL550" s="110" t="s">
        <v>1037</v>
      </c>
      <c r="AM550" s="67" t="s">
        <v>1037</v>
      </c>
      <c r="AN550" s="67" t="s">
        <v>1037</v>
      </c>
      <c r="AO550" s="110" t="s">
        <v>1037</v>
      </c>
      <c r="AP550" s="67" t="s">
        <v>1037</v>
      </c>
      <c r="AQ550" s="67" t="s">
        <v>1037</v>
      </c>
      <c r="AR550" s="73" t="s">
        <v>1037</v>
      </c>
      <c r="AS550" s="67" t="s">
        <v>1037</v>
      </c>
      <c r="AT550" s="67" t="s">
        <v>1037</v>
      </c>
      <c r="AU550" s="73" t="s">
        <v>1037</v>
      </c>
      <c r="AV550" s="67" t="s">
        <v>1037</v>
      </c>
      <c r="AW550" s="67" t="s">
        <v>1037</v>
      </c>
      <c r="AX550" s="73" t="s">
        <v>1037</v>
      </c>
      <c r="AY550" s="67" t="s">
        <v>1037</v>
      </c>
      <c r="AZ550" s="40">
        <v>0</v>
      </c>
    </row>
    <row r="551" spans="2:52" ht="22.5" customHeight="1" x14ac:dyDescent="0.6">
      <c r="B551" s="56" t="s">
        <v>1871</v>
      </c>
      <c r="C551" s="66" t="s">
        <v>1872</v>
      </c>
      <c r="D551" s="66" t="s">
        <v>1213</v>
      </c>
      <c r="E551" s="68"/>
      <c r="F551" s="67" t="s">
        <v>1037</v>
      </c>
      <c r="G551" s="69"/>
      <c r="H551" s="67" t="s">
        <v>1037</v>
      </c>
      <c r="I551" s="69"/>
      <c r="J551" s="67" t="s">
        <v>1037</v>
      </c>
      <c r="K551" s="69"/>
      <c r="L551" s="67" t="s">
        <v>1133</v>
      </c>
      <c r="M551" s="69"/>
      <c r="N551" s="67" t="s">
        <v>1037</v>
      </c>
      <c r="O551" s="69"/>
      <c r="P551" s="67" t="s">
        <v>1037</v>
      </c>
      <c r="Q551" s="69"/>
      <c r="R551" s="67" t="s">
        <v>1037</v>
      </c>
      <c r="S551" s="69"/>
      <c r="T551" s="67" t="s">
        <v>1133</v>
      </c>
      <c r="U551" s="70"/>
      <c r="V551" s="67" t="s">
        <v>1822</v>
      </c>
      <c r="W551" s="67">
        <v>20</v>
      </c>
      <c r="X551" s="72" t="s">
        <v>1037</v>
      </c>
      <c r="Y551" s="67" t="s">
        <v>1037</v>
      </c>
      <c r="Z551" s="67" t="s">
        <v>1037</v>
      </c>
      <c r="AA551" s="67" t="s">
        <v>1037</v>
      </c>
      <c r="AB551" s="110" t="s">
        <v>1037</v>
      </c>
      <c r="AC551" s="67" t="s">
        <v>1037</v>
      </c>
      <c r="AD551" s="67" t="s">
        <v>1037</v>
      </c>
      <c r="AE551" s="110" t="s">
        <v>1037</v>
      </c>
      <c r="AF551" s="67" t="s">
        <v>1037</v>
      </c>
      <c r="AG551" s="67" t="s">
        <v>1037</v>
      </c>
      <c r="AH551" s="71" t="s">
        <v>1037</v>
      </c>
      <c r="AI551" s="110" t="s">
        <v>1037</v>
      </c>
      <c r="AJ551" s="67" t="s">
        <v>1037</v>
      </c>
      <c r="AK551" s="67" t="s">
        <v>1037</v>
      </c>
      <c r="AL551" s="110" t="s">
        <v>1037</v>
      </c>
      <c r="AM551" s="67" t="s">
        <v>1037</v>
      </c>
      <c r="AN551" s="67" t="s">
        <v>1037</v>
      </c>
      <c r="AO551" s="110" t="s">
        <v>1037</v>
      </c>
      <c r="AP551" s="67" t="s">
        <v>1037</v>
      </c>
      <c r="AQ551" s="67" t="s">
        <v>1037</v>
      </c>
      <c r="AR551" s="73" t="s">
        <v>1037</v>
      </c>
      <c r="AS551" s="67" t="s">
        <v>1037</v>
      </c>
      <c r="AT551" s="67" t="s">
        <v>1037</v>
      </c>
      <c r="AU551" s="73" t="s">
        <v>1037</v>
      </c>
      <c r="AV551" s="67" t="s">
        <v>1037</v>
      </c>
      <c r="AW551" s="67" t="s">
        <v>1037</v>
      </c>
      <c r="AX551" s="73" t="s">
        <v>1037</v>
      </c>
      <c r="AY551" s="67" t="s">
        <v>1037</v>
      </c>
      <c r="AZ551" s="40">
        <v>0</v>
      </c>
    </row>
    <row r="552" spans="2:52" ht="22.5" customHeight="1" x14ac:dyDescent="0.6">
      <c r="B552" s="56" t="s">
        <v>1873</v>
      </c>
      <c r="C552" s="66" t="s">
        <v>1874</v>
      </c>
      <c r="D552" s="66" t="s">
        <v>1213</v>
      </c>
      <c r="E552" s="68"/>
      <c r="F552" s="67" t="s">
        <v>1037</v>
      </c>
      <c r="G552" s="69"/>
      <c r="H552" s="67" t="s">
        <v>1037</v>
      </c>
      <c r="I552" s="69"/>
      <c r="J552" s="67" t="s">
        <v>1037</v>
      </c>
      <c r="K552" s="69"/>
      <c r="L552" s="67" t="s">
        <v>1133</v>
      </c>
      <c r="M552" s="69"/>
      <c r="N552" s="67" t="s">
        <v>1037</v>
      </c>
      <c r="O552" s="69"/>
      <c r="P552" s="67" t="s">
        <v>1037</v>
      </c>
      <c r="Q552" s="69"/>
      <c r="R552" s="67" t="s">
        <v>1037</v>
      </c>
      <c r="S552" s="69"/>
      <c r="T552" s="67" t="s">
        <v>1133</v>
      </c>
      <c r="U552" s="70"/>
      <c r="V552" s="67" t="s">
        <v>1822</v>
      </c>
      <c r="W552" s="67">
        <v>20</v>
      </c>
      <c r="X552" s="72" t="s">
        <v>1037</v>
      </c>
      <c r="Y552" s="67" t="s">
        <v>1037</v>
      </c>
      <c r="Z552" s="67" t="s">
        <v>1037</v>
      </c>
      <c r="AA552" s="67" t="s">
        <v>1037</v>
      </c>
      <c r="AB552" s="110" t="s">
        <v>1037</v>
      </c>
      <c r="AC552" s="67" t="s">
        <v>1037</v>
      </c>
      <c r="AD552" s="67" t="s">
        <v>1037</v>
      </c>
      <c r="AE552" s="110" t="s">
        <v>1037</v>
      </c>
      <c r="AF552" s="67" t="s">
        <v>1037</v>
      </c>
      <c r="AG552" s="67" t="s">
        <v>1037</v>
      </c>
      <c r="AH552" s="71" t="s">
        <v>1037</v>
      </c>
      <c r="AI552" s="110" t="s">
        <v>1037</v>
      </c>
      <c r="AJ552" s="67" t="s">
        <v>1037</v>
      </c>
      <c r="AK552" s="67" t="s">
        <v>1037</v>
      </c>
      <c r="AL552" s="110" t="s">
        <v>1037</v>
      </c>
      <c r="AM552" s="67" t="s">
        <v>1037</v>
      </c>
      <c r="AN552" s="67" t="s">
        <v>1037</v>
      </c>
      <c r="AO552" s="110" t="s">
        <v>1037</v>
      </c>
      <c r="AP552" s="67" t="s">
        <v>1037</v>
      </c>
      <c r="AQ552" s="67" t="s">
        <v>1037</v>
      </c>
      <c r="AR552" s="73" t="s">
        <v>1037</v>
      </c>
      <c r="AS552" s="67" t="s">
        <v>1037</v>
      </c>
      <c r="AT552" s="67" t="s">
        <v>1037</v>
      </c>
      <c r="AU552" s="73" t="s">
        <v>1037</v>
      </c>
      <c r="AV552" s="67" t="s">
        <v>1037</v>
      </c>
      <c r="AW552" s="67" t="s">
        <v>1037</v>
      </c>
      <c r="AX552" s="73" t="s">
        <v>1037</v>
      </c>
      <c r="AY552" s="67" t="s">
        <v>1037</v>
      </c>
      <c r="AZ552" s="40">
        <v>0</v>
      </c>
    </row>
    <row r="553" spans="2:52" ht="22.5" customHeight="1" x14ac:dyDescent="0.6">
      <c r="B553" s="56" t="s">
        <v>1875</v>
      </c>
      <c r="C553" s="66" t="s">
        <v>1876</v>
      </c>
      <c r="D553" s="66" t="s">
        <v>1213</v>
      </c>
      <c r="E553" s="68"/>
      <c r="F553" s="67" t="s">
        <v>1037</v>
      </c>
      <c r="G553" s="69"/>
      <c r="H553" s="67" t="s">
        <v>1037</v>
      </c>
      <c r="I553" s="69"/>
      <c r="J553" s="67" t="s">
        <v>1037</v>
      </c>
      <c r="K553" s="69"/>
      <c r="L553" s="67" t="s">
        <v>1133</v>
      </c>
      <c r="M553" s="69"/>
      <c r="N553" s="67" t="s">
        <v>1037</v>
      </c>
      <c r="O553" s="69"/>
      <c r="P553" s="67" t="s">
        <v>1037</v>
      </c>
      <c r="Q553" s="69"/>
      <c r="R553" s="67" t="s">
        <v>1037</v>
      </c>
      <c r="S553" s="69"/>
      <c r="T553" s="67" t="s">
        <v>1133</v>
      </c>
      <c r="U553" s="70"/>
      <c r="V553" s="67" t="s">
        <v>1822</v>
      </c>
      <c r="W553" s="67">
        <v>20</v>
      </c>
      <c r="X553" s="72" t="s">
        <v>1037</v>
      </c>
      <c r="Y553" s="67" t="s">
        <v>1037</v>
      </c>
      <c r="Z553" s="67" t="s">
        <v>1037</v>
      </c>
      <c r="AA553" s="67" t="s">
        <v>1037</v>
      </c>
      <c r="AB553" s="110" t="s">
        <v>1037</v>
      </c>
      <c r="AC553" s="67" t="s">
        <v>1037</v>
      </c>
      <c r="AD553" s="67" t="s">
        <v>1037</v>
      </c>
      <c r="AE553" s="110" t="s">
        <v>1037</v>
      </c>
      <c r="AF553" s="67" t="s">
        <v>1037</v>
      </c>
      <c r="AG553" s="67" t="s">
        <v>1037</v>
      </c>
      <c r="AH553" s="71" t="s">
        <v>1037</v>
      </c>
      <c r="AI553" s="110" t="s">
        <v>1037</v>
      </c>
      <c r="AJ553" s="67" t="s">
        <v>1037</v>
      </c>
      <c r="AK553" s="67" t="s">
        <v>1037</v>
      </c>
      <c r="AL553" s="110" t="s">
        <v>1037</v>
      </c>
      <c r="AM553" s="67" t="s">
        <v>1037</v>
      </c>
      <c r="AN553" s="67" t="s">
        <v>1037</v>
      </c>
      <c r="AO553" s="110" t="s">
        <v>1037</v>
      </c>
      <c r="AP553" s="67" t="s">
        <v>1037</v>
      </c>
      <c r="AQ553" s="67" t="s">
        <v>1037</v>
      </c>
      <c r="AR553" s="73" t="s">
        <v>1037</v>
      </c>
      <c r="AS553" s="67" t="s">
        <v>1037</v>
      </c>
      <c r="AT553" s="67" t="s">
        <v>1037</v>
      </c>
      <c r="AU553" s="73" t="s">
        <v>1037</v>
      </c>
      <c r="AV553" s="67" t="s">
        <v>1037</v>
      </c>
      <c r="AW553" s="67" t="s">
        <v>1037</v>
      </c>
      <c r="AX553" s="73" t="s">
        <v>1037</v>
      </c>
      <c r="AY553" s="67" t="s">
        <v>1037</v>
      </c>
      <c r="AZ553" s="40">
        <v>0</v>
      </c>
    </row>
    <row r="554" spans="2:52" ht="22.5" customHeight="1" x14ac:dyDescent="0.6">
      <c r="B554" s="56" t="s">
        <v>1877</v>
      </c>
      <c r="C554" s="66" t="s">
        <v>1878</v>
      </c>
      <c r="D554" s="66" t="s">
        <v>1213</v>
      </c>
      <c r="E554" s="68"/>
      <c r="F554" s="67" t="s">
        <v>1037</v>
      </c>
      <c r="G554" s="69"/>
      <c r="H554" s="67" t="s">
        <v>1037</v>
      </c>
      <c r="I554" s="69"/>
      <c r="J554" s="67" t="s">
        <v>1037</v>
      </c>
      <c r="K554" s="69"/>
      <c r="L554" s="67" t="s">
        <v>1133</v>
      </c>
      <c r="M554" s="69"/>
      <c r="N554" s="67" t="s">
        <v>1037</v>
      </c>
      <c r="O554" s="69"/>
      <c r="P554" s="67" t="s">
        <v>1037</v>
      </c>
      <c r="Q554" s="69"/>
      <c r="R554" s="67" t="s">
        <v>1037</v>
      </c>
      <c r="S554" s="69"/>
      <c r="T554" s="67" t="s">
        <v>1133</v>
      </c>
      <c r="U554" s="70"/>
      <c r="V554" s="67" t="s">
        <v>1822</v>
      </c>
      <c r="W554" s="67">
        <v>20</v>
      </c>
      <c r="X554" s="72" t="s">
        <v>1037</v>
      </c>
      <c r="Y554" s="67" t="s">
        <v>1037</v>
      </c>
      <c r="Z554" s="67" t="s">
        <v>1037</v>
      </c>
      <c r="AA554" s="67" t="s">
        <v>1037</v>
      </c>
      <c r="AB554" s="110" t="s">
        <v>1037</v>
      </c>
      <c r="AC554" s="67" t="s">
        <v>1037</v>
      </c>
      <c r="AD554" s="67" t="s">
        <v>1037</v>
      </c>
      <c r="AE554" s="110" t="s">
        <v>1037</v>
      </c>
      <c r="AF554" s="67" t="s">
        <v>1037</v>
      </c>
      <c r="AG554" s="67" t="s">
        <v>1037</v>
      </c>
      <c r="AH554" s="71" t="s">
        <v>1037</v>
      </c>
      <c r="AI554" s="110" t="s">
        <v>1037</v>
      </c>
      <c r="AJ554" s="67" t="s">
        <v>1037</v>
      </c>
      <c r="AK554" s="67" t="s">
        <v>1037</v>
      </c>
      <c r="AL554" s="110" t="s">
        <v>1037</v>
      </c>
      <c r="AM554" s="67" t="s">
        <v>1037</v>
      </c>
      <c r="AN554" s="67" t="s">
        <v>1037</v>
      </c>
      <c r="AO554" s="110" t="s">
        <v>1037</v>
      </c>
      <c r="AP554" s="67" t="s">
        <v>1037</v>
      </c>
      <c r="AQ554" s="67" t="s">
        <v>1037</v>
      </c>
      <c r="AR554" s="73" t="s">
        <v>1037</v>
      </c>
      <c r="AS554" s="67" t="s">
        <v>1037</v>
      </c>
      <c r="AT554" s="67" t="s">
        <v>1037</v>
      </c>
      <c r="AU554" s="73" t="s">
        <v>1037</v>
      </c>
      <c r="AV554" s="67" t="s">
        <v>1037</v>
      </c>
      <c r="AW554" s="67" t="s">
        <v>1037</v>
      </c>
      <c r="AX554" s="73" t="s">
        <v>1037</v>
      </c>
      <c r="AY554" s="67" t="s">
        <v>1037</v>
      </c>
      <c r="AZ554" s="40">
        <v>0</v>
      </c>
    </row>
    <row r="555" spans="2:52" ht="22.5" customHeight="1" x14ac:dyDescent="0.6">
      <c r="B555" s="56" t="s">
        <v>1879</v>
      </c>
      <c r="C555" s="66" t="s">
        <v>1880</v>
      </c>
      <c r="D555" s="66" t="s">
        <v>1213</v>
      </c>
      <c r="E555" s="68"/>
      <c r="F555" s="67" t="s">
        <v>1135</v>
      </c>
      <c r="G555" s="69"/>
      <c r="H555" s="67" t="s">
        <v>1037</v>
      </c>
      <c r="I555" s="69"/>
      <c r="J555" s="67" t="s">
        <v>1037</v>
      </c>
      <c r="K555" s="69"/>
      <c r="L555" s="67" t="s">
        <v>3537</v>
      </c>
      <c r="M555" s="69"/>
      <c r="N555" s="67" t="s">
        <v>1037</v>
      </c>
      <c r="O555" s="69"/>
      <c r="P555" s="67" t="s">
        <v>1037</v>
      </c>
      <c r="Q555" s="69"/>
      <c r="R555" s="67" t="s">
        <v>1037</v>
      </c>
      <c r="S555" s="69"/>
      <c r="T555" s="67" t="s">
        <v>1037</v>
      </c>
      <c r="U555" s="70"/>
      <c r="V555" s="67" t="s">
        <v>1037</v>
      </c>
      <c r="W555" s="67" t="s">
        <v>1037</v>
      </c>
      <c r="X555" s="72" t="s">
        <v>1037</v>
      </c>
      <c r="Y555" s="67" t="s">
        <v>1037</v>
      </c>
      <c r="Z555" s="67" t="s">
        <v>1037</v>
      </c>
      <c r="AA555" s="67" t="s">
        <v>1037</v>
      </c>
      <c r="AB555" s="110" t="s">
        <v>1037</v>
      </c>
      <c r="AC555" s="67" t="s">
        <v>1037</v>
      </c>
      <c r="AD555" s="67" t="s">
        <v>1037</v>
      </c>
      <c r="AE555" s="110" t="s">
        <v>1037</v>
      </c>
      <c r="AF555" s="67" t="s">
        <v>1037</v>
      </c>
      <c r="AG555" s="67" t="s">
        <v>1037</v>
      </c>
      <c r="AH555" s="71" t="s">
        <v>1037</v>
      </c>
      <c r="AI555" s="110" t="s">
        <v>1037</v>
      </c>
      <c r="AJ555" s="67" t="s">
        <v>1037</v>
      </c>
      <c r="AK555" s="67" t="s">
        <v>1037</v>
      </c>
      <c r="AL555" s="110" t="s">
        <v>1037</v>
      </c>
      <c r="AM555" s="67" t="s">
        <v>1037</v>
      </c>
      <c r="AN555" s="67" t="s">
        <v>1037</v>
      </c>
      <c r="AO555" s="110" t="s">
        <v>1037</v>
      </c>
      <c r="AP555" s="67" t="s">
        <v>1037</v>
      </c>
      <c r="AQ555" s="67" t="s">
        <v>1037</v>
      </c>
      <c r="AR555" s="73" t="s">
        <v>1037</v>
      </c>
      <c r="AS555" s="67" t="s">
        <v>1037</v>
      </c>
      <c r="AT555" s="67" t="s">
        <v>1037</v>
      </c>
      <c r="AU555" s="73" t="s">
        <v>1037</v>
      </c>
      <c r="AV555" s="67" t="s">
        <v>1037</v>
      </c>
      <c r="AW555" s="67" t="s">
        <v>1037</v>
      </c>
      <c r="AX555" s="73" t="s">
        <v>1037</v>
      </c>
      <c r="AY555" s="67" t="s">
        <v>1037</v>
      </c>
      <c r="AZ555" s="40">
        <v>0</v>
      </c>
    </row>
    <row r="556" spans="2:52" ht="22.5" customHeight="1" x14ac:dyDescent="0.6">
      <c r="B556" s="56" t="s">
        <v>1881</v>
      </c>
      <c r="C556" s="66" t="s">
        <v>1882</v>
      </c>
      <c r="D556" s="66" t="s">
        <v>1213</v>
      </c>
      <c r="E556" s="68"/>
      <c r="F556" s="67" t="s">
        <v>1135</v>
      </c>
      <c r="G556" s="69"/>
      <c r="H556" s="67" t="s">
        <v>1037</v>
      </c>
      <c r="I556" s="69"/>
      <c r="J556" s="67" t="s">
        <v>1037</v>
      </c>
      <c r="K556" s="69"/>
      <c r="L556" s="67" t="s">
        <v>3537</v>
      </c>
      <c r="M556" s="69"/>
      <c r="N556" s="67" t="s">
        <v>1037</v>
      </c>
      <c r="O556" s="69"/>
      <c r="P556" s="67" t="s">
        <v>1037</v>
      </c>
      <c r="Q556" s="69"/>
      <c r="R556" s="67" t="s">
        <v>1037</v>
      </c>
      <c r="S556" s="69"/>
      <c r="T556" s="67" t="s">
        <v>1037</v>
      </c>
      <c r="U556" s="70"/>
      <c r="V556" s="67" t="s">
        <v>1037</v>
      </c>
      <c r="W556" s="67" t="s">
        <v>1037</v>
      </c>
      <c r="X556" s="72" t="s">
        <v>1037</v>
      </c>
      <c r="Y556" s="67" t="s">
        <v>1037</v>
      </c>
      <c r="Z556" s="67" t="s">
        <v>1037</v>
      </c>
      <c r="AA556" s="67" t="s">
        <v>1037</v>
      </c>
      <c r="AB556" s="110" t="s">
        <v>1037</v>
      </c>
      <c r="AC556" s="67" t="s">
        <v>1037</v>
      </c>
      <c r="AD556" s="67" t="s">
        <v>1037</v>
      </c>
      <c r="AE556" s="110" t="s">
        <v>1037</v>
      </c>
      <c r="AF556" s="67" t="s">
        <v>1037</v>
      </c>
      <c r="AG556" s="67" t="s">
        <v>1037</v>
      </c>
      <c r="AH556" s="71" t="s">
        <v>1037</v>
      </c>
      <c r="AI556" s="110" t="s">
        <v>1037</v>
      </c>
      <c r="AJ556" s="67" t="s">
        <v>1037</v>
      </c>
      <c r="AK556" s="67" t="s">
        <v>1037</v>
      </c>
      <c r="AL556" s="110" t="s">
        <v>1037</v>
      </c>
      <c r="AM556" s="67" t="s">
        <v>1037</v>
      </c>
      <c r="AN556" s="67" t="s">
        <v>1037</v>
      </c>
      <c r="AO556" s="110" t="s">
        <v>1037</v>
      </c>
      <c r="AP556" s="67" t="s">
        <v>1037</v>
      </c>
      <c r="AQ556" s="67" t="s">
        <v>1037</v>
      </c>
      <c r="AR556" s="73" t="s">
        <v>1037</v>
      </c>
      <c r="AS556" s="67" t="s">
        <v>1037</v>
      </c>
      <c r="AT556" s="67" t="s">
        <v>1037</v>
      </c>
      <c r="AU556" s="73" t="s">
        <v>1037</v>
      </c>
      <c r="AV556" s="67" t="s">
        <v>1037</v>
      </c>
      <c r="AW556" s="67" t="s">
        <v>1037</v>
      </c>
      <c r="AX556" s="73" t="s">
        <v>1037</v>
      </c>
      <c r="AY556" s="67" t="s">
        <v>1037</v>
      </c>
      <c r="AZ556" s="40">
        <v>0</v>
      </c>
    </row>
    <row r="557" spans="2:52" ht="22.5" customHeight="1" x14ac:dyDescent="0.6">
      <c r="B557" s="56" t="s">
        <v>1883</v>
      </c>
      <c r="C557" s="66" t="s">
        <v>1884</v>
      </c>
      <c r="D557" s="66" t="s">
        <v>1213</v>
      </c>
      <c r="E557" s="68"/>
      <c r="F557" s="67" t="s">
        <v>1135</v>
      </c>
      <c r="G557" s="69"/>
      <c r="H557" s="67" t="s">
        <v>1037</v>
      </c>
      <c r="I557" s="69"/>
      <c r="J557" s="67" t="s">
        <v>1037</v>
      </c>
      <c r="K557" s="69"/>
      <c r="L557" s="67" t="s">
        <v>1133</v>
      </c>
      <c r="M557" s="69"/>
      <c r="N557" s="67" t="s">
        <v>1037</v>
      </c>
      <c r="O557" s="69"/>
      <c r="P557" s="67" t="s">
        <v>1037</v>
      </c>
      <c r="Q557" s="69"/>
      <c r="R557" s="67" t="s">
        <v>1037</v>
      </c>
      <c r="S557" s="69"/>
      <c r="T557" s="67" t="s">
        <v>1133</v>
      </c>
      <c r="U557" s="70"/>
      <c r="V557" s="67" t="s">
        <v>1819</v>
      </c>
      <c r="W557" s="67">
        <v>20</v>
      </c>
      <c r="X557" s="72" t="s">
        <v>1037</v>
      </c>
      <c r="Y557" s="67" t="s">
        <v>1037</v>
      </c>
      <c r="Z557" s="67" t="s">
        <v>1037</v>
      </c>
      <c r="AA557" s="67" t="s">
        <v>1037</v>
      </c>
      <c r="AB557" s="110" t="s">
        <v>1037</v>
      </c>
      <c r="AC557" s="67" t="s">
        <v>1037</v>
      </c>
      <c r="AD557" s="67" t="s">
        <v>1037</v>
      </c>
      <c r="AE557" s="110" t="s">
        <v>1037</v>
      </c>
      <c r="AF557" s="67" t="s">
        <v>1037</v>
      </c>
      <c r="AG557" s="67" t="s">
        <v>1037</v>
      </c>
      <c r="AH557" s="71" t="s">
        <v>1037</v>
      </c>
      <c r="AI557" s="110" t="s">
        <v>1037</v>
      </c>
      <c r="AJ557" s="67" t="s">
        <v>1037</v>
      </c>
      <c r="AK557" s="67" t="s">
        <v>1037</v>
      </c>
      <c r="AL557" s="110" t="s">
        <v>1037</v>
      </c>
      <c r="AM557" s="67" t="s">
        <v>1037</v>
      </c>
      <c r="AN557" s="67" t="s">
        <v>1037</v>
      </c>
      <c r="AO557" s="110" t="s">
        <v>1037</v>
      </c>
      <c r="AP557" s="67" t="s">
        <v>1037</v>
      </c>
      <c r="AQ557" s="67" t="s">
        <v>1037</v>
      </c>
      <c r="AR557" s="73" t="s">
        <v>1037</v>
      </c>
      <c r="AS557" s="67" t="s">
        <v>1037</v>
      </c>
      <c r="AT557" s="67" t="s">
        <v>1037</v>
      </c>
      <c r="AU557" s="73" t="s">
        <v>1037</v>
      </c>
      <c r="AV557" s="67" t="s">
        <v>1037</v>
      </c>
      <c r="AW557" s="67" t="s">
        <v>1037</v>
      </c>
      <c r="AX557" s="73" t="s">
        <v>1037</v>
      </c>
      <c r="AY557" s="67" t="s">
        <v>1037</v>
      </c>
      <c r="AZ557" s="40">
        <v>0</v>
      </c>
    </row>
    <row r="558" spans="2:52" ht="22.5" customHeight="1" x14ac:dyDescent="0.6">
      <c r="B558" s="56" t="s">
        <v>1885</v>
      </c>
      <c r="C558" s="66" t="s">
        <v>1821</v>
      </c>
      <c r="D558" s="66" t="s">
        <v>1213</v>
      </c>
      <c r="E558" s="68"/>
      <c r="F558" s="67" t="s">
        <v>1037</v>
      </c>
      <c r="G558" s="69"/>
      <c r="H558" s="67" t="s">
        <v>1037</v>
      </c>
      <c r="I558" s="69"/>
      <c r="J558" s="67" t="s">
        <v>1037</v>
      </c>
      <c r="K558" s="69"/>
      <c r="L558" s="67" t="s">
        <v>1133</v>
      </c>
      <c r="M558" s="69"/>
      <c r="N558" s="67" t="s">
        <v>1037</v>
      </c>
      <c r="O558" s="69"/>
      <c r="P558" s="67" t="s">
        <v>1037</v>
      </c>
      <c r="Q558" s="69"/>
      <c r="R558" s="67" t="s">
        <v>1037</v>
      </c>
      <c r="S558" s="69"/>
      <c r="T558" s="67" t="s">
        <v>1133</v>
      </c>
      <c r="U558" s="70"/>
      <c r="V558" s="67" t="s">
        <v>1822</v>
      </c>
      <c r="W558" s="67">
        <v>20</v>
      </c>
      <c r="X558" s="72" t="s">
        <v>1037</v>
      </c>
      <c r="Y558" s="67" t="s">
        <v>1037</v>
      </c>
      <c r="Z558" s="67" t="s">
        <v>1037</v>
      </c>
      <c r="AA558" s="67" t="s">
        <v>1037</v>
      </c>
      <c r="AB558" s="110" t="s">
        <v>1037</v>
      </c>
      <c r="AC558" s="67" t="s">
        <v>1037</v>
      </c>
      <c r="AD558" s="67" t="s">
        <v>1037</v>
      </c>
      <c r="AE558" s="110" t="s">
        <v>1037</v>
      </c>
      <c r="AF558" s="67" t="s">
        <v>1037</v>
      </c>
      <c r="AG558" s="67" t="s">
        <v>1037</v>
      </c>
      <c r="AH558" s="71" t="s">
        <v>1037</v>
      </c>
      <c r="AI558" s="110" t="s">
        <v>1037</v>
      </c>
      <c r="AJ558" s="67" t="s">
        <v>1037</v>
      </c>
      <c r="AK558" s="67" t="s">
        <v>1037</v>
      </c>
      <c r="AL558" s="110" t="s">
        <v>1037</v>
      </c>
      <c r="AM558" s="67" t="s">
        <v>1037</v>
      </c>
      <c r="AN558" s="67" t="s">
        <v>1037</v>
      </c>
      <c r="AO558" s="110" t="s">
        <v>1037</v>
      </c>
      <c r="AP558" s="67" t="s">
        <v>1037</v>
      </c>
      <c r="AQ558" s="67" t="s">
        <v>1037</v>
      </c>
      <c r="AR558" s="73" t="s">
        <v>1037</v>
      </c>
      <c r="AS558" s="67" t="s">
        <v>1037</v>
      </c>
      <c r="AT558" s="67" t="s">
        <v>1037</v>
      </c>
      <c r="AU558" s="73" t="s">
        <v>1037</v>
      </c>
      <c r="AV558" s="67" t="s">
        <v>1037</v>
      </c>
      <c r="AW558" s="67" t="s">
        <v>1037</v>
      </c>
      <c r="AX558" s="73" t="s">
        <v>1037</v>
      </c>
      <c r="AY558" s="67" t="s">
        <v>1037</v>
      </c>
      <c r="AZ558" s="40">
        <v>0</v>
      </c>
    </row>
    <row r="559" spans="2:52" ht="22.5" customHeight="1" x14ac:dyDescent="0.6">
      <c r="B559" s="56" t="s">
        <v>1886</v>
      </c>
      <c r="C559" s="66" t="s">
        <v>1887</v>
      </c>
      <c r="D559" s="66" t="s">
        <v>1213</v>
      </c>
      <c r="E559" s="68"/>
      <c r="F559" s="67" t="s">
        <v>1037</v>
      </c>
      <c r="G559" s="69"/>
      <c r="H559" s="67" t="s">
        <v>1037</v>
      </c>
      <c r="I559" s="69"/>
      <c r="J559" s="67" t="s">
        <v>1037</v>
      </c>
      <c r="K559" s="69"/>
      <c r="L559" s="67" t="s">
        <v>1133</v>
      </c>
      <c r="M559" s="69"/>
      <c r="N559" s="67" t="s">
        <v>1037</v>
      </c>
      <c r="O559" s="69"/>
      <c r="P559" s="67" t="s">
        <v>1037</v>
      </c>
      <c r="Q559" s="69"/>
      <c r="R559" s="67" t="s">
        <v>1037</v>
      </c>
      <c r="S559" s="69"/>
      <c r="T559" s="67" t="s">
        <v>1133</v>
      </c>
      <c r="U559" s="70"/>
      <c r="V559" s="67" t="s">
        <v>1822</v>
      </c>
      <c r="W559" s="67">
        <v>20</v>
      </c>
      <c r="X559" s="72" t="s">
        <v>1037</v>
      </c>
      <c r="Y559" s="67" t="s">
        <v>1037</v>
      </c>
      <c r="Z559" s="67" t="s">
        <v>1037</v>
      </c>
      <c r="AA559" s="67" t="s">
        <v>1037</v>
      </c>
      <c r="AB559" s="110" t="s">
        <v>1037</v>
      </c>
      <c r="AC559" s="67" t="s">
        <v>1037</v>
      </c>
      <c r="AD559" s="67" t="s">
        <v>1037</v>
      </c>
      <c r="AE559" s="110" t="s">
        <v>1037</v>
      </c>
      <c r="AF559" s="67" t="s">
        <v>1037</v>
      </c>
      <c r="AG559" s="67" t="s">
        <v>1037</v>
      </c>
      <c r="AH559" s="71" t="s">
        <v>1037</v>
      </c>
      <c r="AI559" s="110" t="s">
        <v>1037</v>
      </c>
      <c r="AJ559" s="67" t="s">
        <v>1037</v>
      </c>
      <c r="AK559" s="67" t="s">
        <v>1037</v>
      </c>
      <c r="AL559" s="110" t="s">
        <v>1037</v>
      </c>
      <c r="AM559" s="67" t="s">
        <v>1037</v>
      </c>
      <c r="AN559" s="67" t="s">
        <v>1037</v>
      </c>
      <c r="AO559" s="110" t="s">
        <v>1037</v>
      </c>
      <c r="AP559" s="67" t="s">
        <v>1037</v>
      </c>
      <c r="AQ559" s="67" t="s">
        <v>1037</v>
      </c>
      <c r="AR559" s="73" t="s">
        <v>1037</v>
      </c>
      <c r="AS559" s="67" t="s">
        <v>1037</v>
      </c>
      <c r="AT559" s="67" t="s">
        <v>1037</v>
      </c>
      <c r="AU559" s="73" t="s">
        <v>1037</v>
      </c>
      <c r="AV559" s="67" t="s">
        <v>1037</v>
      </c>
      <c r="AW559" s="67" t="s">
        <v>1037</v>
      </c>
      <c r="AX559" s="73" t="s">
        <v>1037</v>
      </c>
      <c r="AY559" s="67" t="s">
        <v>1037</v>
      </c>
      <c r="AZ559" s="40">
        <v>0</v>
      </c>
    </row>
    <row r="560" spans="2:52" ht="22.5" customHeight="1" x14ac:dyDescent="0.6">
      <c r="B560" s="56" t="s">
        <v>1888</v>
      </c>
      <c r="C560" s="66" t="s">
        <v>1836</v>
      </c>
      <c r="D560" s="66" t="s">
        <v>1213</v>
      </c>
      <c r="E560" s="68"/>
      <c r="F560" s="67" t="s">
        <v>1135</v>
      </c>
      <c r="G560" s="69"/>
      <c r="H560" s="67" t="s">
        <v>1037</v>
      </c>
      <c r="I560" s="69"/>
      <c r="J560" s="67" t="s">
        <v>1037</v>
      </c>
      <c r="K560" s="69"/>
      <c r="L560" s="67" t="s">
        <v>3537</v>
      </c>
      <c r="M560" s="69"/>
      <c r="N560" s="67" t="s">
        <v>1037</v>
      </c>
      <c r="O560" s="69"/>
      <c r="P560" s="67" t="s">
        <v>1037</v>
      </c>
      <c r="Q560" s="69"/>
      <c r="R560" s="67" t="s">
        <v>1037</v>
      </c>
      <c r="S560" s="69"/>
      <c r="T560" s="67" t="s">
        <v>1037</v>
      </c>
      <c r="U560" s="70"/>
      <c r="V560" s="67" t="s">
        <v>1037</v>
      </c>
      <c r="W560" s="67" t="s">
        <v>1037</v>
      </c>
      <c r="X560" s="72" t="s">
        <v>1037</v>
      </c>
      <c r="Y560" s="67" t="s">
        <v>1037</v>
      </c>
      <c r="Z560" s="67" t="s">
        <v>1037</v>
      </c>
      <c r="AA560" s="67" t="s">
        <v>1037</v>
      </c>
      <c r="AB560" s="110" t="s">
        <v>1037</v>
      </c>
      <c r="AC560" s="67" t="s">
        <v>1037</v>
      </c>
      <c r="AD560" s="67" t="s">
        <v>1037</v>
      </c>
      <c r="AE560" s="110" t="s">
        <v>1037</v>
      </c>
      <c r="AF560" s="67" t="s">
        <v>1037</v>
      </c>
      <c r="AG560" s="67" t="s">
        <v>1037</v>
      </c>
      <c r="AH560" s="71" t="s">
        <v>1037</v>
      </c>
      <c r="AI560" s="110" t="s">
        <v>1037</v>
      </c>
      <c r="AJ560" s="67" t="s">
        <v>1037</v>
      </c>
      <c r="AK560" s="67" t="s">
        <v>1037</v>
      </c>
      <c r="AL560" s="110" t="s">
        <v>1037</v>
      </c>
      <c r="AM560" s="67" t="s">
        <v>1037</v>
      </c>
      <c r="AN560" s="67" t="s">
        <v>1037</v>
      </c>
      <c r="AO560" s="110" t="s">
        <v>1037</v>
      </c>
      <c r="AP560" s="67" t="s">
        <v>1037</v>
      </c>
      <c r="AQ560" s="67" t="s">
        <v>1037</v>
      </c>
      <c r="AR560" s="73" t="s">
        <v>1037</v>
      </c>
      <c r="AS560" s="67" t="s">
        <v>1037</v>
      </c>
      <c r="AT560" s="67" t="s">
        <v>1037</v>
      </c>
      <c r="AU560" s="73" t="s">
        <v>1037</v>
      </c>
      <c r="AV560" s="67" t="s">
        <v>1037</v>
      </c>
      <c r="AW560" s="67" t="s">
        <v>1037</v>
      </c>
      <c r="AX560" s="73" t="s">
        <v>1037</v>
      </c>
      <c r="AY560" s="67" t="s">
        <v>1037</v>
      </c>
      <c r="AZ560" s="40">
        <v>0</v>
      </c>
    </row>
    <row r="561" spans="2:52" ht="22.5" customHeight="1" x14ac:dyDescent="0.6">
      <c r="B561" s="56" t="s">
        <v>1889</v>
      </c>
      <c r="C561" s="66" t="s">
        <v>1838</v>
      </c>
      <c r="D561" s="66" t="s">
        <v>1213</v>
      </c>
      <c r="E561" s="68"/>
      <c r="F561" s="67" t="s">
        <v>1135</v>
      </c>
      <c r="G561" s="69"/>
      <c r="H561" s="67" t="s">
        <v>1037</v>
      </c>
      <c r="I561" s="69"/>
      <c r="J561" s="67" t="s">
        <v>1037</v>
      </c>
      <c r="K561" s="69"/>
      <c r="L561" s="67" t="s">
        <v>3537</v>
      </c>
      <c r="M561" s="69"/>
      <c r="N561" s="67" t="s">
        <v>1037</v>
      </c>
      <c r="O561" s="69"/>
      <c r="P561" s="67" t="s">
        <v>1037</v>
      </c>
      <c r="Q561" s="69"/>
      <c r="R561" s="67" t="s">
        <v>1037</v>
      </c>
      <c r="S561" s="69"/>
      <c r="T561" s="67" t="s">
        <v>1037</v>
      </c>
      <c r="U561" s="70"/>
      <c r="V561" s="67" t="s">
        <v>1037</v>
      </c>
      <c r="W561" s="67" t="s">
        <v>1037</v>
      </c>
      <c r="X561" s="72" t="s">
        <v>1037</v>
      </c>
      <c r="Y561" s="67" t="s">
        <v>1037</v>
      </c>
      <c r="Z561" s="67" t="s">
        <v>1037</v>
      </c>
      <c r="AA561" s="67" t="s">
        <v>1037</v>
      </c>
      <c r="AB561" s="110" t="s">
        <v>1037</v>
      </c>
      <c r="AC561" s="67" t="s">
        <v>1037</v>
      </c>
      <c r="AD561" s="67" t="s">
        <v>1037</v>
      </c>
      <c r="AE561" s="110" t="s">
        <v>1037</v>
      </c>
      <c r="AF561" s="67" t="s">
        <v>1037</v>
      </c>
      <c r="AG561" s="67" t="s">
        <v>1037</v>
      </c>
      <c r="AH561" s="71" t="s">
        <v>1037</v>
      </c>
      <c r="AI561" s="110" t="s">
        <v>1037</v>
      </c>
      <c r="AJ561" s="67" t="s">
        <v>1037</v>
      </c>
      <c r="AK561" s="67" t="s">
        <v>1037</v>
      </c>
      <c r="AL561" s="110" t="s">
        <v>1037</v>
      </c>
      <c r="AM561" s="67" t="s">
        <v>1037</v>
      </c>
      <c r="AN561" s="67" t="s">
        <v>1037</v>
      </c>
      <c r="AO561" s="110" t="s">
        <v>1037</v>
      </c>
      <c r="AP561" s="67" t="s">
        <v>1037</v>
      </c>
      <c r="AQ561" s="67" t="s">
        <v>1037</v>
      </c>
      <c r="AR561" s="73" t="s">
        <v>1037</v>
      </c>
      <c r="AS561" s="67" t="s">
        <v>1037</v>
      </c>
      <c r="AT561" s="67" t="s">
        <v>1037</v>
      </c>
      <c r="AU561" s="73" t="s">
        <v>1037</v>
      </c>
      <c r="AV561" s="67" t="s">
        <v>1037</v>
      </c>
      <c r="AW561" s="67" t="s">
        <v>1037</v>
      </c>
      <c r="AX561" s="73" t="s">
        <v>1037</v>
      </c>
      <c r="AY561" s="67" t="s">
        <v>1037</v>
      </c>
      <c r="AZ561" s="40">
        <v>0</v>
      </c>
    </row>
    <row r="562" spans="2:52" ht="22.5" customHeight="1" x14ac:dyDescent="0.6">
      <c r="B562" s="56" t="s">
        <v>1890</v>
      </c>
      <c r="C562" s="66" t="s">
        <v>1891</v>
      </c>
      <c r="D562" s="66" t="s">
        <v>1213</v>
      </c>
      <c r="E562" s="68"/>
      <c r="F562" s="67" t="s">
        <v>1135</v>
      </c>
      <c r="G562" s="69"/>
      <c r="H562" s="67" t="s">
        <v>1037</v>
      </c>
      <c r="I562" s="69"/>
      <c r="J562" s="67" t="s">
        <v>1037</v>
      </c>
      <c r="K562" s="69"/>
      <c r="L562" s="67" t="s">
        <v>1133</v>
      </c>
      <c r="M562" s="69"/>
      <c r="N562" s="67" t="s">
        <v>1037</v>
      </c>
      <c r="O562" s="69"/>
      <c r="P562" s="67" t="s">
        <v>1037</v>
      </c>
      <c r="Q562" s="69"/>
      <c r="R562" s="67" t="s">
        <v>1037</v>
      </c>
      <c r="S562" s="69"/>
      <c r="T562" s="67" t="s">
        <v>1133</v>
      </c>
      <c r="U562" s="70"/>
      <c r="V562" s="67" t="s">
        <v>1819</v>
      </c>
      <c r="W562" s="67">
        <v>20</v>
      </c>
      <c r="X562" s="72" t="s">
        <v>1037</v>
      </c>
      <c r="Y562" s="67" t="s">
        <v>1037</v>
      </c>
      <c r="Z562" s="67" t="s">
        <v>1037</v>
      </c>
      <c r="AA562" s="67" t="s">
        <v>1037</v>
      </c>
      <c r="AB562" s="116" t="s">
        <v>1037</v>
      </c>
      <c r="AC562" s="67" t="s">
        <v>1037</v>
      </c>
      <c r="AD562" s="67" t="s">
        <v>1037</v>
      </c>
      <c r="AE562" s="116" t="s">
        <v>1037</v>
      </c>
      <c r="AF562" s="67" t="s">
        <v>1037</v>
      </c>
      <c r="AG562" s="67" t="s">
        <v>1037</v>
      </c>
      <c r="AH562" s="71" t="s">
        <v>1037</v>
      </c>
      <c r="AI562" s="116" t="s">
        <v>1037</v>
      </c>
      <c r="AJ562" s="67" t="s">
        <v>1037</v>
      </c>
      <c r="AK562" s="67" t="s">
        <v>1037</v>
      </c>
      <c r="AL562" s="116" t="s">
        <v>1037</v>
      </c>
      <c r="AM562" s="67" t="s">
        <v>1037</v>
      </c>
      <c r="AN562" s="67" t="s">
        <v>1037</v>
      </c>
      <c r="AO562" s="116" t="s">
        <v>1037</v>
      </c>
      <c r="AP562" s="67" t="s">
        <v>1037</v>
      </c>
      <c r="AQ562" s="67" t="s">
        <v>1037</v>
      </c>
      <c r="AR562" s="73" t="s">
        <v>1037</v>
      </c>
      <c r="AS562" s="67" t="s">
        <v>1037</v>
      </c>
      <c r="AT562" s="67" t="s">
        <v>1037</v>
      </c>
      <c r="AU562" s="73" t="s">
        <v>1037</v>
      </c>
      <c r="AV562" s="67" t="s">
        <v>1037</v>
      </c>
      <c r="AW562" s="67" t="s">
        <v>1037</v>
      </c>
      <c r="AX562" s="73" t="s">
        <v>1037</v>
      </c>
      <c r="AY562" s="67" t="s">
        <v>1037</v>
      </c>
      <c r="AZ562" s="40">
        <v>0</v>
      </c>
    </row>
    <row r="563" spans="2:52" ht="22.5" customHeight="1" x14ac:dyDescent="0.6">
      <c r="B563" s="56" t="s">
        <v>1892</v>
      </c>
      <c r="C563" s="66" t="s">
        <v>1844</v>
      </c>
      <c r="D563" s="66" t="s">
        <v>1213</v>
      </c>
      <c r="E563" s="68"/>
      <c r="F563" s="67" t="s">
        <v>1037</v>
      </c>
      <c r="G563" s="69"/>
      <c r="H563" s="67" t="s">
        <v>1037</v>
      </c>
      <c r="I563" s="69"/>
      <c r="J563" s="67" t="s">
        <v>1037</v>
      </c>
      <c r="K563" s="69"/>
      <c r="L563" s="67" t="s">
        <v>1133</v>
      </c>
      <c r="M563" s="69"/>
      <c r="N563" s="67" t="s">
        <v>1037</v>
      </c>
      <c r="O563" s="69"/>
      <c r="P563" s="67" t="s">
        <v>1037</v>
      </c>
      <c r="Q563" s="69"/>
      <c r="R563" s="67" t="s">
        <v>1037</v>
      </c>
      <c r="S563" s="69"/>
      <c r="T563" s="67" t="s">
        <v>1133</v>
      </c>
      <c r="U563" s="70"/>
      <c r="V563" s="67" t="s">
        <v>1822</v>
      </c>
      <c r="W563" s="67">
        <v>20</v>
      </c>
      <c r="X563" s="72" t="s">
        <v>1037</v>
      </c>
      <c r="Y563" s="67" t="s">
        <v>1037</v>
      </c>
      <c r="Z563" s="67" t="s">
        <v>1037</v>
      </c>
      <c r="AA563" s="67" t="s">
        <v>1037</v>
      </c>
      <c r="AB563" s="116" t="s">
        <v>1037</v>
      </c>
      <c r="AC563" s="67" t="s">
        <v>1037</v>
      </c>
      <c r="AD563" s="67" t="s">
        <v>1037</v>
      </c>
      <c r="AE563" s="116" t="s">
        <v>1037</v>
      </c>
      <c r="AF563" s="67" t="s">
        <v>1037</v>
      </c>
      <c r="AG563" s="67" t="s">
        <v>1037</v>
      </c>
      <c r="AH563" s="71" t="s">
        <v>1037</v>
      </c>
      <c r="AI563" s="116" t="s">
        <v>1037</v>
      </c>
      <c r="AJ563" s="67" t="s">
        <v>1037</v>
      </c>
      <c r="AK563" s="67" t="s">
        <v>1037</v>
      </c>
      <c r="AL563" s="116" t="s">
        <v>1037</v>
      </c>
      <c r="AM563" s="67" t="s">
        <v>1037</v>
      </c>
      <c r="AN563" s="67" t="s">
        <v>1037</v>
      </c>
      <c r="AO563" s="116" t="s">
        <v>1037</v>
      </c>
      <c r="AP563" s="67" t="s">
        <v>1037</v>
      </c>
      <c r="AQ563" s="67" t="s">
        <v>1037</v>
      </c>
      <c r="AR563" s="73" t="s">
        <v>1037</v>
      </c>
      <c r="AS563" s="67" t="s">
        <v>1037</v>
      </c>
      <c r="AT563" s="67" t="s">
        <v>1037</v>
      </c>
      <c r="AU563" s="73" t="s">
        <v>1037</v>
      </c>
      <c r="AV563" s="67" t="s">
        <v>1037</v>
      </c>
      <c r="AW563" s="67" t="s">
        <v>1037</v>
      </c>
      <c r="AX563" s="73" t="s">
        <v>1037</v>
      </c>
      <c r="AY563" s="67" t="s">
        <v>1037</v>
      </c>
      <c r="AZ563" s="40">
        <v>0</v>
      </c>
    </row>
    <row r="564" spans="2:52" ht="22.5" customHeight="1" x14ac:dyDescent="0.6">
      <c r="B564" s="56" t="s">
        <v>1893</v>
      </c>
      <c r="C564" s="66" t="s">
        <v>1894</v>
      </c>
      <c r="D564" s="66" t="s">
        <v>1213</v>
      </c>
      <c r="E564" s="68"/>
      <c r="F564" s="67" t="s">
        <v>1037</v>
      </c>
      <c r="G564" s="69"/>
      <c r="H564" s="67" t="s">
        <v>1037</v>
      </c>
      <c r="I564" s="69"/>
      <c r="J564" s="67" t="s">
        <v>1037</v>
      </c>
      <c r="K564" s="69"/>
      <c r="L564" s="67" t="s">
        <v>1133</v>
      </c>
      <c r="M564" s="69"/>
      <c r="N564" s="67" t="s">
        <v>1037</v>
      </c>
      <c r="O564" s="69"/>
      <c r="P564" s="67" t="s">
        <v>1037</v>
      </c>
      <c r="Q564" s="69"/>
      <c r="R564" s="67" t="s">
        <v>1037</v>
      </c>
      <c r="S564" s="69"/>
      <c r="T564" s="67" t="s">
        <v>1133</v>
      </c>
      <c r="U564" s="70"/>
      <c r="V564" s="67" t="s">
        <v>1822</v>
      </c>
      <c r="W564" s="67">
        <v>20</v>
      </c>
      <c r="X564" s="72" t="s">
        <v>1037</v>
      </c>
      <c r="Y564" s="67" t="s">
        <v>1037</v>
      </c>
      <c r="Z564" s="67" t="s">
        <v>1037</v>
      </c>
      <c r="AA564" s="67" t="s">
        <v>1037</v>
      </c>
      <c r="AB564" s="116" t="s">
        <v>1037</v>
      </c>
      <c r="AC564" s="67" t="s">
        <v>1037</v>
      </c>
      <c r="AD564" s="67" t="s">
        <v>1037</v>
      </c>
      <c r="AE564" s="116" t="s">
        <v>1037</v>
      </c>
      <c r="AF564" s="67" t="s">
        <v>1037</v>
      </c>
      <c r="AG564" s="67" t="s">
        <v>1037</v>
      </c>
      <c r="AH564" s="71" t="s">
        <v>1037</v>
      </c>
      <c r="AI564" s="116" t="s">
        <v>1037</v>
      </c>
      <c r="AJ564" s="67" t="s">
        <v>1037</v>
      </c>
      <c r="AK564" s="67" t="s">
        <v>1037</v>
      </c>
      <c r="AL564" s="116" t="s">
        <v>1037</v>
      </c>
      <c r="AM564" s="67" t="s">
        <v>1037</v>
      </c>
      <c r="AN564" s="67" t="s">
        <v>1037</v>
      </c>
      <c r="AO564" s="116" t="s">
        <v>1037</v>
      </c>
      <c r="AP564" s="67" t="s">
        <v>1037</v>
      </c>
      <c r="AQ564" s="67" t="s">
        <v>1037</v>
      </c>
      <c r="AR564" s="73" t="s">
        <v>1037</v>
      </c>
      <c r="AS564" s="67" t="s">
        <v>1037</v>
      </c>
      <c r="AT564" s="67" t="s">
        <v>1037</v>
      </c>
      <c r="AU564" s="73" t="s">
        <v>1037</v>
      </c>
      <c r="AV564" s="67" t="s">
        <v>1037</v>
      </c>
      <c r="AW564" s="67" t="s">
        <v>1037</v>
      </c>
      <c r="AX564" s="73" t="s">
        <v>1037</v>
      </c>
      <c r="AY564" s="67" t="s">
        <v>1037</v>
      </c>
      <c r="AZ564" s="40">
        <v>0</v>
      </c>
    </row>
    <row r="565" spans="2:52" ht="22.5" customHeight="1" x14ac:dyDescent="0.6">
      <c r="B565" s="56" t="s">
        <v>1895</v>
      </c>
      <c r="C565" s="66" t="s">
        <v>1858</v>
      </c>
      <c r="D565" s="66" t="s">
        <v>1213</v>
      </c>
      <c r="E565" s="68"/>
      <c r="F565" s="67" t="s">
        <v>1135</v>
      </c>
      <c r="G565" s="69"/>
      <c r="H565" s="67" t="s">
        <v>1037</v>
      </c>
      <c r="I565" s="69"/>
      <c r="J565" s="67" t="s">
        <v>1037</v>
      </c>
      <c r="K565" s="69"/>
      <c r="L565" s="67" t="s">
        <v>3537</v>
      </c>
      <c r="M565" s="69"/>
      <c r="N565" s="67" t="s">
        <v>1037</v>
      </c>
      <c r="O565" s="69"/>
      <c r="P565" s="67" t="s">
        <v>1037</v>
      </c>
      <c r="Q565" s="69"/>
      <c r="R565" s="67" t="s">
        <v>1037</v>
      </c>
      <c r="S565" s="69"/>
      <c r="T565" s="67" t="s">
        <v>1037</v>
      </c>
      <c r="U565" s="70"/>
      <c r="V565" s="67" t="s">
        <v>1037</v>
      </c>
      <c r="W565" s="67" t="s">
        <v>1037</v>
      </c>
      <c r="X565" s="72" t="s">
        <v>1037</v>
      </c>
      <c r="Y565" s="67" t="s">
        <v>1037</v>
      </c>
      <c r="Z565" s="67" t="s">
        <v>1037</v>
      </c>
      <c r="AA565" s="67" t="s">
        <v>1037</v>
      </c>
      <c r="AB565" s="116" t="s">
        <v>1037</v>
      </c>
      <c r="AC565" s="67" t="s">
        <v>1037</v>
      </c>
      <c r="AD565" s="67" t="s">
        <v>1037</v>
      </c>
      <c r="AE565" s="116" t="s">
        <v>1037</v>
      </c>
      <c r="AF565" s="67" t="s">
        <v>1037</v>
      </c>
      <c r="AG565" s="67" t="s">
        <v>1037</v>
      </c>
      <c r="AH565" s="71" t="s">
        <v>1037</v>
      </c>
      <c r="AI565" s="116" t="s">
        <v>1037</v>
      </c>
      <c r="AJ565" s="67" t="s">
        <v>1037</v>
      </c>
      <c r="AK565" s="67" t="s">
        <v>1037</v>
      </c>
      <c r="AL565" s="116" t="s">
        <v>1037</v>
      </c>
      <c r="AM565" s="67" t="s">
        <v>1037</v>
      </c>
      <c r="AN565" s="67" t="s">
        <v>1037</v>
      </c>
      <c r="AO565" s="116" t="s">
        <v>1037</v>
      </c>
      <c r="AP565" s="67" t="s">
        <v>1037</v>
      </c>
      <c r="AQ565" s="67" t="s">
        <v>1037</v>
      </c>
      <c r="AR565" s="73" t="s">
        <v>1037</v>
      </c>
      <c r="AS565" s="67" t="s">
        <v>1037</v>
      </c>
      <c r="AT565" s="67" t="s">
        <v>1037</v>
      </c>
      <c r="AU565" s="73" t="s">
        <v>1037</v>
      </c>
      <c r="AV565" s="67" t="s">
        <v>1037</v>
      </c>
      <c r="AW565" s="67" t="s">
        <v>1037</v>
      </c>
      <c r="AX565" s="73" t="s">
        <v>1037</v>
      </c>
      <c r="AY565" s="67" t="s">
        <v>1037</v>
      </c>
      <c r="AZ565" s="40">
        <v>0</v>
      </c>
    </row>
    <row r="566" spans="2:52" ht="22.5" customHeight="1" x14ac:dyDescent="0.6">
      <c r="B566" s="56" t="s">
        <v>1896</v>
      </c>
      <c r="C566" s="66" t="s">
        <v>1860</v>
      </c>
      <c r="D566" s="66" t="s">
        <v>1213</v>
      </c>
      <c r="E566" s="68"/>
      <c r="F566" s="67" t="s">
        <v>1135</v>
      </c>
      <c r="G566" s="69"/>
      <c r="H566" s="67" t="s">
        <v>1037</v>
      </c>
      <c r="I566" s="69"/>
      <c r="J566" s="67" t="s">
        <v>1037</v>
      </c>
      <c r="K566" s="69"/>
      <c r="L566" s="67" t="s">
        <v>3537</v>
      </c>
      <c r="M566" s="69"/>
      <c r="N566" s="67" t="s">
        <v>1037</v>
      </c>
      <c r="O566" s="69"/>
      <c r="P566" s="67" t="s">
        <v>1037</v>
      </c>
      <c r="Q566" s="69"/>
      <c r="R566" s="67" t="s">
        <v>1037</v>
      </c>
      <c r="S566" s="69"/>
      <c r="T566" s="67" t="s">
        <v>1037</v>
      </c>
      <c r="U566" s="70"/>
      <c r="V566" s="67" t="s">
        <v>1037</v>
      </c>
      <c r="W566" s="67" t="s">
        <v>1037</v>
      </c>
      <c r="X566" s="67" t="s">
        <v>1037</v>
      </c>
      <c r="Y566" s="67" t="s">
        <v>1037</v>
      </c>
      <c r="Z566" s="67" t="s">
        <v>1037</v>
      </c>
      <c r="AA566" s="67" t="s">
        <v>1037</v>
      </c>
      <c r="AB566" s="116" t="s">
        <v>1037</v>
      </c>
      <c r="AC566" s="67" t="s">
        <v>1037</v>
      </c>
      <c r="AD566" s="67" t="s">
        <v>1037</v>
      </c>
      <c r="AE566" s="116" t="s">
        <v>1037</v>
      </c>
      <c r="AF566" s="67" t="s">
        <v>1037</v>
      </c>
      <c r="AG566" s="67" t="s">
        <v>1037</v>
      </c>
      <c r="AH566" s="71" t="s">
        <v>1037</v>
      </c>
      <c r="AI566" s="116" t="s">
        <v>1037</v>
      </c>
      <c r="AJ566" s="67" t="s">
        <v>1037</v>
      </c>
      <c r="AK566" s="67" t="s">
        <v>1037</v>
      </c>
      <c r="AL566" s="116" t="s">
        <v>1037</v>
      </c>
      <c r="AM566" s="67" t="s">
        <v>1037</v>
      </c>
      <c r="AN566" s="67" t="s">
        <v>1037</v>
      </c>
      <c r="AO566" s="116" t="s">
        <v>1037</v>
      </c>
      <c r="AP566" s="67" t="s">
        <v>1037</v>
      </c>
      <c r="AQ566" s="67" t="s">
        <v>1037</v>
      </c>
      <c r="AR566" s="73" t="s">
        <v>1037</v>
      </c>
      <c r="AS566" s="67" t="s">
        <v>1037</v>
      </c>
      <c r="AT566" s="67" t="s">
        <v>1037</v>
      </c>
      <c r="AU566" s="73" t="s">
        <v>1037</v>
      </c>
      <c r="AV566" s="67" t="s">
        <v>1037</v>
      </c>
      <c r="AW566" s="67" t="s">
        <v>1037</v>
      </c>
      <c r="AX566" s="73" t="s">
        <v>1037</v>
      </c>
      <c r="AY566" s="67" t="s">
        <v>1037</v>
      </c>
      <c r="AZ566" s="40">
        <v>0</v>
      </c>
    </row>
    <row r="567" spans="2:52" ht="22.5" customHeight="1" x14ac:dyDescent="0.6">
      <c r="B567" s="56" t="s">
        <v>1897</v>
      </c>
      <c r="C567" s="66" t="s">
        <v>1898</v>
      </c>
      <c r="D567" s="66" t="s">
        <v>1213</v>
      </c>
      <c r="E567" s="68"/>
      <c r="F567" s="67" t="s">
        <v>1135</v>
      </c>
      <c r="G567" s="69"/>
      <c r="H567" s="67" t="s">
        <v>1037</v>
      </c>
      <c r="I567" s="69"/>
      <c r="J567" s="67" t="s">
        <v>1037</v>
      </c>
      <c r="K567" s="69"/>
      <c r="L567" s="67" t="s">
        <v>1133</v>
      </c>
      <c r="M567" s="69"/>
      <c r="N567" s="67" t="s">
        <v>1037</v>
      </c>
      <c r="O567" s="69"/>
      <c r="P567" s="67" t="s">
        <v>1037</v>
      </c>
      <c r="Q567" s="69"/>
      <c r="R567" s="67" t="s">
        <v>1037</v>
      </c>
      <c r="S567" s="69"/>
      <c r="T567" s="67" t="s">
        <v>1133</v>
      </c>
      <c r="U567" s="70"/>
      <c r="V567" s="67" t="s">
        <v>1819</v>
      </c>
      <c r="W567" s="67">
        <v>20</v>
      </c>
      <c r="X567" s="67" t="s">
        <v>1037</v>
      </c>
      <c r="Y567" s="67" t="s">
        <v>1037</v>
      </c>
      <c r="Z567" s="67" t="s">
        <v>1037</v>
      </c>
      <c r="AA567" s="67" t="s">
        <v>1037</v>
      </c>
      <c r="AB567" s="116" t="s">
        <v>1037</v>
      </c>
      <c r="AC567" s="67" t="s">
        <v>1037</v>
      </c>
      <c r="AD567" s="67" t="s">
        <v>1037</v>
      </c>
      <c r="AE567" s="116" t="s">
        <v>1037</v>
      </c>
      <c r="AF567" s="67" t="s">
        <v>1037</v>
      </c>
      <c r="AG567" s="67" t="s">
        <v>1037</v>
      </c>
      <c r="AH567" s="71" t="s">
        <v>1037</v>
      </c>
      <c r="AI567" s="116" t="s">
        <v>1037</v>
      </c>
      <c r="AJ567" s="67" t="s">
        <v>1037</v>
      </c>
      <c r="AK567" s="67" t="s">
        <v>1037</v>
      </c>
      <c r="AL567" s="116" t="s">
        <v>1037</v>
      </c>
      <c r="AM567" s="67" t="s">
        <v>1037</v>
      </c>
      <c r="AN567" s="67" t="s">
        <v>1037</v>
      </c>
      <c r="AO567" s="116" t="s">
        <v>1037</v>
      </c>
      <c r="AP567" s="67" t="s">
        <v>1037</v>
      </c>
      <c r="AQ567" s="67" t="s">
        <v>1037</v>
      </c>
      <c r="AR567" s="73" t="s">
        <v>1037</v>
      </c>
      <c r="AS567" s="67" t="s">
        <v>1037</v>
      </c>
      <c r="AT567" s="67" t="s">
        <v>1037</v>
      </c>
      <c r="AU567" s="73" t="s">
        <v>1037</v>
      </c>
      <c r="AV567" s="67" t="s">
        <v>1037</v>
      </c>
      <c r="AW567" s="67" t="s">
        <v>1037</v>
      </c>
      <c r="AX567" s="73" t="s">
        <v>1037</v>
      </c>
      <c r="AY567" s="67" t="s">
        <v>1037</v>
      </c>
      <c r="AZ567" s="40">
        <v>0</v>
      </c>
    </row>
    <row r="568" spans="2:52" ht="22.5" customHeight="1" x14ac:dyDescent="0.6">
      <c r="B568" s="56" t="s">
        <v>1899</v>
      </c>
      <c r="C568" s="66" t="s">
        <v>1866</v>
      </c>
      <c r="D568" s="66" t="s">
        <v>1213</v>
      </c>
      <c r="E568" s="68"/>
      <c r="F568" s="67" t="s">
        <v>1037</v>
      </c>
      <c r="G568" s="69"/>
      <c r="H568" s="67" t="s">
        <v>1037</v>
      </c>
      <c r="I568" s="69"/>
      <c r="J568" s="67" t="s">
        <v>1037</v>
      </c>
      <c r="K568" s="69"/>
      <c r="L568" s="67" t="s">
        <v>1133</v>
      </c>
      <c r="M568" s="69"/>
      <c r="N568" s="67" t="s">
        <v>1037</v>
      </c>
      <c r="O568" s="69"/>
      <c r="P568" s="67" t="s">
        <v>1037</v>
      </c>
      <c r="Q568" s="69"/>
      <c r="R568" s="67" t="s">
        <v>1037</v>
      </c>
      <c r="S568" s="69"/>
      <c r="T568" s="67" t="s">
        <v>1133</v>
      </c>
      <c r="U568" s="70"/>
      <c r="V568" s="67" t="s">
        <v>1822</v>
      </c>
      <c r="W568" s="67">
        <v>20</v>
      </c>
      <c r="X568" s="67" t="s">
        <v>1037</v>
      </c>
      <c r="Y568" s="67" t="s">
        <v>1037</v>
      </c>
      <c r="Z568" s="67" t="s">
        <v>1037</v>
      </c>
      <c r="AA568" s="67" t="s">
        <v>1037</v>
      </c>
      <c r="AB568" s="116" t="s">
        <v>1037</v>
      </c>
      <c r="AC568" s="67" t="s">
        <v>1037</v>
      </c>
      <c r="AD568" s="67" t="s">
        <v>1037</v>
      </c>
      <c r="AE568" s="116" t="s">
        <v>1037</v>
      </c>
      <c r="AF568" s="67" t="s">
        <v>1037</v>
      </c>
      <c r="AG568" s="67" t="s">
        <v>1037</v>
      </c>
      <c r="AH568" s="71" t="s">
        <v>1037</v>
      </c>
      <c r="AI568" s="116" t="s">
        <v>1037</v>
      </c>
      <c r="AJ568" s="67" t="s">
        <v>1037</v>
      </c>
      <c r="AK568" s="67" t="s">
        <v>1037</v>
      </c>
      <c r="AL568" s="116" t="s">
        <v>1037</v>
      </c>
      <c r="AM568" s="67" t="s">
        <v>1037</v>
      </c>
      <c r="AN568" s="67" t="s">
        <v>1037</v>
      </c>
      <c r="AO568" s="116" t="s">
        <v>1037</v>
      </c>
      <c r="AP568" s="67" t="s">
        <v>1037</v>
      </c>
      <c r="AQ568" s="67" t="s">
        <v>1037</v>
      </c>
      <c r="AR568" s="73" t="s">
        <v>1037</v>
      </c>
      <c r="AS568" s="67" t="s">
        <v>1037</v>
      </c>
      <c r="AT568" s="67" t="s">
        <v>1037</v>
      </c>
      <c r="AU568" s="73" t="s">
        <v>1037</v>
      </c>
      <c r="AV568" s="67" t="s">
        <v>1037</v>
      </c>
      <c r="AW568" s="67" t="s">
        <v>1037</v>
      </c>
      <c r="AX568" s="73" t="s">
        <v>1037</v>
      </c>
      <c r="AY568" s="67" t="s">
        <v>1037</v>
      </c>
      <c r="AZ568" s="40">
        <v>0</v>
      </c>
    </row>
    <row r="569" spans="2:52" ht="22.5" customHeight="1" x14ac:dyDescent="0.6">
      <c r="B569" s="56" t="s">
        <v>1900</v>
      </c>
      <c r="C569" s="66" t="s">
        <v>1901</v>
      </c>
      <c r="D569" s="66" t="s">
        <v>1213</v>
      </c>
      <c r="E569" s="68"/>
      <c r="F569" s="67" t="s">
        <v>1037</v>
      </c>
      <c r="G569" s="69"/>
      <c r="H569" s="67" t="s">
        <v>1037</v>
      </c>
      <c r="I569" s="69"/>
      <c r="J569" s="67" t="s">
        <v>1037</v>
      </c>
      <c r="K569" s="69"/>
      <c r="L569" s="67" t="s">
        <v>1133</v>
      </c>
      <c r="M569" s="69"/>
      <c r="N569" s="67" t="s">
        <v>1037</v>
      </c>
      <c r="O569" s="69"/>
      <c r="P569" s="67" t="s">
        <v>1037</v>
      </c>
      <c r="Q569" s="69"/>
      <c r="R569" s="67" t="s">
        <v>1037</v>
      </c>
      <c r="S569" s="69"/>
      <c r="T569" s="67" t="s">
        <v>1133</v>
      </c>
      <c r="U569" s="70"/>
      <c r="V569" s="67" t="s">
        <v>1822</v>
      </c>
      <c r="W569" s="67">
        <v>20</v>
      </c>
      <c r="X569" s="67" t="s">
        <v>1037</v>
      </c>
      <c r="Y569" s="67" t="s">
        <v>1037</v>
      </c>
      <c r="Z569" s="67" t="s">
        <v>1037</v>
      </c>
      <c r="AA569" s="67" t="s">
        <v>1037</v>
      </c>
      <c r="AB569" s="116" t="s">
        <v>1037</v>
      </c>
      <c r="AC569" s="67" t="s">
        <v>1037</v>
      </c>
      <c r="AD569" s="67" t="s">
        <v>1037</v>
      </c>
      <c r="AE569" s="116" t="s">
        <v>1037</v>
      </c>
      <c r="AF569" s="67" t="s">
        <v>1037</v>
      </c>
      <c r="AG569" s="67" t="s">
        <v>1037</v>
      </c>
      <c r="AH569" s="71" t="s">
        <v>1037</v>
      </c>
      <c r="AI569" s="116" t="s">
        <v>1037</v>
      </c>
      <c r="AJ569" s="67" t="s">
        <v>1037</v>
      </c>
      <c r="AK569" s="67" t="s">
        <v>1037</v>
      </c>
      <c r="AL569" s="116" t="s">
        <v>1037</v>
      </c>
      <c r="AM569" s="67" t="s">
        <v>1037</v>
      </c>
      <c r="AN569" s="67" t="s">
        <v>1037</v>
      </c>
      <c r="AO569" s="116" t="s">
        <v>1037</v>
      </c>
      <c r="AP569" s="67" t="s">
        <v>1037</v>
      </c>
      <c r="AQ569" s="67" t="s">
        <v>1037</v>
      </c>
      <c r="AR569" s="73" t="s">
        <v>1037</v>
      </c>
      <c r="AS569" s="67" t="s">
        <v>1037</v>
      </c>
      <c r="AT569" s="67" t="s">
        <v>1037</v>
      </c>
      <c r="AU569" s="73" t="s">
        <v>1037</v>
      </c>
      <c r="AV569" s="67" t="s">
        <v>1037</v>
      </c>
      <c r="AW569" s="67" t="s">
        <v>1037</v>
      </c>
      <c r="AX569" s="73" t="s">
        <v>1037</v>
      </c>
      <c r="AY569" s="67" t="s">
        <v>1037</v>
      </c>
      <c r="AZ569" s="40">
        <v>0</v>
      </c>
    </row>
    <row r="570" spans="2:52" ht="22.5" customHeight="1" x14ac:dyDescent="0.6">
      <c r="B570" s="56" t="s">
        <v>1902</v>
      </c>
      <c r="C570" s="66" t="s">
        <v>1880</v>
      </c>
      <c r="D570" s="66" t="s">
        <v>1213</v>
      </c>
      <c r="E570" s="68"/>
      <c r="F570" s="67" t="s">
        <v>1135</v>
      </c>
      <c r="G570" s="69"/>
      <c r="H570" s="67" t="s">
        <v>1037</v>
      </c>
      <c r="I570" s="69"/>
      <c r="J570" s="67" t="s">
        <v>1037</v>
      </c>
      <c r="K570" s="69"/>
      <c r="L570" s="67" t="s">
        <v>3537</v>
      </c>
      <c r="M570" s="69"/>
      <c r="N570" s="67" t="s">
        <v>1037</v>
      </c>
      <c r="O570" s="69"/>
      <c r="P570" s="67" t="s">
        <v>1037</v>
      </c>
      <c r="Q570" s="69"/>
      <c r="R570" s="67" t="s">
        <v>1037</v>
      </c>
      <c r="S570" s="69"/>
      <c r="T570" s="67" t="s">
        <v>1037</v>
      </c>
      <c r="U570" s="70"/>
      <c r="V570" s="67" t="s">
        <v>1037</v>
      </c>
      <c r="W570" s="67" t="s">
        <v>1037</v>
      </c>
      <c r="X570" s="67" t="s">
        <v>1037</v>
      </c>
      <c r="Y570" s="67" t="s">
        <v>1037</v>
      </c>
      <c r="Z570" s="67" t="s">
        <v>1037</v>
      </c>
      <c r="AA570" s="67" t="s">
        <v>1037</v>
      </c>
      <c r="AB570" s="116" t="s">
        <v>1037</v>
      </c>
      <c r="AC570" s="67" t="s">
        <v>1037</v>
      </c>
      <c r="AD570" s="67" t="s">
        <v>1037</v>
      </c>
      <c r="AE570" s="116" t="s">
        <v>1037</v>
      </c>
      <c r="AF570" s="67" t="s">
        <v>1037</v>
      </c>
      <c r="AG570" s="67" t="s">
        <v>1037</v>
      </c>
      <c r="AH570" s="71" t="s">
        <v>1037</v>
      </c>
      <c r="AI570" s="116" t="s">
        <v>1037</v>
      </c>
      <c r="AJ570" s="67" t="s">
        <v>1037</v>
      </c>
      <c r="AK570" s="67" t="s">
        <v>1037</v>
      </c>
      <c r="AL570" s="116" t="s">
        <v>1037</v>
      </c>
      <c r="AM570" s="67" t="s">
        <v>1037</v>
      </c>
      <c r="AN570" s="67" t="s">
        <v>1037</v>
      </c>
      <c r="AO570" s="116" t="s">
        <v>1037</v>
      </c>
      <c r="AP570" s="67" t="s">
        <v>1037</v>
      </c>
      <c r="AQ570" s="67" t="s">
        <v>1037</v>
      </c>
      <c r="AR570" s="73" t="s">
        <v>1037</v>
      </c>
      <c r="AS570" s="67" t="s">
        <v>1037</v>
      </c>
      <c r="AT570" s="67" t="s">
        <v>1037</v>
      </c>
      <c r="AU570" s="73" t="s">
        <v>1037</v>
      </c>
      <c r="AV570" s="67" t="s">
        <v>1037</v>
      </c>
      <c r="AW570" s="67" t="s">
        <v>1037</v>
      </c>
      <c r="AX570" s="73" t="s">
        <v>1037</v>
      </c>
      <c r="AY570" s="67" t="s">
        <v>1037</v>
      </c>
      <c r="AZ570" s="40">
        <v>0</v>
      </c>
    </row>
    <row r="571" spans="2:52" ht="22.5" customHeight="1" x14ac:dyDescent="0.6">
      <c r="B571" s="56" t="s">
        <v>1903</v>
      </c>
      <c r="C571" s="66" t="s">
        <v>1882</v>
      </c>
      <c r="D571" s="66" t="s">
        <v>1213</v>
      </c>
      <c r="E571" s="68"/>
      <c r="F571" s="67" t="s">
        <v>1135</v>
      </c>
      <c r="G571" s="69"/>
      <c r="H571" s="67" t="s">
        <v>1037</v>
      </c>
      <c r="I571" s="69"/>
      <c r="J571" s="67" t="s">
        <v>1037</v>
      </c>
      <c r="K571" s="69"/>
      <c r="L571" s="67" t="s">
        <v>3537</v>
      </c>
      <c r="M571" s="69"/>
      <c r="N571" s="67" t="s">
        <v>1037</v>
      </c>
      <c r="O571" s="69"/>
      <c r="P571" s="67" t="s">
        <v>1037</v>
      </c>
      <c r="Q571" s="69"/>
      <c r="R571" s="67" t="s">
        <v>1037</v>
      </c>
      <c r="S571" s="69"/>
      <c r="T571" s="67" t="s">
        <v>1037</v>
      </c>
      <c r="U571" s="70"/>
      <c r="V571" s="67" t="s">
        <v>1037</v>
      </c>
      <c r="W571" s="67" t="s">
        <v>1037</v>
      </c>
      <c r="X571" s="67" t="s">
        <v>1037</v>
      </c>
      <c r="Y571" s="67" t="s">
        <v>1037</v>
      </c>
      <c r="Z571" s="67" t="s">
        <v>1037</v>
      </c>
      <c r="AA571" s="67" t="s">
        <v>1037</v>
      </c>
      <c r="AB571" s="116" t="s">
        <v>1037</v>
      </c>
      <c r="AC571" s="67" t="s">
        <v>1037</v>
      </c>
      <c r="AD571" s="67" t="s">
        <v>1037</v>
      </c>
      <c r="AE571" s="116" t="s">
        <v>1037</v>
      </c>
      <c r="AF571" s="67" t="s">
        <v>1037</v>
      </c>
      <c r="AG571" s="67" t="s">
        <v>1037</v>
      </c>
      <c r="AH571" s="71" t="s">
        <v>1037</v>
      </c>
      <c r="AI571" s="116" t="s">
        <v>1037</v>
      </c>
      <c r="AJ571" s="67" t="s">
        <v>1037</v>
      </c>
      <c r="AK571" s="67" t="s">
        <v>1037</v>
      </c>
      <c r="AL571" s="116" t="s">
        <v>1037</v>
      </c>
      <c r="AM571" s="67" t="s">
        <v>1037</v>
      </c>
      <c r="AN571" s="67" t="s">
        <v>1037</v>
      </c>
      <c r="AO571" s="116" t="s">
        <v>1037</v>
      </c>
      <c r="AP571" s="67" t="s">
        <v>1037</v>
      </c>
      <c r="AQ571" s="67" t="s">
        <v>1037</v>
      </c>
      <c r="AR571" s="73" t="s">
        <v>1037</v>
      </c>
      <c r="AS571" s="67" t="s">
        <v>1037</v>
      </c>
      <c r="AT571" s="67" t="s">
        <v>1037</v>
      </c>
      <c r="AU571" s="73" t="s">
        <v>1037</v>
      </c>
      <c r="AV571" s="67" t="s">
        <v>1037</v>
      </c>
      <c r="AW571" s="67" t="s">
        <v>1037</v>
      </c>
      <c r="AX571" s="73" t="s">
        <v>1037</v>
      </c>
      <c r="AY571" s="67" t="s">
        <v>1037</v>
      </c>
      <c r="AZ571" s="40">
        <v>0</v>
      </c>
    </row>
    <row r="572" spans="2:52" ht="22.5" customHeight="1" x14ac:dyDescent="0.6">
      <c r="B572" s="56" t="s">
        <v>1904</v>
      </c>
      <c r="C572" s="66" t="s">
        <v>1905</v>
      </c>
      <c r="D572" s="66" t="s">
        <v>2096</v>
      </c>
      <c r="E572" s="68"/>
      <c r="F572" s="67" t="s">
        <v>1135</v>
      </c>
      <c r="G572" s="69"/>
      <c r="H572" s="67" t="s">
        <v>1037</v>
      </c>
      <c r="I572" s="69"/>
      <c r="J572" s="67" t="s">
        <v>1037</v>
      </c>
      <c r="K572" s="69"/>
      <c r="L572" s="67" t="s">
        <v>3537</v>
      </c>
      <c r="M572" s="69"/>
      <c r="N572" s="67" t="s">
        <v>1037</v>
      </c>
      <c r="O572" s="69"/>
      <c r="P572" s="67" t="s">
        <v>1037</v>
      </c>
      <c r="Q572" s="69"/>
      <c r="R572" s="67" t="s">
        <v>1037</v>
      </c>
      <c r="S572" s="69"/>
      <c r="T572" s="67" t="s">
        <v>1037</v>
      </c>
      <c r="U572" s="70"/>
      <c r="V572" s="67" t="s">
        <v>1037</v>
      </c>
      <c r="W572" s="67" t="s">
        <v>1037</v>
      </c>
      <c r="X572" s="67" t="s">
        <v>1037</v>
      </c>
      <c r="Y572" s="67" t="s">
        <v>1037</v>
      </c>
      <c r="Z572" s="67" t="s">
        <v>1037</v>
      </c>
      <c r="AA572" s="67" t="s">
        <v>1037</v>
      </c>
      <c r="AB572" s="116" t="s">
        <v>1037</v>
      </c>
      <c r="AC572" s="67" t="s">
        <v>1037</v>
      </c>
      <c r="AD572" s="67" t="s">
        <v>1037</v>
      </c>
      <c r="AE572" s="116" t="s">
        <v>1037</v>
      </c>
      <c r="AF572" s="67" t="s">
        <v>1037</v>
      </c>
      <c r="AG572" s="67" t="s">
        <v>1037</v>
      </c>
      <c r="AH572" s="71" t="s">
        <v>1037</v>
      </c>
      <c r="AI572" s="116" t="s">
        <v>1037</v>
      </c>
      <c r="AJ572" s="67" t="s">
        <v>1037</v>
      </c>
      <c r="AK572" s="67" t="s">
        <v>1037</v>
      </c>
      <c r="AL572" s="116" t="s">
        <v>1037</v>
      </c>
      <c r="AM572" s="67" t="s">
        <v>1037</v>
      </c>
      <c r="AN572" s="67" t="s">
        <v>1037</v>
      </c>
      <c r="AO572" s="116" t="s">
        <v>1037</v>
      </c>
      <c r="AP572" s="67" t="s">
        <v>1037</v>
      </c>
      <c r="AQ572" s="67" t="s">
        <v>1037</v>
      </c>
      <c r="AR572" s="73" t="s">
        <v>1037</v>
      </c>
      <c r="AS572" s="67" t="s">
        <v>1037</v>
      </c>
      <c r="AT572" s="67" t="s">
        <v>1037</v>
      </c>
      <c r="AU572" s="73" t="s">
        <v>1037</v>
      </c>
      <c r="AV572" s="67" t="s">
        <v>1037</v>
      </c>
      <c r="AW572" s="67" t="s">
        <v>1037</v>
      </c>
      <c r="AX572" s="73" t="s">
        <v>1037</v>
      </c>
      <c r="AY572" s="67" t="s">
        <v>1037</v>
      </c>
      <c r="AZ572" s="40">
        <v>0</v>
      </c>
    </row>
    <row r="573" spans="2:52" ht="22.5" customHeight="1" x14ac:dyDescent="0.6">
      <c r="B573" s="56" t="s">
        <v>1906</v>
      </c>
      <c r="C573" s="66" t="s">
        <v>1907</v>
      </c>
      <c r="D573" s="66" t="s">
        <v>2096</v>
      </c>
      <c r="E573" s="68"/>
      <c r="F573" s="67" t="s">
        <v>1037</v>
      </c>
      <c r="G573" s="69"/>
      <c r="H573" s="67" t="s">
        <v>1037</v>
      </c>
      <c r="I573" s="69"/>
      <c r="J573" s="67" t="s">
        <v>1037</v>
      </c>
      <c r="K573" s="69"/>
      <c r="L573" s="67" t="s">
        <v>3537</v>
      </c>
      <c r="M573" s="69"/>
      <c r="N573" s="67" t="s">
        <v>1037</v>
      </c>
      <c r="O573" s="69"/>
      <c r="P573" s="67" t="s">
        <v>1037</v>
      </c>
      <c r="Q573" s="69"/>
      <c r="R573" s="67" t="s">
        <v>1037</v>
      </c>
      <c r="S573" s="69"/>
      <c r="T573" s="67" t="s">
        <v>1037</v>
      </c>
      <c r="U573" s="70"/>
      <c r="V573" s="67" t="s">
        <v>1037</v>
      </c>
      <c r="W573" s="67" t="s">
        <v>1037</v>
      </c>
      <c r="X573" s="67" t="s">
        <v>1037</v>
      </c>
      <c r="Y573" s="67" t="s">
        <v>1037</v>
      </c>
      <c r="Z573" s="67" t="s">
        <v>1037</v>
      </c>
      <c r="AA573" s="67" t="s">
        <v>1037</v>
      </c>
      <c r="AB573" s="116" t="s">
        <v>1037</v>
      </c>
      <c r="AC573" s="67" t="s">
        <v>1037</v>
      </c>
      <c r="AD573" s="67" t="s">
        <v>1037</v>
      </c>
      <c r="AE573" s="116" t="s">
        <v>1037</v>
      </c>
      <c r="AF573" s="67" t="s">
        <v>1037</v>
      </c>
      <c r="AG573" s="67" t="s">
        <v>1037</v>
      </c>
      <c r="AH573" s="71" t="s">
        <v>1037</v>
      </c>
      <c r="AI573" s="116" t="s">
        <v>1037</v>
      </c>
      <c r="AJ573" s="67" t="s">
        <v>1037</v>
      </c>
      <c r="AK573" s="67" t="s">
        <v>1037</v>
      </c>
      <c r="AL573" s="116" t="s">
        <v>1037</v>
      </c>
      <c r="AM573" s="67" t="s">
        <v>1037</v>
      </c>
      <c r="AN573" s="67" t="s">
        <v>1037</v>
      </c>
      <c r="AO573" s="116" t="s">
        <v>1037</v>
      </c>
      <c r="AP573" s="67" t="s">
        <v>1037</v>
      </c>
      <c r="AQ573" s="67" t="s">
        <v>1037</v>
      </c>
      <c r="AR573" s="73" t="s">
        <v>1037</v>
      </c>
      <c r="AS573" s="67" t="s">
        <v>1037</v>
      </c>
      <c r="AT573" s="67" t="s">
        <v>1037</v>
      </c>
      <c r="AU573" s="73" t="s">
        <v>1037</v>
      </c>
      <c r="AV573" s="67" t="s">
        <v>1037</v>
      </c>
      <c r="AW573" s="67" t="s">
        <v>1037</v>
      </c>
      <c r="AX573" s="73" t="s">
        <v>1037</v>
      </c>
      <c r="AY573" s="67" t="s">
        <v>1037</v>
      </c>
      <c r="AZ573" s="40">
        <v>0</v>
      </c>
    </row>
    <row r="574" spans="2:52" ht="22.5" customHeight="1" x14ac:dyDescent="0.6">
      <c r="B574" s="56" t="s">
        <v>1908</v>
      </c>
      <c r="C574" s="66" t="s">
        <v>1909</v>
      </c>
      <c r="D574" s="66" t="s">
        <v>2096</v>
      </c>
      <c r="E574" s="68"/>
      <c r="F574" s="67" t="s">
        <v>1037</v>
      </c>
      <c r="G574" s="69"/>
      <c r="H574" s="67" t="s">
        <v>1037</v>
      </c>
      <c r="I574" s="69"/>
      <c r="J574" s="67" t="s">
        <v>1037</v>
      </c>
      <c r="K574" s="69"/>
      <c r="L574" s="67" t="s">
        <v>1133</v>
      </c>
      <c r="M574" s="69"/>
      <c r="N574" s="67" t="s">
        <v>1037</v>
      </c>
      <c r="O574" s="69"/>
      <c r="P574" s="67" t="s">
        <v>1037</v>
      </c>
      <c r="Q574" s="69"/>
      <c r="R574" s="67" t="s">
        <v>1037</v>
      </c>
      <c r="S574" s="69"/>
      <c r="T574" s="67" t="s">
        <v>1133</v>
      </c>
      <c r="U574" s="70"/>
      <c r="V574" s="67" t="s">
        <v>1910</v>
      </c>
      <c r="W574" s="67"/>
      <c r="X574" s="67" t="s">
        <v>1910</v>
      </c>
      <c r="Y574" s="67" t="s">
        <v>5232</v>
      </c>
      <c r="Z574" s="67" t="s">
        <v>2165</v>
      </c>
      <c r="AA574" s="67" t="s">
        <v>3490</v>
      </c>
      <c r="AB574" s="116" t="s">
        <v>5233</v>
      </c>
      <c r="AC574" s="67" t="s">
        <v>2206</v>
      </c>
      <c r="AD574" s="67" t="s">
        <v>3491</v>
      </c>
      <c r="AE574" s="116" t="s">
        <v>1037</v>
      </c>
      <c r="AF574" s="67" t="s">
        <v>1037</v>
      </c>
      <c r="AG574" s="67" t="s">
        <v>1037</v>
      </c>
      <c r="AH574" s="71" t="s">
        <v>1037</v>
      </c>
      <c r="AI574" s="116" t="s">
        <v>1037</v>
      </c>
      <c r="AJ574" s="67" t="s">
        <v>1037</v>
      </c>
      <c r="AK574" s="67" t="s">
        <v>1037</v>
      </c>
      <c r="AL574" s="116" t="s">
        <v>1037</v>
      </c>
      <c r="AM574" s="67" t="s">
        <v>1037</v>
      </c>
      <c r="AN574" s="67" t="s">
        <v>1037</v>
      </c>
      <c r="AO574" s="116" t="s">
        <v>1037</v>
      </c>
      <c r="AP574" s="67" t="s">
        <v>1037</v>
      </c>
      <c r="AQ574" s="67" t="s">
        <v>1037</v>
      </c>
      <c r="AR574" s="73" t="s">
        <v>1037</v>
      </c>
      <c r="AS574" s="67" t="s">
        <v>1037</v>
      </c>
      <c r="AT574" s="67" t="s">
        <v>1037</v>
      </c>
      <c r="AU574" s="73" t="s">
        <v>1037</v>
      </c>
      <c r="AV574" s="67" t="s">
        <v>1037</v>
      </c>
      <c r="AW574" s="67" t="s">
        <v>1037</v>
      </c>
      <c r="AX574" s="73" t="s">
        <v>1037</v>
      </c>
      <c r="AY574" s="67" t="s">
        <v>1037</v>
      </c>
      <c r="AZ574" s="40">
        <v>0</v>
      </c>
    </row>
    <row r="575" spans="2:52" ht="22.5" customHeight="1" x14ac:dyDescent="0.6">
      <c r="B575" s="56" t="s">
        <v>1911</v>
      </c>
      <c r="C575" s="66" t="s">
        <v>1912</v>
      </c>
      <c r="D575" s="66" t="s">
        <v>2096</v>
      </c>
      <c r="E575" s="68"/>
      <c r="F575" s="67" t="s">
        <v>1037</v>
      </c>
      <c r="G575" s="69"/>
      <c r="H575" s="67" t="s">
        <v>1037</v>
      </c>
      <c r="I575" s="69"/>
      <c r="J575" s="67" t="s">
        <v>1037</v>
      </c>
      <c r="K575" s="69"/>
      <c r="L575" s="67" t="s">
        <v>3537</v>
      </c>
      <c r="M575" s="69"/>
      <c r="N575" s="67" t="s">
        <v>1037</v>
      </c>
      <c r="O575" s="69"/>
      <c r="P575" s="67" t="s">
        <v>1037</v>
      </c>
      <c r="Q575" s="69"/>
      <c r="R575" s="67" t="s">
        <v>1037</v>
      </c>
      <c r="S575" s="69"/>
      <c r="T575" s="67" t="s">
        <v>1037</v>
      </c>
      <c r="U575" s="70"/>
      <c r="V575" s="67" t="s">
        <v>1037</v>
      </c>
      <c r="W575" s="67" t="s">
        <v>1037</v>
      </c>
      <c r="X575" s="67" t="s">
        <v>1037</v>
      </c>
      <c r="Y575" s="67" t="s">
        <v>1037</v>
      </c>
      <c r="Z575" s="67" t="s">
        <v>1037</v>
      </c>
      <c r="AA575" s="67" t="s">
        <v>1037</v>
      </c>
      <c r="AB575" s="116" t="s">
        <v>1037</v>
      </c>
      <c r="AC575" s="67" t="s">
        <v>1037</v>
      </c>
      <c r="AD575" s="67" t="s">
        <v>1037</v>
      </c>
      <c r="AE575" s="116" t="s">
        <v>1037</v>
      </c>
      <c r="AF575" s="67" t="s">
        <v>1037</v>
      </c>
      <c r="AG575" s="67" t="s">
        <v>1037</v>
      </c>
      <c r="AH575" s="71" t="s">
        <v>1037</v>
      </c>
      <c r="AI575" s="116" t="s">
        <v>1037</v>
      </c>
      <c r="AJ575" s="67" t="s">
        <v>1037</v>
      </c>
      <c r="AK575" s="67" t="s">
        <v>1037</v>
      </c>
      <c r="AL575" s="116" t="s">
        <v>1037</v>
      </c>
      <c r="AM575" s="67" t="s">
        <v>1037</v>
      </c>
      <c r="AN575" s="67" t="s">
        <v>1037</v>
      </c>
      <c r="AO575" s="116" t="s">
        <v>1037</v>
      </c>
      <c r="AP575" s="67" t="s">
        <v>1037</v>
      </c>
      <c r="AQ575" s="67" t="s">
        <v>1037</v>
      </c>
      <c r="AR575" s="73" t="s">
        <v>1037</v>
      </c>
      <c r="AS575" s="67" t="s">
        <v>1037</v>
      </c>
      <c r="AT575" s="67" t="s">
        <v>1037</v>
      </c>
      <c r="AU575" s="73" t="s">
        <v>1037</v>
      </c>
      <c r="AV575" s="67" t="s">
        <v>1037</v>
      </c>
      <c r="AW575" s="67" t="s">
        <v>1037</v>
      </c>
      <c r="AX575" s="73" t="s">
        <v>1037</v>
      </c>
      <c r="AY575" s="67" t="s">
        <v>1037</v>
      </c>
      <c r="AZ575" s="40">
        <v>0</v>
      </c>
    </row>
    <row r="576" spans="2:52" ht="22.5" customHeight="1" x14ac:dyDescent="0.6">
      <c r="B576" s="56" t="s">
        <v>1913</v>
      </c>
      <c r="C576" s="66" t="s">
        <v>1914</v>
      </c>
      <c r="D576" s="66" t="s">
        <v>2096</v>
      </c>
      <c r="E576" s="68"/>
      <c r="F576" s="67" t="s">
        <v>1037</v>
      </c>
      <c r="G576" s="69"/>
      <c r="H576" s="67" t="s">
        <v>1037</v>
      </c>
      <c r="I576" s="69"/>
      <c r="J576" s="67" t="s">
        <v>1037</v>
      </c>
      <c r="K576" s="69"/>
      <c r="L576" s="67" t="s">
        <v>1133</v>
      </c>
      <c r="M576" s="69"/>
      <c r="N576" s="67" t="s">
        <v>1037</v>
      </c>
      <c r="O576" s="69"/>
      <c r="P576" s="67" t="s">
        <v>1037</v>
      </c>
      <c r="Q576" s="69"/>
      <c r="R576" s="67" t="s">
        <v>1037</v>
      </c>
      <c r="S576" s="69"/>
      <c r="T576" s="67" t="s">
        <v>1133</v>
      </c>
      <c r="U576" s="70"/>
      <c r="V576" s="67" t="s">
        <v>1910</v>
      </c>
      <c r="W576" s="67"/>
      <c r="X576" s="67" t="s">
        <v>1910</v>
      </c>
      <c r="Y576" s="67" t="s">
        <v>5232</v>
      </c>
      <c r="Z576" s="67" t="s">
        <v>2165</v>
      </c>
      <c r="AA576" s="67" t="s">
        <v>3490</v>
      </c>
      <c r="AB576" s="116" t="s">
        <v>5233</v>
      </c>
      <c r="AC576" s="67" t="s">
        <v>2206</v>
      </c>
      <c r="AD576" s="67" t="s">
        <v>3491</v>
      </c>
      <c r="AE576" s="116" t="s">
        <v>1037</v>
      </c>
      <c r="AF576" s="67" t="s">
        <v>1037</v>
      </c>
      <c r="AG576" s="67" t="s">
        <v>1037</v>
      </c>
      <c r="AH576" s="71" t="s">
        <v>1037</v>
      </c>
      <c r="AI576" s="116" t="s">
        <v>1037</v>
      </c>
      <c r="AJ576" s="67" t="s">
        <v>1037</v>
      </c>
      <c r="AK576" s="67" t="s">
        <v>1037</v>
      </c>
      <c r="AL576" s="116" t="s">
        <v>1037</v>
      </c>
      <c r="AM576" s="67" t="s">
        <v>1037</v>
      </c>
      <c r="AN576" s="67" t="s">
        <v>1037</v>
      </c>
      <c r="AO576" s="116" t="s">
        <v>1037</v>
      </c>
      <c r="AP576" s="67" t="s">
        <v>1037</v>
      </c>
      <c r="AQ576" s="67" t="s">
        <v>1037</v>
      </c>
      <c r="AR576" s="73" t="s">
        <v>1037</v>
      </c>
      <c r="AS576" s="67" t="s">
        <v>1037</v>
      </c>
      <c r="AT576" s="67" t="s">
        <v>1037</v>
      </c>
      <c r="AU576" s="73" t="s">
        <v>1037</v>
      </c>
      <c r="AV576" s="67" t="s">
        <v>1037</v>
      </c>
      <c r="AW576" s="67" t="s">
        <v>1037</v>
      </c>
      <c r="AX576" s="73" t="s">
        <v>1037</v>
      </c>
      <c r="AY576" s="67" t="s">
        <v>1037</v>
      </c>
      <c r="AZ576" s="40">
        <v>0</v>
      </c>
    </row>
    <row r="577" spans="2:52" ht="22.5" customHeight="1" x14ac:dyDescent="0.6">
      <c r="B577" s="56" t="s">
        <v>1915</v>
      </c>
      <c r="C577" s="66" t="s">
        <v>1916</v>
      </c>
      <c r="D577" s="66" t="s">
        <v>2096</v>
      </c>
      <c r="E577" s="68"/>
      <c r="F577" s="67" t="s">
        <v>1037</v>
      </c>
      <c r="G577" s="69"/>
      <c r="H577" s="67" t="s">
        <v>1037</v>
      </c>
      <c r="I577" s="69"/>
      <c r="J577" s="67" t="s">
        <v>1037</v>
      </c>
      <c r="K577" s="69"/>
      <c r="L577" s="67" t="s">
        <v>3537</v>
      </c>
      <c r="M577" s="69"/>
      <c r="N577" s="67" t="s">
        <v>1037</v>
      </c>
      <c r="O577" s="69"/>
      <c r="P577" s="67" t="s">
        <v>1037</v>
      </c>
      <c r="Q577" s="69"/>
      <c r="R577" s="67" t="s">
        <v>1037</v>
      </c>
      <c r="S577" s="69"/>
      <c r="T577" s="67" t="s">
        <v>1037</v>
      </c>
      <c r="U577" s="70"/>
      <c r="V577" s="67" t="s">
        <v>1037</v>
      </c>
      <c r="W577" s="67" t="s">
        <v>1037</v>
      </c>
      <c r="X577" s="67" t="s">
        <v>1037</v>
      </c>
      <c r="Y577" s="67" t="s">
        <v>1037</v>
      </c>
      <c r="Z577" s="67" t="s">
        <v>1037</v>
      </c>
      <c r="AA577" s="67" t="s">
        <v>1037</v>
      </c>
      <c r="AB577" s="116" t="s">
        <v>1037</v>
      </c>
      <c r="AC577" s="67" t="s">
        <v>1037</v>
      </c>
      <c r="AD577" s="67" t="s">
        <v>1037</v>
      </c>
      <c r="AE577" s="116" t="s">
        <v>1037</v>
      </c>
      <c r="AF577" s="67" t="s">
        <v>1037</v>
      </c>
      <c r="AG577" s="67" t="s">
        <v>1037</v>
      </c>
      <c r="AH577" s="71" t="s">
        <v>1037</v>
      </c>
      <c r="AI577" s="116" t="s">
        <v>1037</v>
      </c>
      <c r="AJ577" s="67" t="s">
        <v>1037</v>
      </c>
      <c r="AK577" s="67" t="s">
        <v>1037</v>
      </c>
      <c r="AL577" s="116" t="s">
        <v>1037</v>
      </c>
      <c r="AM577" s="67" t="s">
        <v>1037</v>
      </c>
      <c r="AN577" s="67" t="s">
        <v>1037</v>
      </c>
      <c r="AO577" s="116" t="s">
        <v>1037</v>
      </c>
      <c r="AP577" s="67" t="s">
        <v>1037</v>
      </c>
      <c r="AQ577" s="67" t="s">
        <v>1037</v>
      </c>
      <c r="AR577" s="73" t="s">
        <v>1037</v>
      </c>
      <c r="AS577" s="67" t="s">
        <v>1037</v>
      </c>
      <c r="AT577" s="67" t="s">
        <v>1037</v>
      </c>
      <c r="AU577" s="73" t="s">
        <v>1037</v>
      </c>
      <c r="AV577" s="67" t="s">
        <v>1037</v>
      </c>
      <c r="AW577" s="67" t="s">
        <v>1037</v>
      </c>
      <c r="AX577" s="73" t="s">
        <v>1037</v>
      </c>
      <c r="AY577" s="67" t="s">
        <v>1037</v>
      </c>
      <c r="AZ577" s="40">
        <v>0</v>
      </c>
    </row>
    <row r="578" spans="2:52" ht="22.5" customHeight="1" x14ac:dyDescent="0.6">
      <c r="B578" s="56" t="s">
        <v>1917</v>
      </c>
      <c r="C578" s="66" t="s">
        <v>1918</v>
      </c>
      <c r="D578" s="66" t="s">
        <v>2096</v>
      </c>
      <c r="E578" s="68"/>
      <c r="F578" s="67" t="s">
        <v>1037</v>
      </c>
      <c r="G578" s="69"/>
      <c r="H578" s="67" t="s">
        <v>1037</v>
      </c>
      <c r="I578" s="69"/>
      <c r="J578" s="67" t="s">
        <v>1037</v>
      </c>
      <c r="K578" s="69"/>
      <c r="L578" s="67" t="s">
        <v>3537</v>
      </c>
      <c r="M578" s="69"/>
      <c r="N578" s="67" t="s">
        <v>1037</v>
      </c>
      <c r="O578" s="69"/>
      <c r="P578" s="67" t="s">
        <v>1037</v>
      </c>
      <c r="Q578" s="69"/>
      <c r="R578" s="67" t="s">
        <v>1037</v>
      </c>
      <c r="S578" s="69"/>
      <c r="T578" s="67" t="s">
        <v>1037</v>
      </c>
      <c r="U578" s="70"/>
      <c r="V578" s="67" t="s">
        <v>1037</v>
      </c>
      <c r="W578" s="67" t="s">
        <v>1037</v>
      </c>
      <c r="X578" s="67" t="s">
        <v>1037</v>
      </c>
      <c r="Y578" s="67" t="s">
        <v>1037</v>
      </c>
      <c r="Z578" s="67" t="s">
        <v>1037</v>
      </c>
      <c r="AA578" s="67" t="s">
        <v>1037</v>
      </c>
      <c r="AB578" s="116" t="s">
        <v>1037</v>
      </c>
      <c r="AC578" s="67" t="s">
        <v>1037</v>
      </c>
      <c r="AD578" s="67" t="s">
        <v>1037</v>
      </c>
      <c r="AE578" s="116" t="s">
        <v>1037</v>
      </c>
      <c r="AF578" s="67" t="s">
        <v>1037</v>
      </c>
      <c r="AG578" s="67" t="s">
        <v>1037</v>
      </c>
      <c r="AH578" s="71" t="s">
        <v>1037</v>
      </c>
      <c r="AI578" s="116" t="s">
        <v>1037</v>
      </c>
      <c r="AJ578" s="67" t="s">
        <v>1037</v>
      </c>
      <c r="AK578" s="67" t="s">
        <v>1037</v>
      </c>
      <c r="AL578" s="116" t="s">
        <v>1037</v>
      </c>
      <c r="AM578" s="67" t="s">
        <v>1037</v>
      </c>
      <c r="AN578" s="67" t="s">
        <v>1037</v>
      </c>
      <c r="AO578" s="116" t="s">
        <v>1037</v>
      </c>
      <c r="AP578" s="67" t="s">
        <v>1037</v>
      </c>
      <c r="AQ578" s="67" t="s">
        <v>1037</v>
      </c>
      <c r="AR578" s="73" t="s">
        <v>1037</v>
      </c>
      <c r="AS578" s="67" t="s">
        <v>1037</v>
      </c>
      <c r="AT578" s="67" t="s">
        <v>1037</v>
      </c>
      <c r="AU578" s="73" t="s">
        <v>1037</v>
      </c>
      <c r="AV578" s="67" t="s">
        <v>1037</v>
      </c>
      <c r="AW578" s="67" t="s">
        <v>1037</v>
      </c>
      <c r="AX578" s="73" t="s">
        <v>1037</v>
      </c>
      <c r="AY578" s="67" t="s">
        <v>1037</v>
      </c>
      <c r="AZ578" s="40">
        <v>0</v>
      </c>
    </row>
    <row r="579" spans="2:52" ht="22.5" customHeight="1" x14ac:dyDescent="0.6">
      <c r="B579" s="56" t="s">
        <v>1919</v>
      </c>
      <c r="C579" s="66" t="s">
        <v>1920</v>
      </c>
      <c r="D579" s="66" t="s">
        <v>2096</v>
      </c>
      <c r="E579" s="68"/>
      <c r="F579" s="67" t="s">
        <v>1037</v>
      </c>
      <c r="G579" s="69"/>
      <c r="H579" s="67" t="s">
        <v>1037</v>
      </c>
      <c r="I579" s="69"/>
      <c r="J579" s="67" t="s">
        <v>1037</v>
      </c>
      <c r="K579" s="69"/>
      <c r="L579" s="67" t="s">
        <v>3537</v>
      </c>
      <c r="M579" s="69"/>
      <c r="N579" s="67" t="s">
        <v>1037</v>
      </c>
      <c r="O579" s="69"/>
      <c r="P579" s="67" t="s">
        <v>1037</v>
      </c>
      <c r="Q579" s="69"/>
      <c r="R579" s="67" t="s">
        <v>1037</v>
      </c>
      <c r="S579" s="69"/>
      <c r="T579" s="67" t="s">
        <v>1037</v>
      </c>
      <c r="U579" s="70"/>
      <c r="V579" s="67" t="s">
        <v>1037</v>
      </c>
      <c r="W579" s="67" t="s">
        <v>1037</v>
      </c>
      <c r="X579" s="67" t="s">
        <v>1037</v>
      </c>
      <c r="Y579" s="67" t="s">
        <v>1037</v>
      </c>
      <c r="Z579" s="67" t="s">
        <v>1037</v>
      </c>
      <c r="AA579" s="67" t="s">
        <v>1037</v>
      </c>
      <c r="AB579" s="116" t="s">
        <v>1037</v>
      </c>
      <c r="AC579" s="67" t="s">
        <v>1037</v>
      </c>
      <c r="AD579" s="67" t="s">
        <v>1037</v>
      </c>
      <c r="AE579" s="116" t="s">
        <v>1037</v>
      </c>
      <c r="AF579" s="67" t="s">
        <v>1037</v>
      </c>
      <c r="AG579" s="67" t="s">
        <v>1037</v>
      </c>
      <c r="AH579" s="71" t="s">
        <v>1037</v>
      </c>
      <c r="AI579" s="116" t="s">
        <v>1037</v>
      </c>
      <c r="AJ579" s="67" t="s">
        <v>1037</v>
      </c>
      <c r="AK579" s="67" t="s">
        <v>1037</v>
      </c>
      <c r="AL579" s="116" t="s">
        <v>1037</v>
      </c>
      <c r="AM579" s="67" t="s">
        <v>1037</v>
      </c>
      <c r="AN579" s="67" t="s">
        <v>1037</v>
      </c>
      <c r="AO579" s="116" t="s">
        <v>1037</v>
      </c>
      <c r="AP579" s="67" t="s">
        <v>1037</v>
      </c>
      <c r="AQ579" s="67" t="s">
        <v>1037</v>
      </c>
      <c r="AR579" s="73" t="s">
        <v>1037</v>
      </c>
      <c r="AS579" s="67" t="s">
        <v>1037</v>
      </c>
      <c r="AT579" s="67" t="s">
        <v>1037</v>
      </c>
      <c r="AU579" s="73" t="s">
        <v>1037</v>
      </c>
      <c r="AV579" s="67" t="s">
        <v>1037</v>
      </c>
      <c r="AW579" s="67" t="s">
        <v>1037</v>
      </c>
      <c r="AX579" s="73" t="s">
        <v>1037</v>
      </c>
      <c r="AY579" s="67" t="s">
        <v>1037</v>
      </c>
      <c r="AZ579" s="40">
        <v>0</v>
      </c>
    </row>
    <row r="580" spans="2:52" ht="22.5" customHeight="1" x14ac:dyDescent="0.6">
      <c r="B580" s="56" t="s">
        <v>1921</v>
      </c>
      <c r="C580" s="66" t="s">
        <v>1922</v>
      </c>
      <c r="D580" s="66" t="s">
        <v>2096</v>
      </c>
      <c r="E580" s="68"/>
      <c r="F580" s="67" t="s">
        <v>1037</v>
      </c>
      <c r="G580" s="69"/>
      <c r="H580" s="67" t="s">
        <v>1037</v>
      </c>
      <c r="I580" s="69"/>
      <c r="J580" s="67" t="s">
        <v>1037</v>
      </c>
      <c r="K580" s="69"/>
      <c r="L580" s="67" t="s">
        <v>3537</v>
      </c>
      <c r="M580" s="69"/>
      <c r="N580" s="67" t="s">
        <v>1037</v>
      </c>
      <c r="O580" s="69"/>
      <c r="P580" s="67" t="s">
        <v>1037</v>
      </c>
      <c r="Q580" s="69"/>
      <c r="R580" s="67" t="s">
        <v>1037</v>
      </c>
      <c r="S580" s="69"/>
      <c r="T580" s="67" t="s">
        <v>1037</v>
      </c>
      <c r="U580" s="70"/>
      <c r="V580" s="67" t="s">
        <v>1037</v>
      </c>
      <c r="W580" s="67" t="s">
        <v>1037</v>
      </c>
      <c r="X580" s="67" t="s">
        <v>1037</v>
      </c>
      <c r="Y580" s="67" t="s">
        <v>1037</v>
      </c>
      <c r="Z580" s="67" t="s">
        <v>1037</v>
      </c>
      <c r="AA580" s="67" t="s">
        <v>1037</v>
      </c>
      <c r="AB580" s="116" t="s">
        <v>1037</v>
      </c>
      <c r="AC580" s="67" t="s">
        <v>1037</v>
      </c>
      <c r="AD580" s="67" t="s">
        <v>1037</v>
      </c>
      <c r="AE580" s="116" t="s">
        <v>1037</v>
      </c>
      <c r="AF580" s="67" t="s">
        <v>1037</v>
      </c>
      <c r="AG580" s="67" t="s">
        <v>1037</v>
      </c>
      <c r="AH580" s="71" t="s">
        <v>1037</v>
      </c>
      <c r="AI580" s="116" t="s">
        <v>1037</v>
      </c>
      <c r="AJ580" s="67" t="s">
        <v>1037</v>
      </c>
      <c r="AK580" s="67" t="s">
        <v>1037</v>
      </c>
      <c r="AL580" s="116" t="s">
        <v>1037</v>
      </c>
      <c r="AM580" s="67" t="s">
        <v>1037</v>
      </c>
      <c r="AN580" s="67" t="s">
        <v>1037</v>
      </c>
      <c r="AO580" s="116" t="s">
        <v>1037</v>
      </c>
      <c r="AP580" s="67" t="s">
        <v>1037</v>
      </c>
      <c r="AQ580" s="67" t="s">
        <v>1037</v>
      </c>
      <c r="AR580" s="73" t="s">
        <v>1037</v>
      </c>
      <c r="AS580" s="67" t="s">
        <v>1037</v>
      </c>
      <c r="AT580" s="67" t="s">
        <v>1037</v>
      </c>
      <c r="AU580" s="73" t="s">
        <v>1037</v>
      </c>
      <c r="AV580" s="67" t="s">
        <v>1037</v>
      </c>
      <c r="AW580" s="67" t="s">
        <v>1037</v>
      </c>
      <c r="AX580" s="73" t="s">
        <v>1037</v>
      </c>
      <c r="AY580" s="67" t="s">
        <v>1037</v>
      </c>
      <c r="AZ580" s="40">
        <v>0</v>
      </c>
    </row>
    <row r="581" spans="2:52" ht="22.5" customHeight="1" x14ac:dyDescent="0.6">
      <c r="B581" s="56" t="s">
        <v>1923</v>
      </c>
      <c r="C581" s="66" t="s">
        <v>1924</v>
      </c>
      <c r="D581" s="66" t="s">
        <v>2096</v>
      </c>
      <c r="E581" s="68"/>
      <c r="F581" s="67" t="s">
        <v>1037</v>
      </c>
      <c r="G581" s="69"/>
      <c r="H581" s="67" t="s">
        <v>1037</v>
      </c>
      <c r="I581" s="69"/>
      <c r="J581" s="67" t="s">
        <v>1037</v>
      </c>
      <c r="K581" s="69"/>
      <c r="L581" s="67" t="s">
        <v>1133</v>
      </c>
      <c r="M581" s="69"/>
      <c r="N581" s="67" t="s">
        <v>1037</v>
      </c>
      <c r="O581" s="69"/>
      <c r="P581" s="67" t="s">
        <v>1037</v>
      </c>
      <c r="Q581" s="69"/>
      <c r="R581" s="67" t="s">
        <v>1037</v>
      </c>
      <c r="S581" s="69"/>
      <c r="T581" s="67" t="s">
        <v>1133</v>
      </c>
      <c r="U581" s="70"/>
      <c r="V581" s="67" t="s">
        <v>1910</v>
      </c>
      <c r="W581" s="67"/>
      <c r="X581" s="67" t="s">
        <v>1910</v>
      </c>
      <c r="Y581" s="67" t="s">
        <v>5232</v>
      </c>
      <c r="Z581" s="67" t="s">
        <v>2165</v>
      </c>
      <c r="AA581" s="67" t="s">
        <v>3490</v>
      </c>
      <c r="AB581" s="116" t="s">
        <v>5233</v>
      </c>
      <c r="AC581" s="67" t="s">
        <v>2206</v>
      </c>
      <c r="AD581" s="67" t="s">
        <v>3491</v>
      </c>
      <c r="AE581" s="116" t="s">
        <v>1037</v>
      </c>
      <c r="AF581" s="67" t="s">
        <v>1037</v>
      </c>
      <c r="AG581" s="67" t="s">
        <v>1037</v>
      </c>
      <c r="AH581" s="71" t="s">
        <v>1037</v>
      </c>
      <c r="AI581" s="116" t="s">
        <v>1037</v>
      </c>
      <c r="AJ581" s="67" t="s">
        <v>1037</v>
      </c>
      <c r="AK581" s="67" t="s">
        <v>1037</v>
      </c>
      <c r="AL581" s="116" t="s">
        <v>1037</v>
      </c>
      <c r="AM581" s="67" t="s">
        <v>1037</v>
      </c>
      <c r="AN581" s="67" t="s">
        <v>1037</v>
      </c>
      <c r="AO581" s="116" t="s">
        <v>1037</v>
      </c>
      <c r="AP581" s="67" t="s">
        <v>1037</v>
      </c>
      <c r="AQ581" s="67" t="s">
        <v>1037</v>
      </c>
      <c r="AR581" s="73" t="s">
        <v>1037</v>
      </c>
      <c r="AS581" s="67" t="s">
        <v>1037</v>
      </c>
      <c r="AT581" s="67" t="s">
        <v>1037</v>
      </c>
      <c r="AU581" s="73" t="s">
        <v>1037</v>
      </c>
      <c r="AV581" s="67" t="s">
        <v>1037</v>
      </c>
      <c r="AW581" s="67" t="s">
        <v>1037</v>
      </c>
      <c r="AX581" s="73" t="s">
        <v>1037</v>
      </c>
      <c r="AY581" s="67" t="s">
        <v>1037</v>
      </c>
      <c r="AZ581" s="40">
        <v>0</v>
      </c>
    </row>
    <row r="582" spans="2:52" ht="22.5" customHeight="1" x14ac:dyDescent="0.6">
      <c r="B582" s="56" t="s">
        <v>1925</v>
      </c>
      <c r="C582" s="66" t="s">
        <v>1926</v>
      </c>
      <c r="D582" s="66" t="s">
        <v>2096</v>
      </c>
      <c r="E582" s="68"/>
      <c r="F582" s="67" t="s">
        <v>1037</v>
      </c>
      <c r="G582" s="69"/>
      <c r="H582" s="67"/>
      <c r="I582" s="69"/>
      <c r="J582" s="67" t="s">
        <v>1037</v>
      </c>
      <c r="K582" s="69"/>
      <c r="L582" s="67" t="s">
        <v>3537</v>
      </c>
      <c r="M582" s="69"/>
      <c r="N582" s="67" t="s">
        <v>1037</v>
      </c>
      <c r="O582" s="69"/>
      <c r="P582" s="67" t="s">
        <v>1037</v>
      </c>
      <c r="Q582" s="69"/>
      <c r="R582" s="67" t="s">
        <v>1037</v>
      </c>
      <c r="S582" s="69"/>
      <c r="T582" s="67" t="s">
        <v>1037</v>
      </c>
      <c r="U582" s="70"/>
      <c r="V582" s="67" t="s">
        <v>1037</v>
      </c>
      <c r="W582" s="67" t="s">
        <v>1037</v>
      </c>
      <c r="X582" s="67" t="s">
        <v>1037</v>
      </c>
      <c r="Y582" s="67" t="s">
        <v>1037</v>
      </c>
      <c r="Z582" s="67" t="s">
        <v>1037</v>
      </c>
      <c r="AA582" s="67" t="s">
        <v>1037</v>
      </c>
      <c r="AB582" s="116" t="s">
        <v>1037</v>
      </c>
      <c r="AC582" s="67" t="s">
        <v>1037</v>
      </c>
      <c r="AD582" s="67" t="s">
        <v>1037</v>
      </c>
      <c r="AE582" s="116" t="s">
        <v>1037</v>
      </c>
      <c r="AF582" s="67" t="s">
        <v>1037</v>
      </c>
      <c r="AG582" s="67" t="s">
        <v>1037</v>
      </c>
      <c r="AH582" s="71" t="s">
        <v>1037</v>
      </c>
      <c r="AI582" s="116" t="s">
        <v>1037</v>
      </c>
      <c r="AJ582" s="67" t="s">
        <v>1037</v>
      </c>
      <c r="AK582" s="67" t="s">
        <v>1037</v>
      </c>
      <c r="AL582" s="116" t="s">
        <v>1037</v>
      </c>
      <c r="AM582" s="67" t="s">
        <v>1037</v>
      </c>
      <c r="AN582" s="67" t="s">
        <v>1037</v>
      </c>
      <c r="AO582" s="116" t="s">
        <v>1037</v>
      </c>
      <c r="AP582" s="67" t="s">
        <v>1037</v>
      </c>
      <c r="AQ582" s="67" t="s">
        <v>1037</v>
      </c>
      <c r="AR582" s="73" t="s">
        <v>1037</v>
      </c>
      <c r="AS582" s="67" t="s">
        <v>1037</v>
      </c>
      <c r="AT582" s="67" t="s">
        <v>1037</v>
      </c>
      <c r="AU582" s="73" t="s">
        <v>1037</v>
      </c>
      <c r="AV582" s="67" t="s">
        <v>1037</v>
      </c>
      <c r="AW582" s="67" t="s">
        <v>1037</v>
      </c>
      <c r="AX582" s="73" t="s">
        <v>1037</v>
      </c>
      <c r="AY582" s="67" t="s">
        <v>1037</v>
      </c>
      <c r="AZ582" s="40">
        <v>0</v>
      </c>
    </row>
    <row r="583" spans="2:52" ht="22.5" customHeight="1" x14ac:dyDescent="0.6">
      <c r="B583" s="56" t="s">
        <v>1927</v>
      </c>
      <c r="C583" s="66" t="s">
        <v>1928</v>
      </c>
      <c r="D583" s="66" t="s">
        <v>2096</v>
      </c>
      <c r="E583" s="68"/>
      <c r="F583" s="67" t="s">
        <v>1037</v>
      </c>
      <c r="G583" s="69"/>
      <c r="H583" s="67" t="s">
        <v>1037</v>
      </c>
      <c r="I583" s="69"/>
      <c r="J583" s="67" t="s">
        <v>1037</v>
      </c>
      <c r="K583" s="69"/>
      <c r="L583" s="67" t="s">
        <v>3537</v>
      </c>
      <c r="M583" s="69"/>
      <c r="N583" s="67" t="s">
        <v>1037</v>
      </c>
      <c r="O583" s="69"/>
      <c r="P583" s="67" t="s">
        <v>1037</v>
      </c>
      <c r="Q583" s="69"/>
      <c r="R583" s="67" t="s">
        <v>1037</v>
      </c>
      <c r="S583" s="69"/>
      <c r="T583" s="67" t="s">
        <v>1037</v>
      </c>
      <c r="U583" s="70"/>
      <c r="V583" s="67" t="s">
        <v>1037</v>
      </c>
      <c r="W583" s="67" t="s">
        <v>1037</v>
      </c>
      <c r="X583" s="67" t="s">
        <v>1037</v>
      </c>
      <c r="Y583" s="67" t="s">
        <v>1037</v>
      </c>
      <c r="Z583" s="67" t="s">
        <v>1037</v>
      </c>
      <c r="AA583" s="67" t="s">
        <v>1037</v>
      </c>
      <c r="AB583" s="116" t="s">
        <v>1037</v>
      </c>
      <c r="AC583" s="67" t="s">
        <v>1037</v>
      </c>
      <c r="AD583" s="67" t="s">
        <v>1037</v>
      </c>
      <c r="AE583" s="116" t="s">
        <v>1037</v>
      </c>
      <c r="AF583" s="67" t="s">
        <v>1037</v>
      </c>
      <c r="AG583" s="67" t="s">
        <v>1037</v>
      </c>
      <c r="AH583" s="71" t="s">
        <v>1037</v>
      </c>
      <c r="AI583" s="116" t="s">
        <v>1037</v>
      </c>
      <c r="AJ583" s="67" t="s">
        <v>1037</v>
      </c>
      <c r="AK583" s="67" t="s">
        <v>1037</v>
      </c>
      <c r="AL583" s="116" t="s">
        <v>1037</v>
      </c>
      <c r="AM583" s="67" t="s">
        <v>1037</v>
      </c>
      <c r="AN583" s="67" t="s">
        <v>1037</v>
      </c>
      <c r="AO583" s="116" t="s">
        <v>1037</v>
      </c>
      <c r="AP583" s="67" t="s">
        <v>1037</v>
      </c>
      <c r="AQ583" s="67" t="s">
        <v>1037</v>
      </c>
      <c r="AR583" s="73" t="s">
        <v>1037</v>
      </c>
      <c r="AS583" s="67" t="s">
        <v>1037</v>
      </c>
      <c r="AT583" s="67" t="s">
        <v>1037</v>
      </c>
      <c r="AU583" s="73" t="s">
        <v>1037</v>
      </c>
      <c r="AV583" s="67" t="s">
        <v>1037</v>
      </c>
      <c r="AW583" s="67" t="s">
        <v>1037</v>
      </c>
      <c r="AX583" s="73" t="s">
        <v>1037</v>
      </c>
      <c r="AY583" s="67" t="s">
        <v>1037</v>
      </c>
      <c r="AZ583" s="40">
        <v>0</v>
      </c>
    </row>
    <row r="584" spans="2:52" ht="22.5" customHeight="1" x14ac:dyDescent="0.6">
      <c r="B584" s="56" t="s">
        <v>1929</v>
      </c>
      <c r="C584" s="66" t="s">
        <v>1930</v>
      </c>
      <c r="D584" s="66" t="s">
        <v>2096</v>
      </c>
      <c r="E584" s="68"/>
      <c r="F584" s="67" t="s">
        <v>1037</v>
      </c>
      <c r="G584" s="69"/>
      <c r="H584" s="67" t="s">
        <v>1037</v>
      </c>
      <c r="I584" s="69"/>
      <c r="J584" s="67" t="s">
        <v>1037</v>
      </c>
      <c r="K584" s="69"/>
      <c r="L584" s="67" t="s">
        <v>1133</v>
      </c>
      <c r="M584" s="69"/>
      <c r="N584" s="67" t="s">
        <v>1037</v>
      </c>
      <c r="O584" s="69"/>
      <c r="P584" s="67" t="s">
        <v>1037</v>
      </c>
      <c r="Q584" s="69"/>
      <c r="R584" s="67" t="s">
        <v>1037</v>
      </c>
      <c r="S584" s="69"/>
      <c r="T584" s="67" t="s">
        <v>1133</v>
      </c>
      <c r="U584" s="70"/>
      <c r="V584" s="67" t="s">
        <v>1910</v>
      </c>
      <c r="W584" s="67"/>
      <c r="X584" s="67" t="s">
        <v>1910</v>
      </c>
      <c r="Y584" s="67" t="s">
        <v>5232</v>
      </c>
      <c r="Z584" s="67" t="s">
        <v>2165</v>
      </c>
      <c r="AA584" s="67" t="s">
        <v>3490</v>
      </c>
      <c r="AB584" s="116" t="s">
        <v>5233</v>
      </c>
      <c r="AC584" s="67" t="s">
        <v>2206</v>
      </c>
      <c r="AD584" s="67" t="s">
        <v>3491</v>
      </c>
      <c r="AE584" s="116" t="s">
        <v>1037</v>
      </c>
      <c r="AF584" s="67" t="s">
        <v>1037</v>
      </c>
      <c r="AG584" s="67" t="s">
        <v>1037</v>
      </c>
      <c r="AH584" s="71" t="s">
        <v>1037</v>
      </c>
      <c r="AI584" s="116" t="s">
        <v>1037</v>
      </c>
      <c r="AJ584" s="67" t="s">
        <v>1037</v>
      </c>
      <c r="AK584" s="67" t="s">
        <v>1037</v>
      </c>
      <c r="AL584" s="116" t="s">
        <v>1037</v>
      </c>
      <c r="AM584" s="67" t="s">
        <v>1037</v>
      </c>
      <c r="AN584" s="67" t="s">
        <v>1037</v>
      </c>
      <c r="AO584" s="116" t="s">
        <v>1037</v>
      </c>
      <c r="AP584" s="67" t="s">
        <v>1037</v>
      </c>
      <c r="AQ584" s="67" t="s">
        <v>1037</v>
      </c>
      <c r="AR584" s="73" t="s">
        <v>1037</v>
      </c>
      <c r="AS584" s="67" t="s">
        <v>1037</v>
      </c>
      <c r="AT584" s="67" t="s">
        <v>1037</v>
      </c>
      <c r="AU584" s="73" t="s">
        <v>1037</v>
      </c>
      <c r="AV584" s="67" t="s">
        <v>1037</v>
      </c>
      <c r="AW584" s="67" t="s">
        <v>1037</v>
      </c>
      <c r="AX584" s="73" t="s">
        <v>1037</v>
      </c>
      <c r="AY584" s="67" t="s">
        <v>1037</v>
      </c>
      <c r="AZ584" s="40">
        <v>0</v>
      </c>
    </row>
    <row r="585" spans="2:52" ht="22.5" customHeight="1" x14ac:dyDescent="0.6">
      <c r="B585" s="56" t="s">
        <v>1931</v>
      </c>
      <c r="C585" s="66" t="s">
        <v>1932</v>
      </c>
      <c r="D585" s="66" t="s">
        <v>2096</v>
      </c>
      <c r="E585" s="68"/>
      <c r="F585" s="67" t="s">
        <v>1037</v>
      </c>
      <c r="G585" s="69"/>
      <c r="H585" s="67"/>
      <c r="I585" s="69"/>
      <c r="J585" s="67" t="s">
        <v>1037</v>
      </c>
      <c r="K585" s="69"/>
      <c r="L585" s="67" t="s">
        <v>3537</v>
      </c>
      <c r="M585" s="69"/>
      <c r="N585" s="67" t="s">
        <v>1037</v>
      </c>
      <c r="O585" s="69"/>
      <c r="P585" s="67" t="s">
        <v>1037</v>
      </c>
      <c r="Q585" s="69"/>
      <c r="R585" s="67" t="s">
        <v>1037</v>
      </c>
      <c r="S585" s="69"/>
      <c r="T585" s="67" t="s">
        <v>1037</v>
      </c>
      <c r="U585" s="70"/>
      <c r="V585" s="67" t="s">
        <v>1037</v>
      </c>
      <c r="W585" s="67"/>
      <c r="X585" s="67" t="s">
        <v>1037</v>
      </c>
      <c r="Y585" s="67" t="s">
        <v>1037</v>
      </c>
      <c r="Z585" s="67" t="s">
        <v>1037</v>
      </c>
      <c r="AA585" s="67" t="s">
        <v>1037</v>
      </c>
      <c r="AB585" s="116" t="s">
        <v>1037</v>
      </c>
      <c r="AC585" s="67" t="s">
        <v>1037</v>
      </c>
      <c r="AD585" s="67" t="s">
        <v>1037</v>
      </c>
      <c r="AE585" s="116" t="s">
        <v>1037</v>
      </c>
      <c r="AF585" s="67" t="s">
        <v>1037</v>
      </c>
      <c r="AG585" s="67" t="s">
        <v>1037</v>
      </c>
      <c r="AH585" s="71" t="s">
        <v>1037</v>
      </c>
      <c r="AI585" s="116" t="s">
        <v>1037</v>
      </c>
      <c r="AJ585" s="67" t="s">
        <v>1037</v>
      </c>
      <c r="AK585" s="67" t="s">
        <v>1037</v>
      </c>
      <c r="AL585" s="116" t="s">
        <v>1037</v>
      </c>
      <c r="AM585" s="67" t="s">
        <v>1037</v>
      </c>
      <c r="AN585" s="67" t="s">
        <v>1037</v>
      </c>
      <c r="AO585" s="116" t="s">
        <v>1037</v>
      </c>
      <c r="AP585" s="67" t="s">
        <v>1037</v>
      </c>
      <c r="AQ585" s="67" t="s">
        <v>1037</v>
      </c>
      <c r="AR585" s="73" t="s">
        <v>1037</v>
      </c>
      <c r="AS585" s="67" t="s">
        <v>1037</v>
      </c>
      <c r="AT585" s="67" t="s">
        <v>1037</v>
      </c>
      <c r="AU585" s="73" t="s">
        <v>1037</v>
      </c>
      <c r="AV585" s="67" t="s">
        <v>1037</v>
      </c>
      <c r="AW585" s="67" t="s">
        <v>1037</v>
      </c>
      <c r="AX585" s="73" t="s">
        <v>1037</v>
      </c>
      <c r="AY585" s="67" t="s">
        <v>1037</v>
      </c>
      <c r="AZ585" s="40">
        <v>0</v>
      </c>
    </row>
    <row r="586" spans="2:52" ht="22.5" customHeight="1" x14ac:dyDescent="0.6">
      <c r="B586" s="56" t="s">
        <v>1933</v>
      </c>
      <c r="C586" s="66" t="s">
        <v>1934</v>
      </c>
      <c r="D586" s="66" t="s">
        <v>2096</v>
      </c>
      <c r="E586" s="68"/>
      <c r="F586" s="67" t="s">
        <v>1037</v>
      </c>
      <c r="G586" s="69"/>
      <c r="H586" s="67" t="s">
        <v>1037</v>
      </c>
      <c r="I586" s="69"/>
      <c r="J586" s="67" t="s">
        <v>1037</v>
      </c>
      <c r="K586" s="69"/>
      <c r="L586" s="67" t="s">
        <v>1133</v>
      </c>
      <c r="M586" s="69"/>
      <c r="N586" s="67" t="s">
        <v>1037</v>
      </c>
      <c r="O586" s="69"/>
      <c r="P586" s="67" t="s">
        <v>1037</v>
      </c>
      <c r="Q586" s="69"/>
      <c r="R586" s="67" t="s">
        <v>1037</v>
      </c>
      <c r="S586" s="69"/>
      <c r="T586" s="67" t="s">
        <v>1133</v>
      </c>
      <c r="U586" s="70"/>
      <c r="V586" s="67" t="s">
        <v>1910</v>
      </c>
      <c r="W586" s="67"/>
      <c r="X586" s="72" t="s">
        <v>1910</v>
      </c>
      <c r="Y586" s="67" t="s">
        <v>5232</v>
      </c>
      <c r="Z586" s="67" t="s">
        <v>2165</v>
      </c>
      <c r="AA586" s="67" t="s">
        <v>3490</v>
      </c>
      <c r="AB586" s="116" t="s">
        <v>5233</v>
      </c>
      <c r="AC586" s="67" t="s">
        <v>2206</v>
      </c>
      <c r="AD586" s="67" t="s">
        <v>3491</v>
      </c>
      <c r="AE586" s="116" t="s">
        <v>1037</v>
      </c>
      <c r="AF586" s="67" t="s">
        <v>1037</v>
      </c>
      <c r="AG586" s="67" t="s">
        <v>1037</v>
      </c>
      <c r="AH586" s="71" t="s">
        <v>1037</v>
      </c>
      <c r="AI586" s="116" t="s">
        <v>1037</v>
      </c>
      <c r="AJ586" s="67" t="s">
        <v>1037</v>
      </c>
      <c r="AK586" s="67" t="s">
        <v>1037</v>
      </c>
      <c r="AL586" s="116" t="s">
        <v>1037</v>
      </c>
      <c r="AM586" s="67" t="s">
        <v>1037</v>
      </c>
      <c r="AN586" s="67" t="s">
        <v>1037</v>
      </c>
      <c r="AO586" s="116" t="s">
        <v>1037</v>
      </c>
      <c r="AP586" s="67" t="s">
        <v>1037</v>
      </c>
      <c r="AQ586" s="67" t="s">
        <v>1037</v>
      </c>
      <c r="AR586" s="73" t="s">
        <v>1037</v>
      </c>
      <c r="AS586" s="67" t="s">
        <v>1037</v>
      </c>
      <c r="AT586" s="67" t="s">
        <v>1037</v>
      </c>
      <c r="AU586" s="73" t="s">
        <v>1037</v>
      </c>
      <c r="AV586" s="67" t="s">
        <v>1037</v>
      </c>
      <c r="AW586" s="67" t="s">
        <v>1037</v>
      </c>
      <c r="AX586" s="73" t="s">
        <v>1037</v>
      </c>
      <c r="AY586" s="67" t="s">
        <v>1037</v>
      </c>
      <c r="AZ586" s="40">
        <v>0</v>
      </c>
    </row>
    <row r="587" spans="2:52" ht="22.5" customHeight="1" x14ac:dyDescent="0.6">
      <c r="B587" s="56" t="s">
        <v>1935</v>
      </c>
      <c r="C587" s="66" t="s">
        <v>1936</v>
      </c>
      <c r="D587" s="66" t="s">
        <v>2096</v>
      </c>
      <c r="E587" s="68"/>
      <c r="F587" s="67" t="s">
        <v>1135</v>
      </c>
      <c r="G587" s="69"/>
      <c r="H587" s="67" t="s">
        <v>1037</v>
      </c>
      <c r="I587" s="69"/>
      <c r="J587" s="67" t="s">
        <v>1037</v>
      </c>
      <c r="K587" s="69"/>
      <c r="L587" s="67" t="s">
        <v>3537</v>
      </c>
      <c r="M587" s="69"/>
      <c r="N587" s="67" t="s">
        <v>1037</v>
      </c>
      <c r="O587" s="69"/>
      <c r="P587" s="67" t="s">
        <v>1037</v>
      </c>
      <c r="Q587" s="69"/>
      <c r="R587" s="67" t="s">
        <v>1037</v>
      </c>
      <c r="S587" s="69"/>
      <c r="T587" s="67" t="s">
        <v>1037</v>
      </c>
      <c r="U587" s="70"/>
      <c r="V587" s="67" t="s">
        <v>1037</v>
      </c>
      <c r="W587" s="67" t="s">
        <v>1037</v>
      </c>
      <c r="X587" s="72" t="s">
        <v>1037</v>
      </c>
      <c r="Y587" s="67" t="s">
        <v>1037</v>
      </c>
      <c r="Z587" s="67" t="s">
        <v>1037</v>
      </c>
      <c r="AA587" s="67" t="s">
        <v>1037</v>
      </c>
      <c r="AB587" s="116" t="s">
        <v>1037</v>
      </c>
      <c r="AC587" s="67" t="s">
        <v>1037</v>
      </c>
      <c r="AD587" s="67" t="s">
        <v>1037</v>
      </c>
      <c r="AE587" s="116" t="s">
        <v>1037</v>
      </c>
      <c r="AF587" s="67" t="s">
        <v>1037</v>
      </c>
      <c r="AG587" s="67" t="s">
        <v>1037</v>
      </c>
      <c r="AH587" s="71" t="s">
        <v>1037</v>
      </c>
      <c r="AI587" s="116" t="s">
        <v>1037</v>
      </c>
      <c r="AJ587" s="67" t="s">
        <v>1037</v>
      </c>
      <c r="AK587" s="67" t="s">
        <v>1037</v>
      </c>
      <c r="AL587" s="116" t="s">
        <v>1037</v>
      </c>
      <c r="AM587" s="67" t="s">
        <v>1037</v>
      </c>
      <c r="AN587" s="67" t="s">
        <v>1037</v>
      </c>
      <c r="AO587" s="116" t="s">
        <v>1037</v>
      </c>
      <c r="AP587" s="67" t="s">
        <v>1037</v>
      </c>
      <c r="AQ587" s="67" t="s">
        <v>1037</v>
      </c>
      <c r="AR587" s="73" t="s">
        <v>1037</v>
      </c>
      <c r="AS587" s="67" t="s">
        <v>1037</v>
      </c>
      <c r="AT587" s="67" t="s">
        <v>1037</v>
      </c>
      <c r="AU587" s="73" t="s">
        <v>1037</v>
      </c>
      <c r="AV587" s="67" t="s">
        <v>1037</v>
      </c>
      <c r="AW587" s="67" t="s">
        <v>1037</v>
      </c>
      <c r="AX587" s="73" t="s">
        <v>1037</v>
      </c>
      <c r="AY587" s="67" t="s">
        <v>1037</v>
      </c>
      <c r="AZ587" s="40">
        <v>0</v>
      </c>
    </row>
    <row r="588" spans="2:52" ht="22.5" customHeight="1" x14ac:dyDescent="0.6">
      <c r="B588" s="56" t="s">
        <v>1937</v>
      </c>
      <c r="C588" s="66" t="s">
        <v>1938</v>
      </c>
      <c r="D588" s="66" t="s">
        <v>2096</v>
      </c>
      <c r="E588" s="68"/>
      <c r="F588" s="67" t="s">
        <v>1135</v>
      </c>
      <c r="G588" s="69"/>
      <c r="H588" s="67" t="s">
        <v>1037</v>
      </c>
      <c r="I588" s="69"/>
      <c r="J588" s="67" t="s">
        <v>1037</v>
      </c>
      <c r="K588" s="69"/>
      <c r="L588" s="67" t="s">
        <v>3537</v>
      </c>
      <c r="M588" s="69"/>
      <c r="N588" s="67" t="s">
        <v>1037</v>
      </c>
      <c r="O588" s="69"/>
      <c r="P588" s="67" t="s">
        <v>1037</v>
      </c>
      <c r="Q588" s="69"/>
      <c r="R588" s="67" t="s">
        <v>1037</v>
      </c>
      <c r="S588" s="69"/>
      <c r="T588" s="67" t="s">
        <v>1037</v>
      </c>
      <c r="U588" s="70"/>
      <c r="V588" s="67" t="s">
        <v>1037</v>
      </c>
      <c r="W588" s="67" t="s">
        <v>1037</v>
      </c>
      <c r="X588" s="72" t="s">
        <v>1037</v>
      </c>
      <c r="Y588" s="67" t="s">
        <v>1037</v>
      </c>
      <c r="Z588" s="67" t="s">
        <v>1037</v>
      </c>
      <c r="AA588" s="67" t="s">
        <v>1037</v>
      </c>
      <c r="AB588" s="116" t="s">
        <v>1037</v>
      </c>
      <c r="AC588" s="67" t="s">
        <v>1037</v>
      </c>
      <c r="AD588" s="67" t="s">
        <v>1037</v>
      </c>
      <c r="AE588" s="116" t="s">
        <v>1037</v>
      </c>
      <c r="AF588" s="67" t="s">
        <v>1037</v>
      </c>
      <c r="AG588" s="67" t="s">
        <v>1037</v>
      </c>
      <c r="AH588" s="71" t="s">
        <v>1037</v>
      </c>
      <c r="AI588" s="116" t="s">
        <v>1037</v>
      </c>
      <c r="AJ588" s="67" t="s">
        <v>1037</v>
      </c>
      <c r="AK588" s="67" t="s">
        <v>1037</v>
      </c>
      <c r="AL588" s="116" t="s">
        <v>1037</v>
      </c>
      <c r="AM588" s="67" t="s">
        <v>1037</v>
      </c>
      <c r="AN588" s="67" t="s">
        <v>1037</v>
      </c>
      <c r="AO588" s="116" t="s">
        <v>1037</v>
      </c>
      <c r="AP588" s="67" t="s">
        <v>1037</v>
      </c>
      <c r="AQ588" s="67" t="s">
        <v>1037</v>
      </c>
      <c r="AR588" s="73" t="s">
        <v>1037</v>
      </c>
      <c r="AS588" s="67" t="s">
        <v>1037</v>
      </c>
      <c r="AT588" s="67" t="s">
        <v>1037</v>
      </c>
      <c r="AU588" s="73" t="s">
        <v>1037</v>
      </c>
      <c r="AV588" s="67" t="s">
        <v>1037</v>
      </c>
      <c r="AW588" s="67" t="s">
        <v>1037</v>
      </c>
      <c r="AX588" s="73" t="s">
        <v>1037</v>
      </c>
      <c r="AY588" s="67" t="s">
        <v>1037</v>
      </c>
      <c r="AZ588" s="40">
        <v>0</v>
      </c>
    </row>
    <row r="589" spans="2:52" ht="22.5" customHeight="1" x14ac:dyDescent="0.6">
      <c r="B589" s="56" t="s">
        <v>1939</v>
      </c>
      <c r="C589" s="66" t="s">
        <v>1940</v>
      </c>
      <c r="D589" s="66" t="s">
        <v>2097</v>
      </c>
      <c r="E589" s="68"/>
      <c r="F589" s="67" t="s">
        <v>1135</v>
      </c>
      <c r="G589" s="69"/>
      <c r="H589" s="67" t="s">
        <v>1037</v>
      </c>
      <c r="I589" s="69"/>
      <c r="J589" s="67" t="s">
        <v>1037</v>
      </c>
      <c r="K589" s="69"/>
      <c r="L589" s="67" t="s">
        <v>3537</v>
      </c>
      <c r="M589" s="69"/>
      <c r="N589" s="67" t="s">
        <v>1037</v>
      </c>
      <c r="O589" s="69"/>
      <c r="P589" s="67" t="s">
        <v>1037</v>
      </c>
      <c r="Q589" s="69"/>
      <c r="R589" s="67" t="s">
        <v>1037</v>
      </c>
      <c r="S589" s="69"/>
      <c r="T589" s="67" t="s">
        <v>1037</v>
      </c>
      <c r="U589" s="70"/>
      <c r="V589" s="67" t="s">
        <v>1037</v>
      </c>
      <c r="W589" s="67" t="s">
        <v>1037</v>
      </c>
      <c r="X589" s="72" t="s">
        <v>1037</v>
      </c>
      <c r="Y589" s="67" t="s">
        <v>1037</v>
      </c>
      <c r="Z589" s="67" t="s">
        <v>1037</v>
      </c>
      <c r="AA589" s="67" t="s">
        <v>1037</v>
      </c>
      <c r="AB589" s="116" t="s">
        <v>1037</v>
      </c>
      <c r="AC589" s="67" t="s">
        <v>1037</v>
      </c>
      <c r="AD589" s="67" t="s">
        <v>1037</v>
      </c>
      <c r="AE589" s="116" t="s">
        <v>1037</v>
      </c>
      <c r="AF589" s="67" t="s">
        <v>1037</v>
      </c>
      <c r="AG589" s="67" t="s">
        <v>1037</v>
      </c>
      <c r="AH589" s="71" t="s">
        <v>1037</v>
      </c>
      <c r="AI589" s="116" t="s">
        <v>1037</v>
      </c>
      <c r="AJ589" s="67" t="s">
        <v>1037</v>
      </c>
      <c r="AK589" s="67" t="s">
        <v>1037</v>
      </c>
      <c r="AL589" s="116" t="s">
        <v>1037</v>
      </c>
      <c r="AM589" s="67" t="s">
        <v>1037</v>
      </c>
      <c r="AN589" s="67" t="s">
        <v>1037</v>
      </c>
      <c r="AO589" s="116" t="s">
        <v>1037</v>
      </c>
      <c r="AP589" s="67" t="s">
        <v>1037</v>
      </c>
      <c r="AQ589" s="67" t="s">
        <v>1037</v>
      </c>
      <c r="AR589" s="73" t="s">
        <v>1037</v>
      </c>
      <c r="AS589" s="67" t="s">
        <v>1037</v>
      </c>
      <c r="AT589" s="67" t="s">
        <v>1037</v>
      </c>
      <c r="AU589" s="73" t="s">
        <v>1037</v>
      </c>
      <c r="AV589" s="67" t="s">
        <v>1037</v>
      </c>
      <c r="AW589" s="67" t="s">
        <v>1037</v>
      </c>
      <c r="AX589" s="73" t="s">
        <v>1037</v>
      </c>
      <c r="AY589" s="67" t="s">
        <v>1037</v>
      </c>
      <c r="AZ589" s="40">
        <v>0</v>
      </c>
    </row>
    <row r="590" spans="2:52" ht="22.5" customHeight="1" x14ac:dyDescent="0.6">
      <c r="B590" s="56" t="s">
        <v>1941</v>
      </c>
      <c r="C590" s="66" t="s">
        <v>1942</v>
      </c>
      <c r="D590" s="66" t="s">
        <v>2097</v>
      </c>
      <c r="E590" s="68"/>
      <c r="F590" s="67" t="s">
        <v>1135</v>
      </c>
      <c r="G590" s="69"/>
      <c r="H590" s="67" t="s">
        <v>1037</v>
      </c>
      <c r="I590" s="69"/>
      <c r="J590" s="67" t="s">
        <v>1037</v>
      </c>
      <c r="K590" s="69"/>
      <c r="L590" s="67" t="s">
        <v>3537</v>
      </c>
      <c r="M590" s="69"/>
      <c r="N590" s="67" t="s">
        <v>1037</v>
      </c>
      <c r="O590" s="69"/>
      <c r="P590" s="67" t="s">
        <v>1037</v>
      </c>
      <c r="Q590" s="69"/>
      <c r="R590" s="67" t="s">
        <v>1037</v>
      </c>
      <c r="S590" s="69"/>
      <c r="T590" s="67" t="s">
        <v>1037</v>
      </c>
      <c r="U590" s="70"/>
      <c r="V590" s="67" t="s">
        <v>1037</v>
      </c>
      <c r="W590" s="67" t="s">
        <v>1037</v>
      </c>
      <c r="X590" s="72" t="s">
        <v>1037</v>
      </c>
      <c r="Y590" s="67" t="s">
        <v>1037</v>
      </c>
      <c r="Z590" s="67" t="s">
        <v>1037</v>
      </c>
      <c r="AA590" s="67" t="s">
        <v>1037</v>
      </c>
      <c r="AB590" s="116" t="s">
        <v>1037</v>
      </c>
      <c r="AC590" s="67" t="s">
        <v>1037</v>
      </c>
      <c r="AD590" s="67" t="s">
        <v>1037</v>
      </c>
      <c r="AE590" s="116" t="s">
        <v>1037</v>
      </c>
      <c r="AF590" s="67" t="s">
        <v>1037</v>
      </c>
      <c r="AG590" s="67" t="s">
        <v>1037</v>
      </c>
      <c r="AH590" s="71" t="s">
        <v>1037</v>
      </c>
      <c r="AI590" s="116" t="s">
        <v>1037</v>
      </c>
      <c r="AJ590" s="67" t="s">
        <v>1037</v>
      </c>
      <c r="AK590" s="67" t="s">
        <v>1037</v>
      </c>
      <c r="AL590" s="116" t="s">
        <v>1037</v>
      </c>
      <c r="AM590" s="67" t="s">
        <v>1037</v>
      </c>
      <c r="AN590" s="67" t="s">
        <v>1037</v>
      </c>
      <c r="AO590" s="116" t="s">
        <v>1037</v>
      </c>
      <c r="AP590" s="67" t="s">
        <v>1037</v>
      </c>
      <c r="AQ590" s="67" t="s">
        <v>1037</v>
      </c>
      <c r="AR590" s="73" t="s">
        <v>1037</v>
      </c>
      <c r="AS590" s="67" t="s">
        <v>1037</v>
      </c>
      <c r="AT590" s="67" t="s">
        <v>1037</v>
      </c>
      <c r="AU590" s="73" t="s">
        <v>1037</v>
      </c>
      <c r="AV590" s="67" t="s">
        <v>1037</v>
      </c>
      <c r="AW590" s="67" t="s">
        <v>1037</v>
      </c>
      <c r="AX590" s="73" t="s">
        <v>1037</v>
      </c>
      <c r="AY590" s="67" t="s">
        <v>1037</v>
      </c>
      <c r="AZ590" s="40">
        <v>0</v>
      </c>
    </row>
    <row r="591" spans="2:52" ht="22.5" customHeight="1" x14ac:dyDescent="0.6">
      <c r="B591" s="56" t="s">
        <v>1943</v>
      </c>
      <c r="C591" s="66" t="s">
        <v>1944</v>
      </c>
      <c r="D591" s="66" t="s">
        <v>2097</v>
      </c>
      <c r="E591" s="68"/>
      <c r="F591" s="67" t="s">
        <v>1135</v>
      </c>
      <c r="G591" s="69"/>
      <c r="H591" s="67" t="s">
        <v>1037</v>
      </c>
      <c r="I591" s="69"/>
      <c r="J591" s="67" t="s">
        <v>1037</v>
      </c>
      <c r="K591" s="69"/>
      <c r="L591" s="67" t="s">
        <v>3537</v>
      </c>
      <c r="M591" s="69"/>
      <c r="N591" s="67" t="s">
        <v>1037</v>
      </c>
      <c r="O591" s="69"/>
      <c r="P591" s="67" t="s">
        <v>1037</v>
      </c>
      <c r="Q591" s="69"/>
      <c r="R591" s="67" t="s">
        <v>1037</v>
      </c>
      <c r="S591" s="69"/>
      <c r="T591" s="67" t="s">
        <v>1037</v>
      </c>
      <c r="U591" s="70"/>
      <c r="V591" s="67" t="s">
        <v>1037</v>
      </c>
      <c r="W591" s="67" t="s">
        <v>1037</v>
      </c>
      <c r="X591" s="72" t="s">
        <v>1037</v>
      </c>
      <c r="Y591" s="67" t="s">
        <v>1037</v>
      </c>
      <c r="Z591" s="67" t="s">
        <v>1037</v>
      </c>
      <c r="AA591" s="67" t="s">
        <v>1037</v>
      </c>
      <c r="AB591" s="116" t="s">
        <v>1037</v>
      </c>
      <c r="AC591" s="67" t="s">
        <v>1037</v>
      </c>
      <c r="AD591" s="67" t="s">
        <v>1037</v>
      </c>
      <c r="AE591" s="116" t="s">
        <v>1037</v>
      </c>
      <c r="AF591" s="67" t="s">
        <v>1037</v>
      </c>
      <c r="AG591" s="67" t="s">
        <v>1037</v>
      </c>
      <c r="AH591" s="71" t="s">
        <v>1037</v>
      </c>
      <c r="AI591" s="116" t="s">
        <v>1037</v>
      </c>
      <c r="AJ591" s="67" t="s">
        <v>1037</v>
      </c>
      <c r="AK591" s="67" t="s">
        <v>1037</v>
      </c>
      <c r="AL591" s="116" t="s">
        <v>1037</v>
      </c>
      <c r="AM591" s="67" t="s">
        <v>1037</v>
      </c>
      <c r="AN591" s="67" t="s">
        <v>1037</v>
      </c>
      <c r="AO591" s="116" t="s">
        <v>1037</v>
      </c>
      <c r="AP591" s="67" t="s">
        <v>1037</v>
      </c>
      <c r="AQ591" s="67" t="s">
        <v>1037</v>
      </c>
      <c r="AR591" s="73" t="s">
        <v>1037</v>
      </c>
      <c r="AS591" s="67" t="s">
        <v>1037</v>
      </c>
      <c r="AT591" s="67" t="s">
        <v>1037</v>
      </c>
      <c r="AU591" s="73" t="s">
        <v>1037</v>
      </c>
      <c r="AV591" s="67" t="s">
        <v>1037</v>
      </c>
      <c r="AW591" s="67" t="s">
        <v>1037</v>
      </c>
      <c r="AX591" s="73" t="s">
        <v>1037</v>
      </c>
      <c r="AY591" s="67" t="s">
        <v>1037</v>
      </c>
      <c r="AZ591" s="40">
        <v>0</v>
      </c>
    </row>
    <row r="592" spans="2:52" ht="22.5" customHeight="1" x14ac:dyDescent="0.6">
      <c r="B592" s="56" t="s">
        <v>1945</v>
      </c>
      <c r="C592" s="66" t="s">
        <v>1946</v>
      </c>
      <c r="D592" s="66" t="s">
        <v>2097</v>
      </c>
      <c r="E592" s="68"/>
      <c r="F592" s="67" t="s">
        <v>1135</v>
      </c>
      <c r="G592" s="69"/>
      <c r="H592" s="67" t="s">
        <v>1037</v>
      </c>
      <c r="I592" s="69"/>
      <c r="J592" s="67" t="s">
        <v>1037</v>
      </c>
      <c r="K592" s="69"/>
      <c r="L592" s="67" t="s">
        <v>3537</v>
      </c>
      <c r="M592" s="69"/>
      <c r="N592" s="67" t="s">
        <v>1037</v>
      </c>
      <c r="O592" s="69"/>
      <c r="P592" s="67" t="s">
        <v>1037</v>
      </c>
      <c r="Q592" s="69"/>
      <c r="R592" s="67" t="s">
        <v>1037</v>
      </c>
      <c r="S592" s="69"/>
      <c r="T592" s="67" t="s">
        <v>1037</v>
      </c>
      <c r="U592" s="70"/>
      <c r="V592" s="67" t="s">
        <v>1037</v>
      </c>
      <c r="W592" s="67" t="s">
        <v>1037</v>
      </c>
      <c r="X592" s="72" t="s">
        <v>1037</v>
      </c>
      <c r="Y592" s="67" t="s">
        <v>1037</v>
      </c>
      <c r="Z592" s="67" t="s">
        <v>1037</v>
      </c>
      <c r="AA592" s="67" t="s">
        <v>1037</v>
      </c>
      <c r="AB592" s="116" t="s">
        <v>1037</v>
      </c>
      <c r="AC592" s="67" t="s">
        <v>1037</v>
      </c>
      <c r="AD592" s="67" t="s">
        <v>1037</v>
      </c>
      <c r="AE592" s="116" t="s">
        <v>1037</v>
      </c>
      <c r="AF592" s="67" t="s">
        <v>1037</v>
      </c>
      <c r="AG592" s="67" t="s">
        <v>1037</v>
      </c>
      <c r="AH592" s="71" t="s">
        <v>1037</v>
      </c>
      <c r="AI592" s="116" t="s">
        <v>1037</v>
      </c>
      <c r="AJ592" s="67" t="s">
        <v>1037</v>
      </c>
      <c r="AK592" s="67" t="s">
        <v>1037</v>
      </c>
      <c r="AL592" s="116" t="s">
        <v>1037</v>
      </c>
      <c r="AM592" s="67" t="s">
        <v>1037</v>
      </c>
      <c r="AN592" s="67" t="s">
        <v>1037</v>
      </c>
      <c r="AO592" s="116" t="s">
        <v>1037</v>
      </c>
      <c r="AP592" s="67" t="s">
        <v>1037</v>
      </c>
      <c r="AQ592" s="67" t="s">
        <v>1037</v>
      </c>
      <c r="AR592" s="73" t="s">
        <v>1037</v>
      </c>
      <c r="AS592" s="67" t="s">
        <v>1037</v>
      </c>
      <c r="AT592" s="67" t="s">
        <v>1037</v>
      </c>
      <c r="AU592" s="73" t="s">
        <v>1037</v>
      </c>
      <c r="AV592" s="67" t="s">
        <v>1037</v>
      </c>
      <c r="AW592" s="67" t="s">
        <v>1037</v>
      </c>
      <c r="AX592" s="73" t="s">
        <v>1037</v>
      </c>
      <c r="AY592" s="67" t="s">
        <v>1037</v>
      </c>
      <c r="AZ592" s="40">
        <v>0</v>
      </c>
    </row>
    <row r="593" spans="2:52" ht="22.5" customHeight="1" x14ac:dyDescent="0.6">
      <c r="B593" s="56" t="s">
        <v>1947</v>
      </c>
      <c r="C593" s="66" t="s">
        <v>1948</v>
      </c>
      <c r="D593" s="66" t="s">
        <v>2097</v>
      </c>
      <c r="E593" s="68"/>
      <c r="F593" s="67" t="s">
        <v>1135</v>
      </c>
      <c r="G593" s="69"/>
      <c r="H593" s="67" t="s">
        <v>1037</v>
      </c>
      <c r="I593" s="69"/>
      <c r="J593" s="67" t="s">
        <v>1037</v>
      </c>
      <c r="K593" s="69"/>
      <c r="L593" s="67" t="s">
        <v>3537</v>
      </c>
      <c r="M593" s="69"/>
      <c r="N593" s="67" t="s">
        <v>1037</v>
      </c>
      <c r="O593" s="69"/>
      <c r="P593" s="67" t="s">
        <v>1037</v>
      </c>
      <c r="Q593" s="69"/>
      <c r="R593" s="67" t="s">
        <v>1037</v>
      </c>
      <c r="S593" s="69"/>
      <c r="T593" s="67" t="s">
        <v>1037</v>
      </c>
      <c r="U593" s="70"/>
      <c r="V593" s="67" t="s">
        <v>1037</v>
      </c>
      <c r="W593" s="67" t="s">
        <v>1037</v>
      </c>
      <c r="X593" s="72" t="s">
        <v>1037</v>
      </c>
      <c r="Y593" s="67" t="s">
        <v>1037</v>
      </c>
      <c r="Z593" s="67" t="s">
        <v>1037</v>
      </c>
      <c r="AA593" s="67" t="s">
        <v>1037</v>
      </c>
      <c r="AB593" s="116" t="s">
        <v>1037</v>
      </c>
      <c r="AC593" s="67" t="s">
        <v>1037</v>
      </c>
      <c r="AD593" s="67" t="s">
        <v>1037</v>
      </c>
      <c r="AE593" s="116" t="s">
        <v>1037</v>
      </c>
      <c r="AF593" s="67" t="s">
        <v>1037</v>
      </c>
      <c r="AG593" s="67" t="s">
        <v>1037</v>
      </c>
      <c r="AH593" s="71" t="s">
        <v>1037</v>
      </c>
      <c r="AI593" s="116" t="s">
        <v>1037</v>
      </c>
      <c r="AJ593" s="67" t="s">
        <v>1037</v>
      </c>
      <c r="AK593" s="67" t="s">
        <v>1037</v>
      </c>
      <c r="AL593" s="116" t="s">
        <v>1037</v>
      </c>
      <c r="AM593" s="67" t="s">
        <v>1037</v>
      </c>
      <c r="AN593" s="67" t="s">
        <v>1037</v>
      </c>
      <c r="AO593" s="116" t="s">
        <v>1037</v>
      </c>
      <c r="AP593" s="67" t="s">
        <v>1037</v>
      </c>
      <c r="AQ593" s="67" t="s">
        <v>1037</v>
      </c>
      <c r="AR593" s="73" t="s">
        <v>1037</v>
      </c>
      <c r="AS593" s="67" t="s">
        <v>1037</v>
      </c>
      <c r="AT593" s="67" t="s">
        <v>1037</v>
      </c>
      <c r="AU593" s="73" t="s">
        <v>1037</v>
      </c>
      <c r="AV593" s="67" t="s">
        <v>1037</v>
      </c>
      <c r="AW593" s="67" t="s">
        <v>1037</v>
      </c>
      <c r="AX593" s="73" t="s">
        <v>1037</v>
      </c>
      <c r="AY593" s="67" t="s">
        <v>1037</v>
      </c>
      <c r="AZ593" s="40">
        <v>0</v>
      </c>
    </row>
    <row r="594" spans="2:52" ht="22.5" customHeight="1" x14ac:dyDescent="0.6">
      <c r="B594" s="56" t="s">
        <v>1949</v>
      </c>
      <c r="C594" s="66" t="s">
        <v>1950</v>
      </c>
      <c r="D594" s="66" t="s">
        <v>2097</v>
      </c>
      <c r="E594" s="68"/>
      <c r="F594" s="67" t="s">
        <v>1135</v>
      </c>
      <c r="G594" s="69"/>
      <c r="H594" s="67" t="s">
        <v>1037</v>
      </c>
      <c r="I594" s="69"/>
      <c r="J594" s="67" t="s">
        <v>1037</v>
      </c>
      <c r="K594" s="69"/>
      <c r="L594" s="67" t="s">
        <v>3537</v>
      </c>
      <c r="M594" s="69"/>
      <c r="N594" s="67" t="s">
        <v>1037</v>
      </c>
      <c r="O594" s="69"/>
      <c r="P594" s="67" t="s">
        <v>1037</v>
      </c>
      <c r="Q594" s="69"/>
      <c r="R594" s="67" t="s">
        <v>1037</v>
      </c>
      <c r="S594" s="69"/>
      <c r="T594" s="67" t="s">
        <v>1037</v>
      </c>
      <c r="U594" s="70"/>
      <c r="V594" s="67" t="s">
        <v>1037</v>
      </c>
      <c r="W594" s="67" t="s">
        <v>1037</v>
      </c>
      <c r="X594" s="72" t="s">
        <v>1037</v>
      </c>
      <c r="Y594" s="67" t="s">
        <v>1037</v>
      </c>
      <c r="Z594" s="67" t="s">
        <v>1037</v>
      </c>
      <c r="AA594" s="67" t="s">
        <v>1037</v>
      </c>
      <c r="AB594" s="116" t="s">
        <v>1037</v>
      </c>
      <c r="AC594" s="67" t="s">
        <v>1037</v>
      </c>
      <c r="AD594" s="67" t="s">
        <v>1037</v>
      </c>
      <c r="AE594" s="116" t="s">
        <v>1037</v>
      </c>
      <c r="AF594" s="67" t="s">
        <v>1037</v>
      </c>
      <c r="AG594" s="67" t="s">
        <v>1037</v>
      </c>
      <c r="AH594" s="71" t="s">
        <v>1037</v>
      </c>
      <c r="AI594" s="116" t="s">
        <v>1037</v>
      </c>
      <c r="AJ594" s="67" t="s">
        <v>1037</v>
      </c>
      <c r="AK594" s="67" t="s">
        <v>1037</v>
      </c>
      <c r="AL594" s="116" t="s">
        <v>1037</v>
      </c>
      <c r="AM594" s="67" t="s">
        <v>1037</v>
      </c>
      <c r="AN594" s="67" t="s">
        <v>1037</v>
      </c>
      <c r="AO594" s="116" t="s">
        <v>1037</v>
      </c>
      <c r="AP594" s="67" t="s">
        <v>1037</v>
      </c>
      <c r="AQ594" s="67" t="s">
        <v>1037</v>
      </c>
      <c r="AR594" s="73" t="s">
        <v>1037</v>
      </c>
      <c r="AS594" s="67" t="s">
        <v>1037</v>
      </c>
      <c r="AT594" s="67" t="s">
        <v>1037</v>
      </c>
      <c r="AU594" s="73" t="s">
        <v>1037</v>
      </c>
      <c r="AV594" s="67" t="s">
        <v>1037</v>
      </c>
      <c r="AW594" s="67" t="s">
        <v>1037</v>
      </c>
      <c r="AX594" s="73" t="s">
        <v>1037</v>
      </c>
      <c r="AY594" s="67" t="s">
        <v>1037</v>
      </c>
      <c r="AZ594" s="40">
        <v>0</v>
      </c>
    </row>
    <row r="595" spans="2:52" ht="22.5" customHeight="1" x14ac:dyDescent="0.6">
      <c r="B595" s="56" t="s">
        <v>1951</v>
      </c>
      <c r="C595" s="66" t="s">
        <v>1952</v>
      </c>
      <c r="D595" s="66" t="s">
        <v>2097</v>
      </c>
      <c r="E595" s="68"/>
      <c r="F595" s="67" t="s">
        <v>1037</v>
      </c>
      <c r="G595" s="69"/>
      <c r="H595" s="67" t="s">
        <v>1037</v>
      </c>
      <c r="I595" s="69"/>
      <c r="J595" s="67" t="s">
        <v>1037</v>
      </c>
      <c r="K595" s="69"/>
      <c r="L595" s="67" t="s">
        <v>3537</v>
      </c>
      <c r="M595" s="69"/>
      <c r="N595" s="67" t="s">
        <v>1037</v>
      </c>
      <c r="O595" s="69"/>
      <c r="P595" s="67" t="s">
        <v>1037</v>
      </c>
      <c r="Q595" s="69"/>
      <c r="R595" s="67" t="s">
        <v>1037</v>
      </c>
      <c r="S595" s="69"/>
      <c r="T595" s="67" t="s">
        <v>1037</v>
      </c>
      <c r="U595" s="70"/>
      <c r="V595" s="67" t="s">
        <v>1037</v>
      </c>
      <c r="W595" s="67" t="s">
        <v>1037</v>
      </c>
      <c r="X595" s="72" t="s">
        <v>1037</v>
      </c>
      <c r="Y595" s="67" t="s">
        <v>1037</v>
      </c>
      <c r="Z595" s="67" t="s">
        <v>1037</v>
      </c>
      <c r="AA595" s="67" t="s">
        <v>1037</v>
      </c>
      <c r="AB595" s="116" t="s">
        <v>1037</v>
      </c>
      <c r="AC595" s="67" t="s">
        <v>1037</v>
      </c>
      <c r="AD595" s="67" t="s">
        <v>1037</v>
      </c>
      <c r="AE595" s="116" t="s">
        <v>1037</v>
      </c>
      <c r="AF595" s="67" t="s">
        <v>1037</v>
      </c>
      <c r="AG595" s="67" t="s">
        <v>1037</v>
      </c>
      <c r="AH595" s="71" t="s">
        <v>1037</v>
      </c>
      <c r="AI595" s="116" t="s">
        <v>1037</v>
      </c>
      <c r="AJ595" s="67" t="s">
        <v>1037</v>
      </c>
      <c r="AK595" s="67" t="s">
        <v>1037</v>
      </c>
      <c r="AL595" s="116" t="s">
        <v>1037</v>
      </c>
      <c r="AM595" s="67" t="s">
        <v>1037</v>
      </c>
      <c r="AN595" s="67" t="s">
        <v>1037</v>
      </c>
      <c r="AO595" s="116" t="s">
        <v>1037</v>
      </c>
      <c r="AP595" s="67" t="s">
        <v>1037</v>
      </c>
      <c r="AQ595" s="67" t="s">
        <v>1037</v>
      </c>
      <c r="AR595" s="73" t="s">
        <v>1037</v>
      </c>
      <c r="AS595" s="67" t="s">
        <v>1037</v>
      </c>
      <c r="AT595" s="67" t="s">
        <v>1037</v>
      </c>
      <c r="AU595" s="73" t="s">
        <v>1037</v>
      </c>
      <c r="AV595" s="67" t="s">
        <v>1037</v>
      </c>
      <c r="AW595" s="67" t="s">
        <v>1037</v>
      </c>
      <c r="AX595" s="73" t="s">
        <v>1037</v>
      </c>
      <c r="AY595" s="67" t="s">
        <v>1037</v>
      </c>
      <c r="AZ595" s="40">
        <v>0</v>
      </c>
    </row>
    <row r="596" spans="2:52" ht="22.5" customHeight="1" x14ac:dyDescent="0.6">
      <c r="B596" s="56" t="s">
        <v>1953</v>
      </c>
      <c r="C596" s="66" t="s">
        <v>1954</v>
      </c>
      <c r="D596" s="66" t="s">
        <v>2097</v>
      </c>
      <c r="E596" s="68"/>
      <c r="F596" s="67" t="s">
        <v>1135</v>
      </c>
      <c r="G596" s="69"/>
      <c r="H596" s="67" t="s">
        <v>1037</v>
      </c>
      <c r="I596" s="69"/>
      <c r="J596" s="67" t="s">
        <v>1037</v>
      </c>
      <c r="K596" s="69"/>
      <c r="L596" s="67" t="s">
        <v>3537</v>
      </c>
      <c r="M596" s="69"/>
      <c r="N596" s="67" t="s">
        <v>1037</v>
      </c>
      <c r="O596" s="69"/>
      <c r="P596" s="67" t="s">
        <v>1037</v>
      </c>
      <c r="Q596" s="69"/>
      <c r="R596" s="67" t="s">
        <v>1037</v>
      </c>
      <c r="S596" s="69"/>
      <c r="T596" s="67" t="s">
        <v>1037</v>
      </c>
      <c r="U596" s="70"/>
      <c r="V596" s="67" t="s">
        <v>1037</v>
      </c>
      <c r="W596" s="67" t="s">
        <v>1037</v>
      </c>
      <c r="X596" s="72" t="s">
        <v>1037</v>
      </c>
      <c r="Y596" s="67" t="s">
        <v>1037</v>
      </c>
      <c r="Z596" s="67" t="s">
        <v>1037</v>
      </c>
      <c r="AA596" s="67" t="s">
        <v>1037</v>
      </c>
      <c r="AB596" s="116" t="s">
        <v>1037</v>
      </c>
      <c r="AC596" s="67" t="s">
        <v>1037</v>
      </c>
      <c r="AD596" s="67" t="s">
        <v>1037</v>
      </c>
      <c r="AE596" s="116" t="s">
        <v>1037</v>
      </c>
      <c r="AF596" s="67" t="s">
        <v>1037</v>
      </c>
      <c r="AG596" s="67" t="s">
        <v>1037</v>
      </c>
      <c r="AH596" s="71" t="s">
        <v>1037</v>
      </c>
      <c r="AI596" s="116" t="s">
        <v>1037</v>
      </c>
      <c r="AJ596" s="67" t="s">
        <v>1037</v>
      </c>
      <c r="AK596" s="67" t="s">
        <v>1037</v>
      </c>
      <c r="AL596" s="116" t="s">
        <v>1037</v>
      </c>
      <c r="AM596" s="67" t="s">
        <v>1037</v>
      </c>
      <c r="AN596" s="67" t="s">
        <v>1037</v>
      </c>
      <c r="AO596" s="116" t="s">
        <v>1037</v>
      </c>
      <c r="AP596" s="67" t="s">
        <v>1037</v>
      </c>
      <c r="AQ596" s="67" t="s">
        <v>1037</v>
      </c>
      <c r="AR596" s="73" t="s">
        <v>1037</v>
      </c>
      <c r="AS596" s="67" t="s">
        <v>1037</v>
      </c>
      <c r="AT596" s="67" t="s">
        <v>1037</v>
      </c>
      <c r="AU596" s="73" t="s">
        <v>1037</v>
      </c>
      <c r="AV596" s="67" t="s">
        <v>1037</v>
      </c>
      <c r="AW596" s="67" t="s">
        <v>1037</v>
      </c>
      <c r="AX596" s="73" t="s">
        <v>1037</v>
      </c>
      <c r="AY596" s="67" t="s">
        <v>1037</v>
      </c>
      <c r="AZ596" s="40">
        <v>0</v>
      </c>
    </row>
    <row r="597" spans="2:52" ht="22.5" customHeight="1" x14ac:dyDescent="0.6">
      <c r="B597" s="56" t="s">
        <v>1955</v>
      </c>
      <c r="C597" s="66" t="s">
        <v>1956</v>
      </c>
      <c r="D597" s="66" t="s">
        <v>2097</v>
      </c>
      <c r="E597" s="68"/>
      <c r="F597" s="67" t="s">
        <v>1135</v>
      </c>
      <c r="G597" s="69"/>
      <c r="H597" s="67" t="s">
        <v>1037</v>
      </c>
      <c r="I597" s="69"/>
      <c r="J597" s="67" t="s">
        <v>1037</v>
      </c>
      <c r="K597" s="69"/>
      <c r="L597" s="67" t="s">
        <v>3537</v>
      </c>
      <c r="M597" s="69"/>
      <c r="N597" s="67" t="s">
        <v>1037</v>
      </c>
      <c r="O597" s="69"/>
      <c r="P597" s="67" t="s">
        <v>1037</v>
      </c>
      <c r="Q597" s="69"/>
      <c r="R597" s="67" t="s">
        <v>1037</v>
      </c>
      <c r="S597" s="69"/>
      <c r="T597" s="67" t="s">
        <v>1037</v>
      </c>
      <c r="U597" s="70"/>
      <c r="V597" s="67" t="s">
        <v>1037</v>
      </c>
      <c r="W597" s="67" t="s">
        <v>1037</v>
      </c>
      <c r="X597" s="72" t="s">
        <v>1037</v>
      </c>
      <c r="Y597" s="67" t="s">
        <v>1037</v>
      </c>
      <c r="Z597" s="67" t="s">
        <v>1037</v>
      </c>
      <c r="AA597" s="67" t="s">
        <v>1037</v>
      </c>
      <c r="AB597" s="116" t="s">
        <v>1037</v>
      </c>
      <c r="AC597" s="67" t="s">
        <v>1037</v>
      </c>
      <c r="AD597" s="67" t="s">
        <v>1037</v>
      </c>
      <c r="AE597" s="116" t="s">
        <v>1037</v>
      </c>
      <c r="AF597" s="67" t="s">
        <v>1037</v>
      </c>
      <c r="AG597" s="67" t="s">
        <v>1037</v>
      </c>
      <c r="AH597" s="71" t="s">
        <v>1037</v>
      </c>
      <c r="AI597" s="116" t="s">
        <v>1037</v>
      </c>
      <c r="AJ597" s="67" t="s">
        <v>1037</v>
      </c>
      <c r="AK597" s="67" t="s">
        <v>1037</v>
      </c>
      <c r="AL597" s="116" t="s">
        <v>1037</v>
      </c>
      <c r="AM597" s="67" t="s">
        <v>1037</v>
      </c>
      <c r="AN597" s="67" t="s">
        <v>1037</v>
      </c>
      <c r="AO597" s="116" t="s">
        <v>1037</v>
      </c>
      <c r="AP597" s="67" t="s">
        <v>1037</v>
      </c>
      <c r="AQ597" s="67" t="s">
        <v>1037</v>
      </c>
      <c r="AR597" s="73" t="s">
        <v>1037</v>
      </c>
      <c r="AS597" s="67" t="s">
        <v>1037</v>
      </c>
      <c r="AT597" s="67" t="s">
        <v>1037</v>
      </c>
      <c r="AU597" s="73" t="s">
        <v>1037</v>
      </c>
      <c r="AV597" s="67" t="s">
        <v>1037</v>
      </c>
      <c r="AW597" s="67" t="s">
        <v>1037</v>
      </c>
      <c r="AX597" s="73" t="s">
        <v>1037</v>
      </c>
      <c r="AY597" s="67" t="s">
        <v>1037</v>
      </c>
      <c r="AZ597" s="40">
        <v>0</v>
      </c>
    </row>
    <row r="598" spans="2:52" ht="22.5" customHeight="1" x14ac:dyDescent="0.6">
      <c r="B598" s="56" t="s">
        <v>1957</v>
      </c>
      <c r="C598" s="66" t="s">
        <v>1958</v>
      </c>
      <c r="D598" s="66" t="s">
        <v>2097</v>
      </c>
      <c r="E598" s="68"/>
      <c r="F598" s="67" t="s">
        <v>1037</v>
      </c>
      <c r="G598" s="69"/>
      <c r="H598" s="67" t="s">
        <v>1037</v>
      </c>
      <c r="I598" s="69"/>
      <c r="J598" s="67" t="s">
        <v>1037</v>
      </c>
      <c r="K598" s="69"/>
      <c r="L598" s="67" t="s">
        <v>3537</v>
      </c>
      <c r="M598" s="69"/>
      <c r="N598" s="67" t="s">
        <v>1037</v>
      </c>
      <c r="O598" s="69"/>
      <c r="P598" s="67" t="s">
        <v>1037</v>
      </c>
      <c r="Q598" s="69"/>
      <c r="R598" s="67" t="s">
        <v>1037</v>
      </c>
      <c r="S598" s="69"/>
      <c r="T598" s="67" t="s">
        <v>1037</v>
      </c>
      <c r="U598" s="70"/>
      <c r="V598" s="67" t="s">
        <v>1037</v>
      </c>
      <c r="W598" s="67" t="s">
        <v>1037</v>
      </c>
      <c r="X598" s="72" t="s">
        <v>1037</v>
      </c>
      <c r="Y598" s="67" t="s">
        <v>1037</v>
      </c>
      <c r="Z598" s="67" t="s">
        <v>1037</v>
      </c>
      <c r="AA598" s="67" t="s">
        <v>1037</v>
      </c>
      <c r="AB598" s="116" t="s">
        <v>1037</v>
      </c>
      <c r="AC598" s="67" t="s">
        <v>1037</v>
      </c>
      <c r="AD598" s="67" t="s">
        <v>1037</v>
      </c>
      <c r="AE598" s="116" t="s">
        <v>1037</v>
      </c>
      <c r="AF598" s="67" t="s">
        <v>1037</v>
      </c>
      <c r="AG598" s="67" t="s">
        <v>1037</v>
      </c>
      <c r="AH598" s="71" t="s">
        <v>1037</v>
      </c>
      <c r="AI598" s="116" t="s">
        <v>1037</v>
      </c>
      <c r="AJ598" s="67" t="s">
        <v>1037</v>
      </c>
      <c r="AK598" s="67" t="s">
        <v>1037</v>
      </c>
      <c r="AL598" s="116" t="s">
        <v>1037</v>
      </c>
      <c r="AM598" s="67" t="s">
        <v>1037</v>
      </c>
      <c r="AN598" s="67" t="s">
        <v>1037</v>
      </c>
      <c r="AO598" s="116" t="s">
        <v>1037</v>
      </c>
      <c r="AP598" s="67" t="s">
        <v>1037</v>
      </c>
      <c r="AQ598" s="67" t="s">
        <v>1037</v>
      </c>
      <c r="AR598" s="73" t="s">
        <v>1037</v>
      </c>
      <c r="AS598" s="67" t="s">
        <v>1037</v>
      </c>
      <c r="AT598" s="67" t="s">
        <v>1037</v>
      </c>
      <c r="AU598" s="73" t="s">
        <v>1037</v>
      </c>
      <c r="AV598" s="67" t="s">
        <v>1037</v>
      </c>
      <c r="AW598" s="67" t="s">
        <v>1037</v>
      </c>
      <c r="AX598" s="73" t="s">
        <v>1037</v>
      </c>
      <c r="AY598" s="67" t="s">
        <v>1037</v>
      </c>
      <c r="AZ598" s="40">
        <v>0</v>
      </c>
    </row>
    <row r="599" spans="2:52" ht="22.5" customHeight="1" x14ac:dyDescent="0.6">
      <c r="B599" s="56" t="s">
        <v>1959</v>
      </c>
      <c r="C599" s="66" t="s">
        <v>1960</v>
      </c>
      <c r="D599" s="66" t="s">
        <v>2097</v>
      </c>
      <c r="E599" s="68"/>
      <c r="F599" s="67" t="s">
        <v>1037</v>
      </c>
      <c r="G599" s="69"/>
      <c r="H599" s="67" t="s">
        <v>1037</v>
      </c>
      <c r="I599" s="69"/>
      <c r="J599" s="67" t="s">
        <v>1037</v>
      </c>
      <c r="K599" s="69"/>
      <c r="L599" s="67" t="s">
        <v>3537</v>
      </c>
      <c r="M599" s="69"/>
      <c r="N599" s="67" t="s">
        <v>1037</v>
      </c>
      <c r="O599" s="69"/>
      <c r="P599" s="67" t="s">
        <v>1037</v>
      </c>
      <c r="Q599" s="69"/>
      <c r="R599" s="67" t="s">
        <v>1037</v>
      </c>
      <c r="S599" s="69"/>
      <c r="T599" s="67" t="s">
        <v>1037</v>
      </c>
      <c r="U599" s="70"/>
      <c r="V599" s="67" t="s">
        <v>1037</v>
      </c>
      <c r="W599" s="67" t="s">
        <v>1037</v>
      </c>
      <c r="X599" s="72" t="s">
        <v>1037</v>
      </c>
      <c r="Y599" s="67" t="s">
        <v>1037</v>
      </c>
      <c r="Z599" s="67" t="s">
        <v>1037</v>
      </c>
      <c r="AA599" s="67" t="s">
        <v>1037</v>
      </c>
      <c r="AB599" s="116" t="s">
        <v>1037</v>
      </c>
      <c r="AC599" s="67" t="s">
        <v>1037</v>
      </c>
      <c r="AD599" s="67" t="s">
        <v>1037</v>
      </c>
      <c r="AE599" s="116" t="s">
        <v>1037</v>
      </c>
      <c r="AF599" s="67" t="s">
        <v>1037</v>
      </c>
      <c r="AG599" s="67" t="s">
        <v>1037</v>
      </c>
      <c r="AH599" s="71" t="s">
        <v>1037</v>
      </c>
      <c r="AI599" s="116" t="s">
        <v>1037</v>
      </c>
      <c r="AJ599" s="67" t="s">
        <v>1037</v>
      </c>
      <c r="AK599" s="67" t="s">
        <v>1037</v>
      </c>
      <c r="AL599" s="116" t="s">
        <v>1037</v>
      </c>
      <c r="AM599" s="67" t="s">
        <v>1037</v>
      </c>
      <c r="AN599" s="67" t="s">
        <v>1037</v>
      </c>
      <c r="AO599" s="116" t="s">
        <v>1037</v>
      </c>
      <c r="AP599" s="67" t="s">
        <v>1037</v>
      </c>
      <c r="AQ599" s="67" t="s">
        <v>1037</v>
      </c>
      <c r="AR599" s="73" t="s">
        <v>1037</v>
      </c>
      <c r="AS599" s="67" t="s">
        <v>1037</v>
      </c>
      <c r="AT599" s="67" t="s">
        <v>1037</v>
      </c>
      <c r="AU599" s="73" t="s">
        <v>1037</v>
      </c>
      <c r="AV599" s="67" t="s">
        <v>1037</v>
      </c>
      <c r="AW599" s="67" t="s">
        <v>1037</v>
      </c>
      <c r="AX599" s="73" t="s">
        <v>1037</v>
      </c>
      <c r="AY599" s="67" t="s">
        <v>1037</v>
      </c>
      <c r="AZ599" s="40">
        <v>0</v>
      </c>
    </row>
  </sheetData>
  <mergeCells count="11">
    <mergeCell ref="AL1:AN1"/>
    <mergeCell ref="AO1:AQ1"/>
    <mergeCell ref="AR1:AT1"/>
    <mergeCell ref="AU1:AW1"/>
    <mergeCell ref="AX1:AZ1"/>
    <mergeCell ref="AI1:AK1"/>
    <mergeCell ref="E1:E2"/>
    <mergeCell ref="U1:U2"/>
    <mergeCell ref="Y1:AA1"/>
    <mergeCell ref="AB1:AD1"/>
    <mergeCell ref="AE1:AH1"/>
  </mergeCells>
  <conditionalFormatting sqref="B1:B1048576">
    <cfRule type="duplicateValues" dxfId="45" priority="15"/>
  </conditionalFormatting>
  <conditionalFormatting sqref="V1:X552 V554:X1048576 AA1:AA552 AD1:AD552 AG1:AG552 AK1:AK552 AN1:AN552 AA554:AA1048576 AD554:AD1048576 AG554:AG1048576 AK554:AK1048576 AN554:AN1048576">
    <cfRule type="expression" dxfId="44" priority="22">
      <formula>NOT(ISERROR(SEARCH(",",V1)))</formula>
    </cfRule>
  </conditionalFormatting>
  <conditionalFormatting sqref="V1:X552 V554:X1048576">
    <cfRule type="expression" dxfId="43" priority="21">
      <formula>OR(RIGHT(V1,1)=";",LEFT(V1,1)=";")</formula>
    </cfRule>
  </conditionalFormatting>
  <conditionalFormatting sqref="V553:X553 AA553 AD553 AG553 AK553 AN553">
    <cfRule type="expression" dxfId="42" priority="18">
      <formula>NOT(ISERROR(SEARCH(",",V553)))</formula>
    </cfRule>
  </conditionalFormatting>
  <conditionalFormatting sqref="V553:X553">
    <cfRule type="expression" dxfId="41" priority="17">
      <formula>OR(RIGHT(V553,1)=";",LEFT(V553,1)=";")</formula>
    </cfRule>
  </conditionalFormatting>
  <pageMargins left="0.511811024" right="0.511811024" top="0.78740157499999996" bottom="0.78740157499999996" header="0.31496062000000002" footer="0.31496062000000002"/>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BF786-2D03-4B2A-88D9-1CA8FE87A333}">
  <sheetPr codeName="Plan8">
    <tabColor theme="9" tint="0.39997558519241921"/>
  </sheetPr>
  <dimension ref="A1:H278"/>
  <sheetViews>
    <sheetView topLeftCell="B1" zoomScale="70" zoomScaleNormal="70" workbookViewId="0">
      <selection activeCell="B1" sqref="B1"/>
    </sheetView>
  </sheetViews>
  <sheetFormatPr defaultColWidth="9.1328125" defaultRowHeight="13" x14ac:dyDescent="0.6"/>
  <cols>
    <col min="1" max="1" width="5.1328125" style="4" hidden="1" customWidth="1"/>
    <col min="2" max="2" width="18.26953125" style="24" bestFit="1" customWidth="1"/>
    <col min="3" max="3" width="55" style="6" customWidth="1"/>
    <col min="4" max="4" width="13.5" style="4" bestFit="1" customWidth="1"/>
    <col min="5" max="5" width="22.54296875" style="4" customWidth="1"/>
    <col min="6" max="6" width="69.54296875" style="4" customWidth="1"/>
    <col min="7" max="7" width="16.6796875" style="8" bestFit="1" customWidth="1"/>
    <col min="8" max="8" width="17.58984375" style="8" bestFit="1" customWidth="1"/>
    <col min="9" max="16" width="9.1328125" style="4"/>
    <col min="17" max="17" width="40.54296875" style="4" customWidth="1"/>
    <col min="18" max="16384" width="9.1328125" style="4"/>
  </cols>
  <sheetData>
    <row r="1" spans="2:8" x14ac:dyDescent="0.6">
      <c r="B1" s="62" t="s">
        <v>9</v>
      </c>
      <c r="C1" s="59" t="s">
        <v>10</v>
      </c>
      <c r="D1" s="63" t="s">
        <v>14</v>
      </c>
      <c r="E1" s="63" t="s">
        <v>11</v>
      </c>
      <c r="F1" s="63" t="s">
        <v>12</v>
      </c>
      <c r="G1" s="62" t="s">
        <v>13</v>
      </c>
      <c r="H1" s="62" t="s">
        <v>1106</v>
      </c>
    </row>
    <row r="2" spans="2:8" ht="39" x14ac:dyDescent="0.6">
      <c r="B2" s="64">
        <v>1330</v>
      </c>
      <c r="C2" s="101" t="s">
        <v>1181</v>
      </c>
      <c r="D2" s="101"/>
      <c r="E2" s="101" t="s">
        <v>5026</v>
      </c>
      <c r="F2" s="101" t="s">
        <v>5060</v>
      </c>
      <c r="G2" s="64">
        <v>2600</v>
      </c>
      <c r="H2" s="64" t="s">
        <v>2361</v>
      </c>
    </row>
    <row r="3" spans="2:8" ht="409.5" x14ac:dyDescent="0.6">
      <c r="B3" s="64">
        <v>1800</v>
      </c>
      <c r="C3" s="101" t="s">
        <v>2291</v>
      </c>
      <c r="D3" s="101"/>
      <c r="E3" s="101" t="s">
        <v>2249</v>
      </c>
      <c r="F3" s="101" t="s">
        <v>4941</v>
      </c>
      <c r="G3" s="64">
        <v>5700</v>
      </c>
      <c r="H3" s="64" t="s">
        <v>2361</v>
      </c>
    </row>
    <row r="4" spans="2:8" ht="377" x14ac:dyDescent="0.6">
      <c r="B4" s="64">
        <v>1800</v>
      </c>
      <c r="C4" s="101" t="s">
        <v>2291</v>
      </c>
      <c r="D4" s="101"/>
      <c r="E4" s="101" t="s">
        <v>5054</v>
      </c>
      <c r="F4" s="101" t="s">
        <v>4942</v>
      </c>
      <c r="G4" s="64">
        <v>5700</v>
      </c>
      <c r="H4" s="64" t="s">
        <v>2361</v>
      </c>
    </row>
    <row r="5" spans="2:8" ht="377" x14ac:dyDescent="0.6">
      <c r="B5" s="64">
        <v>1800</v>
      </c>
      <c r="C5" s="101" t="s">
        <v>2291</v>
      </c>
      <c r="D5" s="101"/>
      <c r="E5" s="101" t="s">
        <v>5047</v>
      </c>
      <c r="F5" s="101" t="s">
        <v>5192</v>
      </c>
      <c r="G5" s="64">
        <v>5700</v>
      </c>
      <c r="H5" s="64" t="s">
        <v>2361</v>
      </c>
    </row>
    <row r="6" spans="2:8" x14ac:dyDescent="0.6">
      <c r="B6" s="64">
        <v>1900</v>
      </c>
      <c r="C6" s="101" t="s">
        <v>2359</v>
      </c>
      <c r="D6" s="101"/>
      <c r="E6" s="101" t="s">
        <v>2249</v>
      </c>
      <c r="F6" s="101" t="s">
        <v>4830</v>
      </c>
      <c r="G6" s="64">
        <v>5000</v>
      </c>
      <c r="H6" s="64" t="s">
        <v>2361</v>
      </c>
    </row>
    <row r="7" spans="2:8" ht="26" x14ac:dyDescent="0.6">
      <c r="B7" s="64">
        <v>1900</v>
      </c>
      <c r="C7" s="101" t="s">
        <v>2359</v>
      </c>
      <c r="D7" s="101"/>
      <c r="E7" s="101" t="s">
        <v>5045</v>
      </c>
      <c r="F7" s="101" t="s">
        <v>4831</v>
      </c>
      <c r="G7" s="64">
        <v>5000</v>
      </c>
      <c r="H7" s="64" t="s">
        <v>2361</v>
      </c>
    </row>
    <row r="8" spans="2:8" ht="26" x14ac:dyDescent="0.6">
      <c r="B8" s="64">
        <v>2010</v>
      </c>
      <c r="C8" s="101" t="s">
        <v>1223</v>
      </c>
      <c r="D8" s="101"/>
      <c r="E8" s="101" t="s">
        <v>2249</v>
      </c>
      <c r="F8" s="101" t="s">
        <v>5244</v>
      </c>
      <c r="G8" s="64">
        <v>6050</v>
      </c>
      <c r="H8" s="64" t="s">
        <v>3668</v>
      </c>
    </row>
    <row r="9" spans="2:8" ht="26" x14ac:dyDescent="0.6">
      <c r="B9" s="64">
        <v>2010</v>
      </c>
      <c r="C9" s="101" t="s">
        <v>1223</v>
      </c>
      <c r="D9" s="101"/>
      <c r="E9" s="101" t="s">
        <v>2251</v>
      </c>
      <c r="F9" s="101" t="s">
        <v>4834</v>
      </c>
      <c r="G9" s="64">
        <v>6050</v>
      </c>
      <c r="H9" s="64" t="s">
        <v>3668</v>
      </c>
    </row>
    <row r="10" spans="2:8" ht="39" x14ac:dyDescent="0.6">
      <c r="B10" s="64">
        <v>2110</v>
      </c>
      <c r="C10" s="160" t="s">
        <v>1101</v>
      </c>
      <c r="D10" s="101"/>
      <c r="E10" s="101" t="s">
        <v>5025</v>
      </c>
      <c r="F10" s="101" t="s">
        <v>5243</v>
      </c>
      <c r="G10" s="64">
        <v>6510</v>
      </c>
      <c r="H10" s="64" t="s">
        <v>1129</v>
      </c>
    </row>
    <row r="11" spans="2:8" ht="409.5" x14ac:dyDescent="0.6">
      <c r="B11" s="64">
        <v>2200</v>
      </c>
      <c r="C11" s="101" t="s">
        <v>1100</v>
      </c>
      <c r="D11" s="101"/>
      <c r="E11" s="101" t="s">
        <v>5025</v>
      </c>
      <c r="F11" s="101" t="s">
        <v>3757</v>
      </c>
      <c r="G11" s="64">
        <v>6510</v>
      </c>
      <c r="H11" s="64" t="s">
        <v>1129</v>
      </c>
    </row>
    <row r="12" spans="2:8" ht="39" x14ac:dyDescent="0.6">
      <c r="B12" s="64">
        <v>2300</v>
      </c>
      <c r="C12" s="101" t="s">
        <v>1102</v>
      </c>
      <c r="D12" s="101"/>
      <c r="E12" s="101" t="s">
        <v>5025</v>
      </c>
      <c r="F12" s="101" t="s">
        <v>3755</v>
      </c>
      <c r="G12" s="64">
        <v>6510</v>
      </c>
      <c r="H12" s="64" t="s">
        <v>1129</v>
      </c>
    </row>
    <row r="13" spans="2:8" ht="39" x14ac:dyDescent="0.6">
      <c r="B13" s="64">
        <v>2310</v>
      </c>
      <c r="C13" s="101" t="s">
        <v>1127</v>
      </c>
      <c r="D13" s="101"/>
      <c r="E13" s="101" t="s">
        <v>5025</v>
      </c>
      <c r="F13" s="101" t="s">
        <v>3756</v>
      </c>
      <c r="G13" s="64">
        <v>6520</v>
      </c>
      <c r="H13" s="64" t="s">
        <v>1129</v>
      </c>
    </row>
    <row r="14" spans="2:8" ht="39" x14ac:dyDescent="0.6">
      <c r="B14" s="64">
        <v>2320</v>
      </c>
      <c r="C14" s="101" t="s">
        <v>1128</v>
      </c>
      <c r="D14" s="101"/>
      <c r="E14" s="101" t="s">
        <v>5025</v>
      </c>
      <c r="F14" s="101" t="s">
        <v>3754</v>
      </c>
      <c r="G14" s="64">
        <v>6520</v>
      </c>
      <c r="H14" s="64" t="s">
        <v>1129</v>
      </c>
    </row>
    <row r="15" spans="2:8" ht="39" x14ac:dyDescent="0.6">
      <c r="B15" s="64" t="s">
        <v>4897</v>
      </c>
      <c r="C15" s="101" t="s">
        <v>4809</v>
      </c>
      <c r="D15" s="101"/>
      <c r="E15" s="101" t="s">
        <v>5026</v>
      </c>
      <c r="F15" s="101" t="s">
        <v>3454</v>
      </c>
      <c r="G15" s="64">
        <v>1100</v>
      </c>
      <c r="H15" s="64" t="s">
        <v>3700</v>
      </c>
    </row>
    <row r="16" spans="2:8" ht="39" x14ac:dyDescent="0.6">
      <c r="B16" s="64" t="s">
        <v>3706</v>
      </c>
      <c r="C16" s="101" t="s">
        <v>2215</v>
      </c>
      <c r="D16" s="101"/>
      <c r="E16" s="101" t="s">
        <v>5026</v>
      </c>
      <c r="F16" s="101" t="s">
        <v>3455</v>
      </c>
      <c r="G16" s="64" t="s">
        <v>4810</v>
      </c>
      <c r="H16" s="64" t="s">
        <v>3700</v>
      </c>
    </row>
    <row r="17" spans="2:8" ht="26" x14ac:dyDescent="0.6">
      <c r="B17" s="64" t="s">
        <v>3705</v>
      </c>
      <c r="C17" s="101" t="s">
        <v>2216</v>
      </c>
      <c r="D17" s="101"/>
      <c r="E17" s="101" t="s">
        <v>2214</v>
      </c>
      <c r="F17" s="101" t="s">
        <v>4811</v>
      </c>
      <c r="G17" s="64">
        <v>1250</v>
      </c>
      <c r="H17" s="64" t="s">
        <v>3700</v>
      </c>
    </row>
    <row r="18" spans="2:8" x14ac:dyDescent="0.6">
      <c r="B18" s="64" t="s">
        <v>3704</v>
      </c>
      <c r="C18" s="101" t="s">
        <v>2217</v>
      </c>
      <c r="D18" s="101"/>
      <c r="E18" s="101" t="s">
        <v>2214</v>
      </c>
      <c r="F18" s="101" t="s">
        <v>3456</v>
      </c>
      <c r="G18" s="64">
        <v>1600</v>
      </c>
      <c r="H18" s="64" t="s">
        <v>3700</v>
      </c>
    </row>
    <row r="19" spans="2:8" ht="39" x14ac:dyDescent="0.6">
      <c r="B19" s="64" t="s">
        <v>3703</v>
      </c>
      <c r="C19" s="101" t="s">
        <v>1142</v>
      </c>
      <c r="D19" s="101"/>
      <c r="E19" s="101" t="s">
        <v>5025</v>
      </c>
      <c r="F19" s="101" t="s">
        <v>3707</v>
      </c>
      <c r="G19" s="64">
        <v>1200</v>
      </c>
      <c r="H19" s="64" t="s">
        <v>3700</v>
      </c>
    </row>
    <row r="20" spans="2:8" ht="39" x14ac:dyDescent="0.6">
      <c r="B20" s="64" t="s">
        <v>3702</v>
      </c>
      <c r="C20" s="101" t="s">
        <v>2218</v>
      </c>
      <c r="D20" s="101"/>
      <c r="E20" s="101" t="s">
        <v>5026</v>
      </c>
      <c r="F20" s="101" t="s">
        <v>3457</v>
      </c>
      <c r="G20" s="64">
        <v>350</v>
      </c>
      <c r="H20" s="64" t="s">
        <v>3700</v>
      </c>
    </row>
    <row r="21" spans="2:8" ht="117" x14ac:dyDescent="0.6">
      <c r="B21" s="64" t="s">
        <v>3540</v>
      </c>
      <c r="C21" s="101" t="s">
        <v>2219</v>
      </c>
      <c r="D21" s="101"/>
      <c r="E21" s="101" t="s">
        <v>5026</v>
      </c>
      <c r="F21" s="101" t="s">
        <v>5182</v>
      </c>
      <c r="G21" s="64">
        <v>10</v>
      </c>
      <c r="H21" s="64" t="s">
        <v>3700</v>
      </c>
    </row>
    <row r="22" spans="2:8" ht="39" x14ac:dyDescent="0.6">
      <c r="B22" s="64" t="s">
        <v>3541</v>
      </c>
      <c r="C22" s="101" t="s">
        <v>2220</v>
      </c>
      <c r="D22" s="101"/>
      <c r="E22" s="101" t="s">
        <v>5026</v>
      </c>
      <c r="F22" s="101" t="s">
        <v>3708</v>
      </c>
      <c r="G22" s="64">
        <v>50</v>
      </c>
      <c r="H22" s="64" t="s">
        <v>3700</v>
      </c>
    </row>
    <row r="23" spans="2:8" ht="39" x14ac:dyDescent="0.6">
      <c r="B23" s="64" t="s">
        <v>3542</v>
      </c>
      <c r="C23" s="101" t="s">
        <v>2221</v>
      </c>
      <c r="D23" s="101"/>
      <c r="E23" s="101" t="s">
        <v>5026</v>
      </c>
      <c r="F23" s="101" t="s">
        <v>3709</v>
      </c>
      <c r="G23" s="64">
        <v>100</v>
      </c>
      <c r="H23" s="64" t="s">
        <v>3700</v>
      </c>
    </row>
    <row r="24" spans="2:8" ht="39" x14ac:dyDescent="0.6">
      <c r="B24" s="64" t="s">
        <v>3543</v>
      </c>
      <c r="C24" s="101" t="s">
        <v>2222</v>
      </c>
      <c r="D24" s="101"/>
      <c r="E24" s="101" t="s">
        <v>5026</v>
      </c>
      <c r="F24" s="101" t="s">
        <v>3710</v>
      </c>
      <c r="G24" s="64">
        <v>150</v>
      </c>
      <c r="H24" s="64" t="s">
        <v>3700</v>
      </c>
    </row>
    <row r="25" spans="2:8" ht="39" x14ac:dyDescent="0.6">
      <c r="B25" s="64" t="s">
        <v>3544</v>
      </c>
      <c r="C25" s="101" t="s">
        <v>2223</v>
      </c>
      <c r="D25" s="101"/>
      <c r="E25" s="101" t="s">
        <v>5026</v>
      </c>
      <c r="F25" s="101" t="s">
        <v>5056</v>
      </c>
      <c r="G25" s="64">
        <v>200</v>
      </c>
      <c r="H25" s="64" t="s">
        <v>3700</v>
      </c>
    </row>
    <row r="26" spans="2:8" ht="39" x14ac:dyDescent="0.6">
      <c r="B26" s="64" t="s">
        <v>3545</v>
      </c>
      <c r="C26" s="101" t="s">
        <v>2224</v>
      </c>
      <c r="D26" s="101"/>
      <c r="E26" s="101" t="s">
        <v>5026</v>
      </c>
      <c r="F26" s="101" t="s">
        <v>3711</v>
      </c>
      <c r="G26" s="64">
        <v>300</v>
      </c>
      <c r="H26" s="64" t="s">
        <v>3700</v>
      </c>
    </row>
    <row r="27" spans="2:8" ht="39" x14ac:dyDescent="0.6">
      <c r="B27" s="64" t="s">
        <v>3701</v>
      </c>
      <c r="C27" s="101" t="s">
        <v>2225</v>
      </c>
      <c r="D27" s="101"/>
      <c r="E27" s="101" t="s">
        <v>5026</v>
      </c>
      <c r="F27" s="101" t="s">
        <v>4812</v>
      </c>
      <c r="G27" s="64">
        <v>1050</v>
      </c>
      <c r="H27" s="64" t="s">
        <v>3700</v>
      </c>
    </row>
    <row r="28" spans="2:8" ht="39" x14ac:dyDescent="0.6">
      <c r="B28" s="64" t="s">
        <v>3546</v>
      </c>
      <c r="C28" s="101" t="s">
        <v>2226</v>
      </c>
      <c r="D28" s="101"/>
      <c r="E28" s="101" t="s">
        <v>5026</v>
      </c>
      <c r="F28" s="101" t="s">
        <v>3712</v>
      </c>
      <c r="G28" s="64">
        <v>400</v>
      </c>
      <c r="H28" s="64" t="s">
        <v>3700</v>
      </c>
    </row>
    <row r="29" spans="2:8" ht="39" x14ac:dyDescent="0.6">
      <c r="B29" s="64" t="s">
        <v>3547</v>
      </c>
      <c r="C29" s="101" t="s">
        <v>2227</v>
      </c>
      <c r="D29" s="101"/>
      <c r="E29" s="101" t="s">
        <v>5026</v>
      </c>
      <c r="F29" s="101" t="s">
        <v>3713</v>
      </c>
      <c r="G29" s="64">
        <v>450</v>
      </c>
      <c r="H29" s="64" t="s">
        <v>3700</v>
      </c>
    </row>
    <row r="30" spans="2:8" ht="39" x14ac:dyDescent="0.6">
      <c r="B30" s="64" t="s">
        <v>3548</v>
      </c>
      <c r="C30" s="101" t="s">
        <v>2228</v>
      </c>
      <c r="D30" s="101"/>
      <c r="E30" s="101" t="s">
        <v>5026</v>
      </c>
      <c r="F30" s="101" t="s">
        <v>3714</v>
      </c>
      <c r="G30" s="64">
        <v>500</v>
      </c>
      <c r="H30" s="64" t="s">
        <v>3700</v>
      </c>
    </row>
    <row r="31" spans="2:8" ht="39" x14ac:dyDescent="0.6">
      <c r="B31" s="64" t="s">
        <v>3549</v>
      </c>
      <c r="C31" s="101" t="s">
        <v>2229</v>
      </c>
      <c r="D31" s="101"/>
      <c r="E31" s="101" t="s">
        <v>5026</v>
      </c>
      <c r="F31" s="101" t="s">
        <v>5057</v>
      </c>
      <c r="G31" s="64">
        <v>550</v>
      </c>
      <c r="H31" s="64" t="s">
        <v>3700</v>
      </c>
    </row>
    <row r="32" spans="2:8" ht="78" x14ac:dyDescent="0.6">
      <c r="B32" s="64" t="s">
        <v>3550</v>
      </c>
      <c r="C32" s="101" t="s">
        <v>2230</v>
      </c>
      <c r="D32" s="101"/>
      <c r="E32" s="101" t="s">
        <v>2214</v>
      </c>
      <c r="F32" s="101" t="s">
        <v>4835</v>
      </c>
      <c r="G32" s="64">
        <v>600</v>
      </c>
      <c r="H32" s="64" t="s">
        <v>3700</v>
      </c>
    </row>
    <row r="33" spans="2:8" ht="91" x14ac:dyDescent="0.6">
      <c r="B33" s="64" t="s">
        <v>3550</v>
      </c>
      <c r="C33" s="101" t="s">
        <v>2230</v>
      </c>
      <c r="D33" s="101"/>
      <c r="E33" s="101" t="s">
        <v>5029</v>
      </c>
      <c r="F33" s="101" t="s">
        <v>5242</v>
      </c>
      <c r="G33" s="64">
        <v>600</v>
      </c>
      <c r="H33" s="64" t="s">
        <v>3700</v>
      </c>
    </row>
    <row r="34" spans="2:8" ht="91" x14ac:dyDescent="0.6">
      <c r="B34" s="64" t="s">
        <v>3550</v>
      </c>
      <c r="C34" s="101" t="s">
        <v>2230</v>
      </c>
      <c r="D34" s="101"/>
      <c r="E34" s="101" t="s">
        <v>5049</v>
      </c>
      <c r="F34" s="101" t="s">
        <v>5036</v>
      </c>
      <c r="G34" s="64">
        <v>600</v>
      </c>
      <c r="H34" s="64" t="s">
        <v>3700</v>
      </c>
    </row>
    <row r="35" spans="2:8" ht="143" x14ac:dyDescent="0.6">
      <c r="B35" s="64" t="s">
        <v>3551</v>
      </c>
      <c r="C35" s="101" t="s">
        <v>2231</v>
      </c>
      <c r="D35" s="101"/>
      <c r="E35" s="101" t="s">
        <v>2214</v>
      </c>
      <c r="F35" s="101" t="s">
        <v>3915</v>
      </c>
      <c r="G35" s="64">
        <v>650</v>
      </c>
      <c r="H35" s="64" t="s">
        <v>3700</v>
      </c>
    </row>
    <row r="36" spans="2:8" ht="156" x14ac:dyDescent="0.6">
      <c r="B36" s="64" t="s">
        <v>3551</v>
      </c>
      <c r="C36" s="101" t="s">
        <v>2231</v>
      </c>
      <c r="D36" s="101"/>
      <c r="E36" s="101" t="s">
        <v>5029</v>
      </c>
      <c r="F36" s="101" t="s">
        <v>5241</v>
      </c>
      <c r="G36" s="64">
        <v>650</v>
      </c>
      <c r="H36" s="64" t="s">
        <v>3700</v>
      </c>
    </row>
    <row r="37" spans="2:8" ht="208" x14ac:dyDescent="0.6">
      <c r="B37" s="64" t="s">
        <v>3551</v>
      </c>
      <c r="C37" s="101" t="s">
        <v>2231</v>
      </c>
      <c r="D37" s="101"/>
      <c r="E37" s="101" t="s">
        <v>5049</v>
      </c>
      <c r="F37" s="101" t="s">
        <v>5051</v>
      </c>
      <c r="G37" s="64">
        <v>650</v>
      </c>
      <c r="H37" s="64" t="s">
        <v>3700</v>
      </c>
    </row>
    <row r="38" spans="2:8" ht="65" x14ac:dyDescent="0.6">
      <c r="B38" s="64" t="s">
        <v>3552</v>
      </c>
      <c r="C38" s="101" t="s">
        <v>2232</v>
      </c>
      <c r="D38" s="101"/>
      <c r="E38" s="101" t="s">
        <v>2214</v>
      </c>
      <c r="F38" s="101" t="s">
        <v>3715</v>
      </c>
      <c r="G38" s="64">
        <v>700</v>
      </c>
      <c r="H38" s="64" t="s">
        <v>3700</v>
      </c>
    </row>
    <row r="39" spans="2:8" ht="78" x14ac:dyDescent="0.6">
      <c r="B39" s="64" t="s">
        <v>3552</v>
      </c>
      <c r="C39" s="101" t="s">
        <v>2232</v>
      </c>
      <c r="D39" s="101"/>
      <c r="E39" s="101" t="s">
        <v>5029</v>
      </c>
      <c r="F39" s="101" t="s">
        <v>5240</v>
      </c>
      <c r="G39" s="64">
        <v>700</v>
      </c>
      <c r="H39" s="64" t="s">
        <v>3700</v>
      </c>
    </row>
    <row r="40" spans="2:8" ht="78" x14ac:dyDescent="0.6">
      <c r="B40" s="64" t="s">
        <v>3552</v>
      </c>
      <c r="C40" s="101" t="s">
        <v>2232</v>
      </c>
      <c r="D40" s="101"/>
      <c r="E40" s="101" t="s">
        <v>5049</v>
      </c>
      <c r="F40" s="101" t="s">
        <v>5037</v>
      </c>
      <c r="G40" s="64">
        <v>700</v>
      </c>
      <c r="H40" s="64" t="s">
        <v>3700</v>
      </c>
    </row>
    <row r="41" spans="2:8" ht="52" x14ac:dyDescent="0.6">
      <c r="B41" s="64" t="s">
        <v>3553</v>
      </c>
      <c r="C41" s="101" t="s">
        <v>2233</v>
      </c>
      <c r="D41" s="101"/>
      <c r="E41" s="101" t="s">
        <v>2214</v>
      </c>
      <c r="F41" s="101" t="s">
        <v>4836</v>
      </c>
      <c r="G41" s="64">
        <v>750</v>
      </c>
      <c r="H41" s="64" t="s">
        <v>3700</v>
      </c>
    </row>
    <row r="42" spans="2:8" ht="65" x14ac:dyDescent="0.6">
      <c r="B42" s="64" t="s">
        <v>3553</v>
      </c>
      <c r="C42" s="101" t="s">
        <v>2233</v>
      </c>
      <c r="D42" s="101"/>
      <c r="E42" s="101" t="s">
        <v>5029</v>
      </c>
      <c r="F42" s="101" t="s">
        <v>5239</v>
      </c>
      <c r="G42" s="64">
        <v>750</v>
      </c>
      <c r="H42" s="64" t="s">
        <v>3700</v>
      </c>
    </row>
    <row r="43" spans="2:8" ht="65" x14ac:dyDescent="0.6">
      <c r="B43" s="64" t="s">
        <v>3553</v>
      </c>
      <c r="C43" s="101" t="s">
        <v>2233</v>
      </c>
      <c r="D43" s="101"/>
      <c r="E43" s="101" t="s">
        <v>5049</v>
      </c>
      <c r="F43" s="101" t="s">
        <v>5038</v>
      </c>
      <c r="G43" s="64">
        <v>750</v>
      </c>
      <c r="H43" s="64" t="s">
        <v>3700</v>
      </c>
    </row>
    <row r="44" spans="2:8" ht="39" x14ac:dyDescent="0.6">
      <c r="B44" s="64" t="s">
        <v>3554</v>
      </c>
      <c r="C44" s="101" t="s">
        <v>4837</v>
      </c>
      <c r="D44" s="101"/>
      <c r="E44" s="101" t="s">
        <v>2214</v>
      </c>
      <c r="F44" s="101" t="s">
        <v>3716</v>
      </c>
      <c r="G44" s="64">
        <v>800</v>
      </c>
      <c r="H44" s="64" t="s">
        <v>3700</v>
      </c>
    </row>
    <row r="45" spans="2:8" ht="65" x14ac:dyDescent="0.6">
      <c r="B45" s="64" t="s">
        <v>3554</v>
      </c>
      <c r="C45" s="101" t="s">
        <v>4837</v>
      </c>
      <c r="D45" s="101"/>
      <c r="E45" s="101" t="s">
        <v>5029</v>
      </c>
      <c r="F45" s="101" t="s">
        <v>5238</v>
      </c>
      <c r="G45" s="64">
        <v>800</v>
      </c>
      <c r="H45" s="64" t="s">
        <v>3700</v>
      </c>
    </row>
    <row r="46" spans="2:8" ht="52" x14ac:dyDescent="0.6">
      <c r="B46" s="64" t="s">
        <v>3554</v>
      </c>
      <c r="C46" s="101" t="s">
        <v>4837</v>
      </c>
      <c r="D46" s="101"/>
      <c r="E46" s="101" t="s">
        <v>5049</v>
      </c>
      <c r="F46" s="101" t="s">
        <v>5039</v>
      </c>
      <c r="G46" s="64">
        <v>800</v>
      </c>
      <c r="H46" s="64" t="s">
        <v>3700</v>
      </c>
    </row>
    <row r="47" spans="2:8" ht="39" x14ac:dyDescent="0.6">
      <c r="B47" s="64" t="s">
        <v>3661</v>
      </c>
      <c r="C47" s="101" t="s">
        <v>2234</v>
      </c>
      <c r="D47" s="101"/>
      <c r="E47" s="101" t="s">
        <v>2214</v>
      </c>
      <c r="F47" s="101" t="s">
        <v>3913</v>
      </c>
      <c r="G47" s="64">
        <v>850</v>
      </c>
      <c r="H47" s="64" t="s">
        <v>3700</v>
      </c>
    </row>
    <row r="48" spans="2:8" ht="52" x14ac:dyDescent="0.6">
      <c r="B48" s="64" t="s">
        <v>3661</v>
      </c>
      <c r="C48" s="101" t="s">
        <v>2234</v>
      </c>
      <c r="D48" s="101"/>
      <c r="E48" s="101" t="s">
        <v>5029</v>
      </c>
      <c r="F48" s="101" t="s">
        <v>5237</v>
      </c>
      <c r="G48" s="64">
        <v>850</v>
      </c>
      <c r="H48" s="64" t="s">
        <v>3700</v>
      </c>
    </row>
    <row r="49" spans="2:8" ht="52" x14ac:dyDescent="0.6">
      <c r="B49" s="64" t="s">
        <v>3661</v>
      </c>
      <c r="C49" s="101" t="s">
        <v>2234</v>
      </c>
      <c r="D49" s="101"/>
      <c r="E49" s="101" t="s">
        <v>5049</v>
      </c>
      <c r="F49" s="101" t="s">
        <v>5040</v>
      </c>
      <c r="G49" s="64">
        <v>850</v>
      </c>
      <c r="H49" s="64" t="s">
        <v>3700</v>
      </c>
    </row>
    <row r="50" spans="2:8" ht="286" x14ac:dyDescent="0.6">
      <c r="B50" s="64" t="s">
        <v>3555</v>
      </c>
      <c r="C50" s="101" t="s">
        <v>4838</v>
      </c>
      <c r="D50" s="101"/>
      <c r="E50" s="101" t="s">
        <v>2214</v>
      </c>
      <c r="F50" s="101" t="s">
        <v>4902</v>
      </c>
      <c r="G50" s="64">
        <v>900</v>
      </c>
      <c r="H50" s="64" t="s">
        <v>3700</v>
      </c>
    </row>
    <row r="51" spans="2:8" ht="299" x14ac:dyDescent="0.6">
      <c r="B51" s="64" t="s">
        <v>3555</v>
      </c>
      <c r="C51" s="101" t="s">
        <v>4838</v>
      </c>
      <c r="D51" s="101"/>
      <c r="E51" s="101" t="s">
        <v>5029</v>
      </c>
      <c r="F51" s="101" t="s">
        <v>5236</v>
      </c>
      <c r="G51" s="64">
        <v>900</v>
      </c>
      <c r="H51" s="64" t="s">
        <v>3700</v>
      </c>
    </row>
    <row r="52" spans="2:8" ht="299" x14ac:dyDescent="0.6">
      <c r="B52" s="64" t="s">
        <v>3555</v>
      </c>
      <c r="C52" s="101" t="s">
        <v>4838</v>
      </c>
      <c r="D52" s="101"/>
      <c r="E52" s="101" t="s">
        <v>5049</v>
      </c>
      <c r="F52" s="101" t="s">
        <v>5041</v>
      </c>
      <c r="G52" s="64">
        <v>900</v>
      </c>
      <c r="H52" s="64" t="s">
        <v>3700</v>
      </c>
    </row>
    <row r="53" spans="2:8" ht="39" x14ac:dyDescent="0.6">
      <c r="B53" s="64" t="s">
        <v>3556</v>
      </c>
      <c r="C53" s="101" t="s">
        <v>4839</v>
      </c>
      <c r="D53" s="101"/>
      <c r="E53" s="101" t="s">
        <v>2214</v>
      </c>
      <c r="F53" s="101" t="s">
        <v>3912</v>
      </c>
      <c r="G53" s="64">
        <v>950</v>
      </c>
      <c r="H53" s="64" t="s">
        <v>3700</v>
      </c>
    </row>
    <row r="54" spans="2:8" ht="65" x14ac:dyDescent="0.6">
      <c r="B54" s="64" t="s">
        <v>3556</v>
      </c>
      <c r="C54" s="101" t="s">
        <v>4839</v>
      </c>
      <c r="D54" s="101"/>
      <c r="E54" s="101" t="s">
        <v>5029</v>
      </c>
      <c r="F54" s="101" t="s">
        <v>5235</v>
      </c>
      <c r="G54" s="64">
        <v>950</v>
      </c>
      <c r="H54" s="64" t="s">
        <v>3700</v>
      </c>
    </row>
    <row r="55" spans="2:8" ht="65" x14ac:dyDescent="0.6">
      <c r="B55" s="64" t="s">
        <v>3556</v>
      </c>
      <c r="C55" s="101" t="s">
        <v>4839</v>
      </c>
      <c r="D55" s="101"/>
      <c r="E55" s="101" t="s">
        <v>5049</v>
      </c>
      <c r="F55" s="101" t="s">
        <v>5042</v>
      </c>
      <c r="G55" s="64">
        <v>950</v>
      </c>
      <c r="H55" s="64" t="s">
        <v>3700</v>
      </c>
    </row>
    <row r="56" spans="2:8" x14ac:dyDescent="0.6">
      <c r="B56" s="64" t="s">
        <v>3699</v>
      </c>
      <c r="C56" s="101" t="s">
        <v>2235</v>
      </c>
      <c r="D56" s="101"/>
      <c r="E56" s="101" t="s">
        <v>2214</v>
      </c>
      <c r="F56" s="101" t="s">
        <v>3458</v>
      </c>
      <c r="G56" s="64">
        <v>1300</v>
      </c>
      <c r="H56" s="64" t="s">
        <v>3670</v>
      </c>
    </row>
    <row r="57" spans="2:8" x14ac:dyDescent="0.6">
      <c r="B57" s="64" t="s">
        <v>3698</v>
      </c>
      <c r="C57" s="101" t="s">
        <v>1159</v>
      </c>
      <c r="D57" s="101"/>
      <c r="E57" s="101" t="s">
        <v>2214</v>
      </c>
      <c r="F57" s="101" t="s">
        <v>4813</v>
      </c>
      <c r="G57" s="64">
        <v>1500</v>
      </c>
      <c r="H57" s="64" t="s">
        <v>3670</v>
      </c>
    </row>
    <row r="58" spans="2:8" ht="39" x14ac:dyDescent="0.6">
      <c r="B58" s="64" t="s">
        <v>3557</v>
      </c>
      <c r="C58" s="101" t="s">
        <v>2236</v>
      </c>
      <c r="D58" s="101"/>
      <c r="E58" s="101" t="s">
        <v>2214</v>
      </c>
      <c r="F58" s="101" t="s">
        <v>4840</v>
      </c>
      <c r="G58" s="64">
        <v>1350</v>
      </c>
      <c r="H58" s="64" t="s">
        <v>3670</v>
      </c>
    </row>
    <row r="59" spans="2:8" ht="143" x14ac:dyDescent="0.6">
      <c r="B59" s="64" t="s">
        <v>3558</v>
      </c>
      <c r="C59" s="101" t="s">
        <v>2237</v>
      </c>
      <c r="D59" s="101"/>
      <c r="E59" s="101" t="s">
        <v>2214</v>
      </c>
      <c r="F59" s="101" t="s">
        <v>5156</v>
      </c>
      <c r="G59" s="64">
        <v>1450</v>
      </c>
      <c r="H59" s="64" t="s">
        <v>3670</v>
      </c>
    </row>
    <row r="60" spans="2:8" ht="39" x14ac:dyDescent="0.6">
      <c r="B60" s="64" t="s">
        <v>3944</v>
      </c>
      <c r="C60" s="101" t="s">
        <v>1160</v>
      </c>
      <c r="D60" s="101"/>
      <c r="E60" s="101" t="s">
        <v>5025</v>
      </c>
      <c r="F60" s="101" t="s">
        <v>5197</v>
      </c>
      <c r="G60" s="64">
        <v>6530</v>
      </c>
      <c r="H60" s="64" t="s">
        <v>2091</v>
      </c>
    </row>
    <row r="61" spans="2:8" ht="65" x14ac:dyDescent="0.6">
      <c r="B61" s="64" t="s">
        <v>3945</v>
      </c>
      <c r="C61" s="101" t="s">
        <v>1161</v>
      </c>
      <c r="D61" s="101"/>
      <c r="E61" s="101" t="s">
        <v>5025</v>
      </c>
      <c r="F61" s="101" t="s">
        <v>3947</v>
      </c>
      <c r="G61" s="64">
        <v>6540</v>
      </c>
      <c r="H61" s="64" t="s">
        <v>2091</v>
      </c>
    </row>
    <row r="62" spans="2:8" x14ac:dyDescent="0.6">
      <c r="B62" s="64" t="s">
        <v>4814</v>
      </c>
      <c r="C62" s="101" t="s">
        <v>4558</v>
      </c>
      <c r="D62" s="101"/>
      <c r="E62" s="101" t="s">
        <v>5017</v>
      </c>
      <c r="F62" s="101" t="s">
        <v>5191</v>
      </c>
      <c r="G62" s="64">
        <v>1730</v>
      </c>
      <c r="H62" s="64" t="s">
        <v>2361</v>
      </c>
    </row>
    <row r="63" spans="2:8" ht="26" x14ac:dyDescent="0.6">
      <c r="B63" s="64" t="s">
        <v>4814</v>
      </c>
      <c r="C63" s="101" t="s">
        <v>4558</v>
      </c>
      <c r="D63" s="101"/>
      <c r="E63" s="101" t="s">
        <v>5029</v>
      </c>
      <c r="F63" s="101" t="s">
        <v>5030</v>
      </c>
      <c r="G63" s="64">
        <v>1730</v>
      </c>
      <c r="H63" s="64" t="s">
        <v>2361</v>
      </c>
    </row>
    <row r="64" spans="2:8" x14ac:dyDescent="0.6">
      <c r="B64" s="64" t="s">
        <v>4814</v>
      </c>
      <c r="C64" s="101" t="s">
        <v>4558</v>
      </c>
      <c r="D64" s="101"/>
      <c r="E64" s="101" t="s">
        <v>2214</v>
      </c>
      <c r="F64" s="101" t="s">
        <v>4900</v>
      </c>
      <c r="G64" s="64">
        <v>1730</v>
      </c>
      <c r="H64" s="64" t="s">
        <v>2361</v>
      </c>
    </row>
    <row r="65" spans="2:8" ht="26" x14ac:dyDescent="0.6">
      <c r="B65" s="64" t="s">
        <v>4815</v>
      </c>
      <c r="C65" s="101" t="s">
        <v>4816</v>
      </c>
      <c r="D65" s="101"/>
      <c r="E65" s="101" t="s">
        <v>5046</v>
      </c>
      <c r="F65" s="101" t="s">
        <v>4817</v>
      </c>
      <c r="G65" s="64">
        <v>1680</v>
      </c>
      <c r="H65" s="64" t="s">
        <v>2361</v>
      </c>
    </row>
    <row r="66" spans="2:8" ht="39" x14ac:dyDescent="0.6">
      <c r="B66" s="64" t="s">
        <v>4841</v>
      </c>
      <c r="C66" s="101" t="s">
        <v>4842</v>
      </c>
      <c r="D66" s="101"/>
      <c r="E66" s="101" t="s">
        <v>5015</v>
      </c>
      <c r="F66" s="101" t="s">
        <v>5016</v>
      </c>
      <c r="G66" s="64">
        <v>1625</v>
      </c>
      <c r="H66" s="64" t="s">
        <v>2361</v>
      </c>
    </row>
    <row r="67" spans="2:8" ht="39" x14ac:dyDescent="0.6">
      <c r="B67" s="64" t="s">
        <v>4841</v>
      </c>
      <c r="C67" s="101" t="s">
        <v>4842</v>
      </c>
      <c r="D67" s="101"/>
      <c r="E67" s="101" t="s">
        <v>2214</v>
      </c>
      <c r="F67" s="101" t="s">
        <v>4843</v>
      </c>
      <c r="G67" s="64">
        <v>1625</v>
      </c>
      <c r="H67" s="64" t="s">
        <v>2361</v>
      </c>
    </row>
    <row r="68" spans="2:8" ht="52" x14ac:dyDescent="0.6">
      <c r="B68" s="64" t="s">
        <v>4844</v>
      </c>
      <c r="C68" s="101" t="s">
        <v>4845</v>
      </c>
      <c r="D68" s="101"/>
      <c r="E68" s="101" t="s">
        <v>5026</v>
      </c>
      <c r="F68" s="101" t="s">
        <v>4901</v>
      </c>
      <c r="G68" s="64">
        <v>1670</v>
      </c>
      <c r="H68" s="64" t="s">
        <v>2361</v>
      </c>
    </row>
    <row r="69" spans="2:8" ht="26" x14ac:dyDescent="0.6">
      <c r="B69" s="64" t="s">
        <v>4846</v>
      </c>
      <c r="C69" s="101" t="s">
        <v>4847</v>
      </c>
      <c r="D69" s="101"/>
      <c r="E69" s="101" t="s">
        <v>5015</v>
      </c>
      <c r="F69" s="101" t="s">
        <v>5157</v>
      </c>
      <c r="G69" s="64">
        <v>1630</v>
      </c>
      <c r="H69" s="64" t="s">
        <v>2361</v>
      </c>
    </row>
    <row r="70" spans="2:8" ht="26" x14ac:dyDescent="0.6">
      <c r="B70" s="64" t="s">
        <v>4846</v>
      </c>
      <c r="C70" s="101" t="s">
        <v>4847</v>
      </c>
      <c r="D70" s="101"/>
      <c r="E70" s="101" t="s">
        <v>2214</v>
      </c>
      <c r="F70" s="101" t="s">
        <v>5158</v>
      </c>
      <c r="G70" s="64">
        <v>1630</v>
      </c>
      <c r="H70" s="64" t="s">
        <v>2361</v>
      </c>
    </row>
    <row r="71" spans="2:8" ht="26" x14ac:dyDescent="0.6">
      <c r="B71" s="64" t="s">
        <v>4848</v>
      </c>
      <c r="C71" s="101" t="s">
        <v>4849</v>
      </c>
      <c r="D71" s="101"/>
      <c r="E71" s="101" t="s">
        <v>5015</v>
      </c>
      <c r="F71" s="101" t="s">
        <v>5159</v>
      </c>
      <c r="G71" s="64">
        <v>1632</v>
      </c>
      <c r="H71" s="64" t="s">
        <v>2361</v>
      </c>
    </row>
    <row r="72" spans="2:8" ht="26" x14ac:dyDescent="0.6">
      <c r="B72" s="64" t="s">
        <v>4848</v>
      </c>
      <c r="C72" s="101" t="s">
        <v>4849</v>
      </c>
      <c r="D72" s="101"/>
      <c r="E72" s="101" t="s">
        <v>2214</v>
      </c>
      <c r="F72" s="101" t="s">
        <v>5160</v>
      </c>
      <c r="G72" s="64">
        <v>1632</v>
      </c>
      <c r="H72" s="64" t="s">
        <v>2361</v>
      </c>
    </row>
    <row r="73" spans="2:8" ht="26" x14ac:dyDescent="0.6">
      <c r="B73" s="64" t="s">
        <v>4850</v>
      </c>
      <c r="C73" s="101" t="s">
        <v>4851</v>
      </c>
      <c r="D73" s="101"/>
      <c r="E73" s="101" t="s">
        <v>5015</v>
      </c>
      <c r="F73" s="101" t="s">
        <v>5161</v>
      </c>
      <c r="G73" s="64">
        <v>1634</v>
      </c>
      <c r="H73" s="64" t="s">
        <v>2361</v>
      </c>
    </row>
    <row r="74" spans="2:8" ht="26" x14ac:dyDescent="0.6">
      <c r="B74" s="64" t="s">
        <v>4850</v>
      </c>
      <c r="C74" s="101" t="s">
        <v>4851</v>
      </c>
      <c r="D74" s="101"/>
      <c r="E74" s="101" t="s">
        <v>2214</v>
      </c>
      <c r="F74" s="101" t="s">
        <v>5162</v>
      </c>
      <c r="G74" s="64">
        <v>1634</v>
      </c>
      <c r="H74" s="64" t="s">
        <v>2361</v>
      </c>
    </row>
    <row r="75" spans="2:8" ht="26" x14ac:dyDescent="0.6">
      <c r="B75" s="64" t="s">
        <v>4852</v>
      </c>
      <c r="C75" s="101" t="s">
        <v>4853</v>
      </c>
      <c r="D75" s="101"/>
      <c r="E75" s="101" t="s">
        <v>5015</v>
      </c>
      <c r="F75" s="101" t="s">
        <v>5163</v>
      </c>
      <c r="G75" s="64">
        <v>1636</v>
      </c>
      <c r="H75" s="64" t="s">
        <v>2361</v>
      </c>
    </row>
    <row r="76" spans="2:8" ht="26" x14ac:dyDescent="0.6">
      <c r="B76" s="64" t="s">
        <v>4852</v>
      </c>
      <c r="C76" s="101" t="s">
        <v>4853</v>
      </c>
      <c r="D76" s="101"/>
      <c r="E76" s="101" t="s">
        <v>2214</v>
      </c>
      <c r="F76" s="101" t="s">
        <v>5164</v>
      </c>
      <c r="G76" s="64">
        <v>1636</v>
      </c>
      <c r="H76" s="64" t="s">
        <v>2361</v>
      </c>
    </row>
    <row r="77" spans="2:8" ht="26" x14ac:dyDescent="0.6">
      <c r="B77" s="64" t="s">
        <v>4854</v>
      </c>
      <c r="C77" s="101" t="s">
        <v>4855</v>
      </c>
      <c r="D77" s="101"/>
      <c r="E77" s="101" t="s">
        <v>5015</v>
      </c>
      <c r="F77" s="101" t="s">
        <v>5165</v>
      </c>
      <c r="G77" s="64">
        <v>1638</v>
      </c>
      <c r="H77" s="64" t="s">
        <v>2361</v>
      </c>
    </row>
    <row r="78" spans="2:8" ht="26" x14ac:dyDescent="0.6">
      <c r="B78" s="64" t="s">
        <v>4854</v>
      </c>
      <c r="C78" s="101" t="s">
        <v>4855</v>
      </c>
      <c r="D78" s="101"/>
      <c r="E78" s="101" t="s">
        <v>2214</v>
      </c>
      <c r="F78" s="101" t="s">
        <v>5166</v>
      </c>
      <c r="G78" s="64">
        <v>1638</v>
      </c>
      <c r="H78" s="64" t="s">
        <v>2361</v>
      </c>
    </row>
    <row r="79" spans="2:8" ht="26" x14ac:dyDescent="0.6">
      <c r="B79" s="64" t="s">
        <v>4856</v>
      </c>
      <c r="C79" s="101" t="s">
        <v>4857</v>
      </c>
      <c r="D79" s="101"/>
      <c r="E79" s="101" t="s">
        <v>5015</v>
      </c>
      <c r="F79" s="101" t="s">
        <v>5167</v>
      </c>
      <c r="G79" s="64">
        <v>1640</v>
      </c>
      <c r="H79" s="64" t="s">
        <v>2361</v>
      </c>
    </row>
    <row r="80" spans="2:8" ht="26" x14ac:dyDescent="0.6">
      <c r="B80" s="64" t="s">
        <v>4856</v>
      </c>
      <c r="C80" s="101" t="s">
        <v>4857</v>
      </c>
      <c r="D80" s="101"/>
      <c r="E80" s="101" t="s">
        <v>2214</v>
      </c>
      <c r="F80" s="101" t="s">
        <v>5168</v>
      </c>
      <c r="G80" s="64">
        <v>1640</v>
      </c>
      <c r="H80" s="64" t="s">
        <v>2361</v>
      </c>
    </row>
    <row r="81" spans="2:8" ht="26" x14ac:dyDescent="0.6">
      <c r="B81" s="64" t="s">
        <v>4858</v>
      </c>
      <c r="C81" s="101" t="s">
        <v>4859</v>
      </c>
      <c r="D81" s="101"/>
      <c r="E81" s="101" t="s">
        <v>5015</v>
      </c>
      <c r="F81" s="101" t="s">
        <v>5169</v>
      </c>
      <c r="G81" s="64">
        <v>1642</v>
      </c>
      <c r="H81" s="64" t="s">
        <v>2361</v>
      </c>
    </row>
    <row r="82" spans="2:8" ht="26" x14ac:dyDescent="0.6">
      <c r="B82" s="64" t="s">
        <v>4858</v>
      </c>
      <c r="C82" s="101" t="s">
        <v>4859</v>
      </c>
      <c r="D82" s="101"/>
      <c r="E82" s="101" t="s">
        <v>2214</v>
      </c>
      <c r="F82" s="101" t="s">
        <v>5170</v>
      </c>
      <c r="G82" s="64">
        <v>1642</v>
      </c>
      <c r="H82" s="64" t="s">
        <v>2361</v>
      </c>
    </row>
    <row r="83" spans="2:8" ht="26" x14ac:dyDescent="0.6">
      <c r="B83" s="64" t="s">
        <v>4860</v>
      </c>
      <c r="C83" s="101" t="s">
        <v>4861</v>
      </c>
      <c r="D83" s="101"/>
      <c r="E83" s="101" t="s">
        <v>5015</v>
      </c>
      <c r="F83" s="101" t="s">
        <v>5171</v>
      </c>
      <c r="G83" s="64">
        <v>1644</v>
      </c>
      <c r="H83" s="64" t="s">
        <v>2361</v>
      </c>
    </row>
    <row r="84" spans="2:8" ht="26" x14ac:dyDescent="0.6">
      <c r="B84" s="64" t="s">
        <v>4860</v>
      </c>
      <c r="C84" s="101" t="s">
        <v>4861</v>
      </c>
      <c r="D84" s="101"/>
      <c r="E84" s="101" t="s">
        <v>2214</v>
      </c>
      <c r="F84" s="101" t="s">
        <v>5172</v>
      </c>
      <c r="G84" s="64">
        <v>1644</v>
      </c>
      <c r="H84" s="64" t="s">
        <v>2361</v>
      </c>
    </row>
    <row r="85" spans="2:8" ht="26" x14ac:dyDescent="0.6">
      <c r="B85" s="64" t="s">
        <v>4862</v>
      </c>
      <c r="C85" s="101" t="s">
        <v>4863</v>
      </c>
      <c r="D85" s="101"/>
      <c r="E85" s="101" t="s">
        <v>5015</v>
      </c>
      <c r="F85" s="101" t="s">
        <v>5173</v>
      </c>
      <c r="G85" s="64">
        <v>1646</v>
      </c>
      <c r="H85" s="64" t="s">
        <v>2361</v>
      </c>
    </row>
    <row r="86" spans="2:8" ht="26" x14ac:dyDescent="0.6">
      <c r="B86" s="64" t="s">
        <v>4862</v>
      </c>
      <c r="C86" s="101" t="s">
        <v>4863</v>
      </c>
      <c r="D86" s="101"/>
      <c r="E86" s="101" t="s">
        <v>2214</v>
      </c>
      <c r="F86" s="101" t="s">
        <v>5174</v>
      </c>
      <c r="G86" s="64">
        <v>1646</v>
      </c>
      <c r="H86" s="64" t="s">
        <v>2361</v>
      </c>
    </row>
    <row r="87" spans="2:8" ht="26" x14ac:dyDescent="0.6">
      <c r="B87" s="64" t="s">
        <v>4864</v>
      </c>
      <c r="C87" s="101" t="s">
        <v>4865</v>
      </c>
      <c r="D87" s="101"/>
      <c r="E87" s="101" t="s">
        <v>5015</v>
      </c>
      <c r="F87" s="101" t="s">
        <v>5175</v>
      </c>
      <c r="G87" s="64">
        <v>1648</v>
      </c>
      <c r="H87" s="64" t="s">
        <v>2361</v>
      </c>
    </row>
    <row r="88" spans="2:8" ht="26" x14ac:dyDescent="0.6">
      <c r="B88" s="64" t="s">
        <v>4864</v>
      </c>
      <c r="C88" s="101" t="s">
        <v>4865</v>
      </c>
      <c r="D88" s="101"/>
      <c r="E88" s="101" t="s">
        <v>2214</v>
      </c>
      <c r="F88" s="101" t="s">
        <v>5176</v>
      </c>
      <c r="G88" s="64">
        <v>1648</v>
      </c>
      <c r="H88" s="64" t="s">
        <v>2361</v>
      </c>
    </row>
    <row r="89" spans="2:8" ht="26" x14ac:dyDescent="0.6">
      <c r="B89" s="64" t="s">
        <v>4866</v>
      </c>
      <c r="C89" s="101" t="s">
        <v>4867</v>
      </c>
      <c r="D89" s="101"/>
      <c r="E89" s="101" t="s">
        <v>5015</v>
      </c>
      <c r="F89" s="101" t="s">
        <v>5177</v>
      </c>
      <c r="G89" s="64">
        <v>1650</v>
      </c>
      <c r="H89" s="64" t="s">
        <v>2361</v>
      </c>
    </row>
    <row r="90" spans="2:8" ht="26" x14ac:dyDescent="0.6">
      <c r="B90" s="64" t="s">
        <v>4866</v>
      </c>
      <c r="C90" s="101" t="s">
        <v>4867</v>
      </c>
      <c r="D90" s="101"/>
      <c r="E90" s="101" t="s">
        <v>2214</v>
      </c>
      <c r="F90" s="101" t="s">
        <v>5178</v>
      </c>
      <c r="G90" s="64">
        <v>1650</v>
      </c>
      <c r="H90" s="64" t="s">
        <v>2361</v>
      </c>
    </row>
    <row r="91" spans="2:8" ht="26" x14ac:dyDescent="0.6">
      <c r="B91" s="64" t="s">
        <v>4868</v>
      </c>
      <c r="C91" s="101" t="s">
        <v>4869</v>
      </c>
      <c r="D91" s="101"/>
      <c r="E91" s="101" t="s">
        <v>5015</v>
      </c>
      <c r="F91" s="101" t="s">
        <v>5179</v>
      </c>
      <c r="G91" s="64">
        <v>1652</v>
      </c>
      <c r="H91" s="64" t="s">
        <v>2361</v>
      </c>
    </row>
    <row r="92" spans="2:8" ht="26" x14ac:dyDescent="0.6">
      <c r="B92" s="64" t="s">
        <v>4868</v>
      </c>
      <c r="C92" s="101" t="s">
        <v>4869</v>
      </c>
      <c r="D92" s="101"/>
      <c r="E92" s="101" t="s">
        <v>2214</v>
      </c>
      <c r="F92" s="101" t="s">
        <v>5180</v>
      </c>
      <c r="G92" s="64">
        <v>1652</v>
      </c>
      <c r="H92" s="64" t="s">
        <v>2361</v>
      </c>
    </row>
    <row r="93" spans="2:8" ht="65" x14ac:dyDescent="0.6">
      <c r="B93" s="64" t="s">
        <v>4870</v>
      </c>
      <c r="C93" s="101" t="s">
        <v>4871</v>
      </c>
      <c r="D93" s="101"/>
      <c r="E93" s="101" t="s">
        <v>5035</v>
      </c>
      <c r="F93" s="101" t="s">
        <v>5043</v>
      </c>
      <c r="G93" s="64">
        <v>1660</v>
      </c>
      <c r="H93" s="64" t="s">
        <v>2361</v>
      </c>
    </row>
    <row r="94" spans="2:8" ht="78" x14ac:dyDescent="0.6">
      <c r="B94" s="64" t="s">
        <v>4870</v>
      </c>
      <c r="C94" s="101" t="s">
        <v>4871</v>
      </c>
      <c r="D94" s="101"/>
      <c r="E94" s="101" t="s">
        <v>2251</v>
      </c>
      <c r="F94" s="101" t="s">
        <v>4872</v>
      </c>
      <c r="G94" s="64">
        <v>1660</v>
      </c>
      <c r="H94" s="64" t="s">
        <v>2361</v>
      </c>
    </row>
    <row r="95" spans="2:8" ht="52" x14ac:dyDescent="0.6">
      <c r="B95" s="64" t="s">
        <v>5018</v>
      </c>
      <c r="C95" s="101" t="s">
        <v>5019</v>
      </c>
      <c r="D95" s="101"/>
      <c r="E95" s="101" t="s">
        <v>5017</v>
      </c>
      <c r="F95" s="101" t="s">
        <v>5020</v>
      </c>
      <c r="G95" s="64">
        <v>1690</v>
      </c>
      <c r="H95" s="64" t="s">
        <v>2361</v>
      </c>
    </row>
    <row r="96" spans="2:8" ht="39" x14ac:dyDescent="0.6">
      <c r="B96" s="64" t="s">
        <v>4818</v>
      </c>
      <c r="C96" s="101" t="s">
        <v>4819</v>
      </c>
      <c r="D96" s="101"/>
      <c r="E96" s="101" t="s">
        <v>5021</v>
      </c>
      <c r="F96" s="101" t="s">
        <v>5022</v>
      </c>
      <c r="G96" s="64">
        <v>1700</v>
      </c>
      <c r="H96" s="64" t="s">
        <v>2361</v>
      </c>
    </row>
    <row r="97" spans="2:8" ht="39" x14ac:dyDescent="0.6">
      <c r="B97" s="64" t="s">
        <v>4818</v>
      </c>
      <c r="C97" s="101" t="s">
        <v>4819</v>
      </c>
      <c r="D97" s="101"/>
      <c r="E97" s="101" t="s">
        <v>2214</v>
      </c>
      <c r="F97" s="101" t="s">
        <v>4820</v>
      </c>
      <c r="G97" s="64">
        <v>1700</v>
      </c>
      <c r="H97" s="64" t="s">
        <v>2361</v>
      </c>
    </row>
    <row r="98" spans="2:8" ht="39" x14ac:dyDescent="0.6">
      <c r="B98" s="64" t="s">
        <v>4821</v>
      </c>
      <c r="C98" s="101" t="s">
        <v>4822</v>
      </c>
      <c r="D98" s="101"/>
      <c r="E98" s="101" t="s">
        <v>5021</v>
      </c>
      <c r="F98" s="101" t="s">
        <v>5023</v>
      </c>
      <c r="G98" s="64">
        <v>1710</v>
      </c>
      <c r="H98" s="64" t="s">
        <v>2361</v>
      </c>
    </row>
    <row r="99" spans="2:8" ht="52" x14ac:dyDescent="0.6">
      <c r="B99" s="64" t="s">
        <v>4821</v>
      </c>
      <c r="C99" s="101" t="s">
        <v>4822</v>
      </c>
      <c r="D99" s="101"/>
      <c r="E99" s="101" t="s">
        <v>2214</v>
      </c>
      <c r="F99" s="101" t="s">
        <v>4899</v>
      </c>
      <c r="G99" s="64">
        <v>1710</v>
      </c>
      <c r="H99" s="64" t="s">
        <v>2361</v>
      </c>
    </row>
    <row r="100" spans="2:8" ht="39" x14ac:dyDescent="0.6">
      <c r="B100" s="64" t="s">
        <v>4433</v>
      </c>
      <c r="C100" s="101" t="s">
        <v>4823</v>
      </c>
      <c r="D100" s="101"/>
      <c r="E100" s="101" t="s">
        <v>5181</v>
      </c>
      <c r="F100" s="101" t="s">
        <v>4824</v>
      </c>
      <c r="G100" s="64">
        <v>1720</v>
      </c>
      <c r="H100" s="64" t="s">
        <v>2361</v>
      </c>
    </row>
    <row r="101" spans="2:8" ht="39" x14ac:dyDescent="0.6">
      <c r="B101" s="64" t="s">
        <v>3697</v>
      </c>
      <c r="C101" s="101" t="s">
        <v>1179</v>
      </c>
      <c r="D101" s="101"/>
      <c r="E101" s="101" t="s">
        <v>5026</v>
      </c>
      <c r="F101" s="101" t="s">
        <v>4825</v>
      </c>
      <c r="G101" s="64">
        <v>1900</v>
      </c>
      <c r="H101" s="64" t="s">
        <v>2361</v>
      </c>
    </row>
    <row r="102" spans="2:8" ht="39" x14ac:dyDescent="0.6">
      <c r="B102" s="64" t="s">
        <v>3559</v>
      </c>
      <c r="C102" s="101" t="s">
        <v>2238</v>
      </c>
      <c r="D102" s="101">
        <v>1</v>
      </c>
      <c r="E102" s="101" t="s">
        <v>5026</v>
      </c>
      <c r="F102" s="101" t="s">
        <v>3717</v>
      </c>
      <c r="G102" s="64" t="s">
        <v>4873</v>
      </c>
      <c r="H102" s="64" t="s">
        <v>2361</v>
      </c>
    </row>
    <row r="103" spans="2:8" ht="39" x14ac:dyDescent="0.6">
      <c r="B103" s="64" t="s">
        <v>3560</v>
      </c>
      <c r="C103" s="101" t="s">
        <v>2239</v>
      </c>
      <c r="D103" s="101">
        <v>1</v>
      </c>
      <c r="E103" s="101" t="s">
        <v>5026</v>
      </c>
      <c r="F103" s="101" t="s">
        <v>3718</v>
      </c>
      <c r="G103" s="64">
        <v>1750</v>
      </c>
      <c r="H103" s="64" t="s">
        <v>2361</v>
      </c>
    </row>
    <row r="104" spans="2:8" ht="39" x14ac:dyDescent="0.6">
      <c r="B104" s="64" t="s">
        <v>3561</v>
      </c>
      <c r="C104" s="101" t="s">
        <v>2240</v>
      </c>
      <c r="D104" s="101">
        <v>10</v>
      </c>
      <c r="E104" s="101" t="s">
        <v>5026</v>
      </c>
      <c r="F104" s="101" t="s">
        <v>3719</v>
      </c>
      <c r="G104" s="64">
        <v>1850</v>
      </c>
      <c r="H104" s="64" t="s">
        <v>2361</v>
      </c>
    </row>
    <row r="105" spans="2:8" ht="39" x14ac:dyDescent="0.6">
      <c r="B105" s="64" t="s">
        <v>3562</v>
      </c>
      <c r="C105" s="101" t="s">
        <v>2241</v>
      </c>
      <c r="D105" s="101">
        <v>10</v>
      </c>
      <c r="E105" s="101" t="s">
        <v>5026</v>
      </c>
      <c r="F105" s="101" t="s">
        <v>3720</v>
      </c>
      <c r="G105" s="64">
        <v>1871</v>
      </c>
      <c r="H105" s="64" t="s">
        <v>2361</v>
      </c>
    </row>
    <row r="106" spans="2:8" ht="39" x14ac:dyDescent="0.6">
      <c r="B106" s="64" t="s">
        <v>3696</v>
      </c>
      <c r="C106" s="101" t="s">
        <v>1180</v>
      </c>
      <c r="D106" s="101"/>
      <c r="E106" s="101" t="s">
        <v>5026</v>
      </c>
      <c r="F106" s="101" t="s">
        <v>5061</v>
      </c>
      <c r="G106" s="64">
        <v>2300</v>
      </c>
      <c r="H106" s="64" t="s">
        <v>2361</v>
      </c>
    </row>
    <row r="107" spans="2:8" ht="65" x14ac:dyDescent="0.6">
      <c r="B107" s="64" t="s">
        <v>3563</v>
      </c>
      <c r="C107" s="101" t="s">
        <v>2242</v>
      </c>
      <c r="D107" s="101">
        <v>10</v>
      </c>
      <c r="E107" s="101" t="s">
        <v>5026</v>
      </c>
      <c r="F107" s="101" t="s">
        <v>5198</v>
      </c>
      <c r="G107" s="64">
        <v>1950</v>
      </c>
      <c r="H107" s="64" t="s">
        <v>2361</v>
      </c>
    </row>
    <row r="108" spans="2:8" ht="52" x14ac:dyDescent="0.6">
      <c r="B108" s="64" t="s">
        <v>3564</v>
      </c>
      <c r="C108" s="101" t="s">
        <v>2243</v>
      </c>
      <c r="D108" s="101">
        <v>10</v>
      </c>
      <c r="E108" s="101" t="s">
        <v>5026</v>
      </c>
      <c r="F108" s="101" t="s">
        <v>4874</v>
      </c>
      <c r="G108" s="64">
        <v>2000</v>
      </c>
      <c r="H108" s="64" t="s">
        <v>2361</v>
      </c>
    </row>
    <row r="109" spans="2:8" ht="52" x14ac:dyDescent="0.6">
      <c r="B109" s="64" t="s">
        <v>3565</v>
      </c>
      <c r="C109" s="101" t="s">
        <v>2244</v>
      </c>
      <c r="D109" s="101">
        <v>50</v>
      </c>
      <c r="E109" s="101" t="s">
        <v>5026</v>
      </c>
      <c r="F109" s="101" t="s">
        <v>4875</v>
      </c>
      <c r="G109" s="64">
        <v>2050</v>
      </c>
      <c r="H109" s="64" t="s">
        <v>2361</v>
      </c>
    </row>
    <row r="110" spans="2:8" ht="39" x14ac:dyDescent="0.6">
      <c r="B110" s="64" t="s">
        <v>3566</v>
      </c>
      <c r="C110" s="101" t="s">
        <v>1671</v>
      </c>
      <c r="D110" s="101">
        <v>30</v>
      </c>
      <c r="E110" s="101" t="s">
        <v>5026</v>
      </c>
      <c r="F110" s="101" t="s">
        <v>3721</v>
      </c>
      <c r="G110" s="64">
        <v>2100</v>
      </c>
      <c r="H110" s="64" t="s">
        <v>2361</v>
      </c>
    </row>
    <row r="111" spans="2:8" ht="39" x14ac:dyDescent="0.6">
      <c r="B111" s="64" t="s">
        <v>3567</v>
      </c>
      <c r="C111" s="101" t="s">
        <v>2245</v>
      </c>
      <c r="D111" s="101">
        <v>10</v>
      </c>
      <c r="E111" s="101" t="s">
        <v>5026</v>
      </c>
      <c r="F111" s="101" t="s">
        <v>3722</v>
      </c>
      <c r="G111" s="64">
        <v>2150</v>
      </c>
      <c r="H111" s="64" t="s">
        <v>2361</v>
      </c>
    </row>
    <row r="112" spans="2:8" ht="78" x14ac:dyDescent="0.6">
      <c r="B112" s="64" t="s">
        <v>5062</v>
      </c>
      <c r="C112" s="101" t="s">
        <v>5063</v>
      </c>
      <c r="D112" s="101"/>
      <c r="E112" s="101" t="s">
        <v>5026</v>
      </c>
      <c r="F112" s="101" t="s">
        <v>4895</v>
      </c>
      <c r="G112" s="64">
        <v>2170</v>
      </c>
      <c r="H112" s="64" t="s">
        <v>2361</v>
      </c>
    </row>
    <row r="113" spans="2:8" ht="104" x14ac:dyDescent="0.6">
      <c r="B113" s="64" t="s">
        <v>3568</v>
      </c>
      <c r="C113" s="101" t="s">
        <v>1170</v>
      </c>
      <c r="D113" s="101">
        <v>1</v>
      </c>
      <c r="E113" s="101" t="s">
        <v>5026</v>
      </c>
      <c r="F113" s="101" t="s">
        <v>5199</v>
      </c>
      <c r="G113" s="64">
        <v>2351</v>
      </c>
      <c r="H113" s="64" t="s">
        <v>2361</v>
      </c>
    </row>
    <row r="114" spans="2:8" ht="65" x14ac:dyDescent="0.6">
      <c r="B114" s="64" t="s">
        <v>3569</v>
      </c>
      <c r="C114" s="101" t="s">
        <v>2041</v>
      </c>
      <c r="D114" s="101">
        <v>30</v>
      </c>
      <c r="E114" s="101" t="s">
        <v>5026</v>
      </c>
      <c r="F114" s="101" t="s">
        <v>4876</v>
      </c>
      <c r="G114" s="64">
        <v>2400</v>
      </c>
      <c r="H114" s="64" t="s">
        <v>2361</v>
      </c>
    </row>
    <row r="115" spans="2:8" ht="39" x14ac:dyDescent="0.6">
      <c r="B115" s="64" t="s">
        <v>3570</v>
      </c>
      <c r="C115" s="101" t="s">
        <v>2246</v>
      </c>
      <c r="D115" s="101">
        <v>50</v>
      </c>
      <c r="E115" s="101" t="s">
        <v>5026</v>
      </c>
      <c r="F115" s="101" t="s">
        <v>3723</v>
      </c>
      <c r="G115" s="64">
        <v>2450</v>
      </c>
      <c r="H115" s="64" t="s">
        <v>2361</v>
      </c>
    </row>
    <row r="116" spans="2:8" ht="65" x14ac:dyDescent="0.6">
      <c r="B116" s="64" t="s">
        <v>3571</v>
      </c>
      <c r="C116" s="101" t="s">
        <v>2247</v>
      </c>
      <c r="D116" s="101">
        <v>50</v>
      </c>
      <c r="E116" s="101" t="s">
        <v>5026</v>
      </c>
      <c r="F116" s="101" t="s">
        <v>4877</v>
      </c>
      <c r="G116" s="64">
        <v>2501</v>
      </c>
      <c r="H116" s="64" t="s">
        <v>2361</v>
      </c>
    </row>
    <row r="117" spans="2:8" ht="39" x14ac:dyDescent="0.6">
      <c r="B117" s="64" t="s">
        <v>3572</v>
      </c>
      <c r="C117" s="101" t="s">
        <v>1382</v>
      </c>
      <c r="D117" s="101">
        <v>50</v>
      </c>
      <c r="E117" s="101" t="s">
        <v>5026</v>
      </c>
      <c r="F117" s="101" t="s">
        <v>3724</v>
      </c>
      <c r="G117" s="64">
        <v>2551</v>
      </c>
      <c r="H117" s="64" t="s">
        <v>2361</v>
      </c>
    </row>
    <row r="118" spans="2:8" ht="39" x14ac:dyDescent="0.6">
      <c r="B118" s="64" t="s">
        <v>3573</v>
      </c>
      <c r="C118" s="101" t="s">
        <v>2248</v>
      </c>
      <c r="D118" s="101">
        <v>833</v>
      </c>
      <c r="E118" s="101" t="s">
        <v>2249</v>
      </c>
      <c r="F118" s="101" t="s">
        <v>3725</v>
      </c>
      <c r="G118" s="64">
        <v>2552</v>
      </c>
      <c r="H118" s="64" t="s">
        <v>2361</v>
      </c>
    </row>
    <row r="119" spans="2:8" ht="39" x14ac:dyDescent="0.6">
      <c r="B119" s="64" t="s">
        <v>3573</v>
      </c>
      <c r="C119" s="101" t="s">
        <v>2248</v>
      </c>
      <c r="D119" s="101">
        <v>588</v>
      </c>
      <c r="E119" s="101" t="s">
        <v>5029</v>
      </c>
      <c r="F119" s="101" t="s">
        <v>5033</v>
      </c>
      <c r="G119" s="64">
        <v>2552</v>
      </c>
      <c r="H119" s="64" t="s">
        <v>2361</v>
      </c>
    </row>
    <row r="120" spans="2:8" ht="39" x14ac:dyDescent="0.6">
      <c r="B120" s="64" t="s">
        <v>3573</v>
      </c>
      <c r="C120" s="101" t="s">
        <v>2248</v>
      </c>
      <c r="D120" s="101" t="s">
        <v>2250</v>
      </c>
      <c r="E120" s="101" t="s">
        <v>2251</v>
      </c>
      <c r="F120" s="101" t="s">
        <v>3726</v>
      </c>
      <c r="G120" s="64">
        <v>2552</v>
      </c>
      <c r="H120" s="64" t="s">
        <v>2361</v>
      </c>
    </row>
    <row r="121" spans="2:8" ht="39" x14ac:dyDescent="0.6">
      <c r="B121" s="64" t="s">
        <v>3573</v>
      </c>
      <c r="C121" s="101" t="s">
        <v>2248</v>
      </c>
      <c r="D121" s="101">
        <v>833</v>
      </c>
      <c r="E121" s="101" t="s">
        <v>5049</v>
      </c>
      <c r="F121" s="101" t="s">
        <v>5033</v>
      </c>
      <c r="G121" s="64">
        <v>2552</v>
      </c>
      <c r="H121" s="64" t="s">
        <v>2361</v>
      </c>
    </row>
    <row r="122" spans="2:8" ht="39" x14ac:dyDescent="0.6">
      <c r="B122" s="64" t="s">
        <v>3574</v>
      </c>
      <c r="C122" s="101" t="s">
        <v>2252</v>
      </c>
      <c r="D122" s="101">
        <v>588</v>
      </c>
      <c r="E122" s="101" t="s">
        <v>2249</v>
      </c>
      <c r="F122" s="101" t="s">
        <v>3727</v>
      </c>
      <c r="G122" s="64">
        <v>2553</v>
      </c>
      <c r="H122" s="64" t="s">
        <v>2361</v>
      </c>
    </row>
    <row r="123" spans="2:8" x14ac:dyDescent="0.6">
      <c r="B123" s="64" t="s">
        <v>4908</v>
      </c>
      <c r="C123" s="101" t="s">
        <v>4909</v>
      </c>
      <c r="D123" s="101">
        <v>1000</v>
      </c>
      <c r="E123" s="101" t="s">
        <v>4905</v>
      </c>
      <c r="F123" s="101">
        <v>0</v>
      </c>
      <c r="G123" s="64">
        <v>2555</v>
      </c>
      <c r="H123" s="64" t="s">
        <v>2361</v>
      </c>
    </row>
    <row r="124" spans="2:8" ht="39" x14ac:dyDescent="0.6">
      <c r="B124" s="64" t="s">
        <v>4908</v>
      </c>
      <c r="C124" s="101" t="s">
        <v>4909</v>
      </c>
      <c r="D124" s="101">
        <v>1000</v>
      </c>
      <c r="E124" s="101" t="s">
        <v>5029</v>
      </c>
      <c r="F124" s="101" t="s">
        <v>5034</v>
      </c>
      <c r="G124" s="64">
        <v>2555</v>
      </c>
      <c r="H124" s="64" t="s">
        <v>2361</v>
      </c>
    </row>
    <row r="125" spans="2:8" ht="39" x14ac:dyDescent="0.6">
      <c r="B125" s="64" t="s">
        <v>4908</v>
      </c>
      <c r="C125" s="101" t="s">
        <v>4909</v>
      </c>
      <c r="D125" s="101">
        <v>1250</v>
      </c>
      <c r="E125" s="101" t="s">
        <v>5049</v>
      </c>
      <c r="F125" s="101" t="s">
        <v>5034</v>
      </c>
      <c r="G125" s="64">
        <v>2555</v>
      </c>
      <c r="H125" s="64" t="s">
        <v>2361</v>
      </c>
    </row>
    <row r="126" spans="2:8" x14ac:dyDescent="0.6">
      <c r="B126" s="64" t="s">
        <v>4910</v>
      </c>
      <c r="C126" s="101" t="s">
        <v>2248</v>
      </c>
      <c r="D126" s="101">
        <v>769</v>
      </c>
      <c r="E126" s="101" t="s">
        <v>4905</v>
      </c>
      <c r="F126" s="101">
        <v>0</v>
      </c>
      <c r="G126" s="64">
        <v>2560</v>
      </c>
      <c r="H126" s="64" t="s">
        <v>2361</v>
      </c>
    </row>
    <row r="127" spans="2:8" ht="52" x14ac:dyDescent="0.6">
      <c r="B127" s="64" t="s">
        <v>4910</v>
      </c>
      <c r="C127" s="101" t="s">
        <v>2248</v>
      </c>
      <c r="D127" s="101">
        <v>1000</v>
      </c>
      <c r="E127" s="101" t="s">
        <v>5049</v>
      </c>
      <c r="F127" s="101" t="s">
        <v>5052</v>
      </c>
      <c r="G127" s="64">
        <v>2560</v>
      </c>
      <c r="H127" s="64" t="s">
        <v>2361</v>
      </c>
    </row>
    <row r="128" spans="2:8" ht="39" x14ac:dyDescent="0.6">
      <c r="B128" s="64" t="s">
        <v>4878</v>
      </c>
      <c r="C128" s="101" t="s">
        <v>4879</v>
      </c>
      <c r="D128" s="101">
        <v>50</v>
      </c>
      <c r="E128" s="101" t="s">
        <v>2249</v>
      </c>
      <c r="F128" s="101" t="s">
        <v>4880</v>
      </c>
      <c r="G128" s="64">
        <v>2570</v>
      </c>
      <c r="H128" s="64" t="s">
        <v>2361</v>
      </c>
    </row>
    <row r="129" spans="2:8" ht="65" x14ac:dyDescent="0.6">
      <c r="B129" s="64" t="s">
        <v>5064</v>
      </c>
      <c r="C129" s="101" t="s">
        <v>5065</v>
      </c>
      <c r="D129" s="101"/>
      <c r="E129" s="101" t="s">
        <v>5026</v>
      </c>
      <c r="F129" s="101" t="s">
        <v>4896</v>
      </c>
      <c r="G129" s="64">
        <v>2580</v>
      </c>
      <c r="H129" s="64" t="s">
        <v>2361</v>
      </c>
    </row>
    <row r="130" spans="2:8" ht="78" x14ac:dyDescent="0.6">
      <c r="B130" s="64" t="s">
        <v>5066</v>
      </c>
      <c r="C130" s="101" t="s">
        <v>5067</v>
      </c>
      <c r="D130" s="101"/>
      <c r="E130" s="101" t="s">
        <v>5026</v>
      </c>
      <c r="F130" s="101" t="s">
        <v>3751</v>
      </c>
      <c r="G130" s="64">
        <v>2580</v>
      </c>
      <c r="H130" s="64" t="s">
        <v>2361</v>
      </c>
    </row>
    <row r="131" spans="2:8" ht="39" x14ac:dyDescent="0.6">
      <c r="B131" s="64" t="s">
        <v>3695</v>
      </c>
      <c r="C131" s="101" t="s">
        <v>1183</v>
      </c>
      <c r="D131" s="101"/>
      <c r="E131" s="101" t="s">
        <v>5026</v>
      </c>
      <c r="F131" s="101" t="s">
        <v>4826</v>
      </c>
      <c r="G131" s="64">
        <v>2850</v>
      </c>
      <c r="H131" s="64" t="s">
        <v>2361</v>
      </c>
    </row>
    <row r="132" spans="2:8" ht="52" x14ac:dyDescent="0.6">
      <c r="B132" s="64" t="s">
        <v>3575</v>
      </c>
      <c r="C132" s="101" t="s">
        <v>2253</v>
      </c>
      <c r="D132" s="101">
        <v>1</v>
      </c>
      <c r="E132" s="101" t="s">
        <v>5026</v>
      </c>
      <c r="F132" s="101" t="s">
        <v>5200</v>
      </c>
      <c r="G132" s="64">
        <v>2650</v>
      </c>
      <c r="H132" s="64" t="s">
        <v>2361</v>
      </c>
    </row>
    <row r="133" spans="2:8" ht="39" x14ac:dyDescent="0.6">
      <c r="B133" s="64" t="s">
        <v>3576</v>
      </c>
      <c r="C133" s="101" t="s">
        <v>2254</v>
      </c>
      <c r="D133" s="101">
        <v>10</v>
      </c>
      <c r="E133" s="101" t="s">
        <v>2214</v>
      </c>
      <c r="F133" s="101" t="s">
        <v>3728</v>
      </c>
      <c r="G133" s="64">
        <v>2700</v>
      </c>
      <c r="H133" s="64" t="s">
        <v>2361</v>
      </c>
    </row>
    <row r="134" spans="2:8" ht="39" x14ac:dyDescent="0.6">
      <c r="B134" s="64" t="s">
        <v>3577</v>
      </c>
      <c r="C134" s="101" t="s">
        <v>2255</v>
      </c>
      <c r="D134" s="101">
        <v>1</v>
      </c>
      <c r="E134" s="101" t="s">
        <v>5026</v>
      </c>
      <c r="F134" s="101" t="s">
        <v>4881</v>
      </c>
      <c r="G134" s="64">
        <v>2749</v>
      </c>
      <c r="H134" s="64" t="s">
        <v>2361</v>
      </c>
    </row>
    <row r="135" spans="2:8" ht="39" x14ac:dyDescent="0.6">
      <c r="B135" s="64" t="s">
        <v>3578</v>
      </c>
      <c r="C135" s="101" t="s">
        <v>2256</v>
      </c>
      <c r="D135" s="101">
        <v>5</v>
      </c>
      <c r="E135" s="101" t="s">
        <v>5026</v>
      </c>
      <c r="F135" s="101" t="s">
        <v>4882</v>
      </c>
      <c r="G135" s="64">
        <v>2750</v>
      </c>
      <c r="H135" s="64" t="s">
        <v>2361</v>
      </c>
    </row>
    <row r="136" spans="2:8" ht="39" x14ac:dyDescent="0.6">
      <c r="B136" s="64" t="s">
        <v>3579</v>
      </c>
      <c r="C136" s="101" t="s">
        <v>2257</v>
      </c>
      <c r="D136" s="101">
        <v>1</v>
      </c>
      <c r="E136" s="101" t="s">
        <v>5026</v>
      </c>
      <c r="F136" s="101" t="s">
        <v>4883</v>
      </c>
      <c r="G136" s="64">
        <v>2759</v>
      </c>
      <c r="H136" s="64" t="s">
        <v>2361</v>
      </c>
    </row>
    <row r="137" spans="2:8" ht="39" x14ac:dyDescent="0.6">
      <c r="B137" s="64" t="s">
        <v>3580</v>
      </c>
      <c r="C137" s="101" t="s">
        <v>2258</v>
      </c>
      <c r="D137" s="101">
        <v>10</v>
      </c>
      <c r="E137" s="101" t="s">
        <v>5026</v>
      </c>
      <c r="F137" s="101" t="s">
        <v>4884</v>
      </c>
      <c r="G137" s="64">
        <v>2760</v>
      </c>
      <c r="H137" s="64" t="s">
        <v>2361</v>
      </c>
    </row>
    <row r="138" spans="2:8" ht="39" x14ac:dyDescent="0.6">
      <c r="B138" s="64" t="s">
        <v>3581</v>
      </c>
      <c r="C138" s="101" t="s">
        <v>2259</v>
      </c>
      <c r="D138" s="101">
        <v>10</v>
      </c>
      <c r="E138" s="101" t="s">
        <v>5026</v>
      </c>
      <c r="F138" s="101" t="s">
        <v>3729</v>
      </c>
      <c r="G138" s="64">
        <v>2770</v>
      </c>
      <c r="H138" s="64" t="s">
        <v>2361</v>
      </c>
    </row>
    <row r="139" spans="2:8" ht="52" x14ac:dyDescent="0.6">
      <c r="B139" s="64" t="s">
        <v>3582</v>
      </c>
      <c r="C139" s="101" t="s">
        <v>2260</v>
      </c>
      <c r="D139" s="101">
        <v>50</v>
      </c>
      <c r="E139" s="101" t="s">
        <v>5026</v>
      </c>
      <c r="F139" s="101" t="s">
        <v>4885</v>
      </c>
      <c r="G139" s="64">
        <v>2800</v>
      </c>
      <c r="H139" s="64" t="s">
        <v>2361</v>
      </c>
    </row>
    <row r="140" spans="2:8" ht="39" x14ac:dyDescent="0.6">
      <c r="B140" s="64" t="s">
        <v>4886</v>
      </c>
      <c r="C140" s="101" t="s">
        <v>4887</v>
      </c>
      <c r="D140" s="101">
        <v>50</v>
      </c>
      <c r="E140" s="101" t="s">
        <v>5026</v>
      </c>
      <c r="F140" s="101" t="s">
        <v>5044</v>
      </c>
      <c r="G140" s="64">
        <v>2805</v>
      </c>
      <c r="H140" s="64" t="s">
        <v>2361</v>
      </c>
    </row>
    <row r="141" spans="2:8" ht="39" x14ac:dyDescent="0.6">
      <c r="B141" s="64" t="s">
        <v>3694</v>
      </c>
      <c r="C141" s="101" t="s">
        <v>1187</v>
      </c>
      <c r="D141" s="101"/>
      <c r="E141" s="101" t="s">
        <v>5026</v>
      </c>
      <c r="F141" s="101" t="s">
        <v>3981</v>
      </c>
      <c r="G141" s="64">
        <v>3000</v>
      </c>
      <c r="H141" s="64" t="s">
        <v>2361</v>
      </c>
    </row>
    <row r="142" spans="2:8" ht="91" x14ac:dyDescent="0.6">
      <c r="B142" s="64" t="s">
        <v>3583</v>
      </c>
      <c r="C142" s="101" t="s">
        <v>1187</v>
      </c>
      <c r="D142" s="101">
        <v>40</v>
      </c>
      <c r="E142" s="101" t="s">
        <v>5026</v>
      </c>
      <c r="F142" s="101" t="s">
        <v>3964</v>
      </c>
      <c r="G142" s="64">
        <v>2901</v>
      </c>
      <c r="H142" s="64" t="s">
        <v>2361</v>
      </c>
    </row>
    <row r="143" spans="2:8" ht="39" x14ac:dyDescent="0.6">
      <c r="B143" s="64" t="s">
        <v>3965</v>
      </c>
      <c r="C143" s="101" t="s">
        <v>3966</v>
      </c>
      <c r="D143" s="101" t="s">
        <v>2363</v>
      </c>
      <c r="E143" s="101" t="s">
        <v>5026</v>
      </c>
      <c r="F143" s="101" t="s">
        <v>3976</v>
      </c>
      <c r="G143" s="64" t="s">
        <v>3975</v>
      </c>
      <c r="H143" s="64" t="s">
        <v>2361</v>
      </c>
    </row>
    <row r="144" spans="2:8" ht="39" x14ac:dyDescent="0.6">
      <c r="B144" s="64" t="s">
        <v>3967</v>
      </c>
      <c r="C144" s="101" t="s">
        <v>3968</v>
      </c>
      <c r="D144" s="101">
        <v>30</v>
      </c>
      <c r="E144" s="101" t="s">
        <v>5026</v>
      </c>
      <c r="F144" s="101" t="s">
        <v>3977</v>
      </c>
      <c r="G144" s="64">
        <v>2910</v>
      </c>
      <c r="H144" s="64" t="s">
        <v>2361</v>
      </c>
    </row>
    <row r="145" spans="2:8" ht="39" x14ac:dyDescent="0.6">
      <c r="B145" s="64" t="s">
        <v>3969</v>
      </c>
      <c r="C145" s="101" t="s">
        <v>3970</v>
      </c>
      <c r="D145" s="101" t="s">
        <v>2363</v>
      </c>
      <c r="E145" s="101" t="s">
        <v>5026</v>
      </c>
      <c r="F145" s="101" t="s">
        <v>3978</v>
      </c>
      <c r="G145" s="64">
        <v>2915</v>
      </c>
      <c r="H145" s="64" t="s">
        <v>2361</v>
      </c>
    </row>
    <row r="146" spans="2:8" ht="39" x14ac:dyDescent="0.6">
      <c r="B146" s="64" t="s">
        <v>3971</v>
      </c>
      <c r="C146" s="101" t="s">
        <v>3972</v>
      </c>
      <c r="D146" s="101">
        <v>30</v>
      </c>
      <c r="E146" s="101" t="s">
        <v>5026</v>
      </c>
      <c r="F146" s="101" t="s">
        <v>3979</v>
      </c>
      <c r="G146" s="64">
        <v>2920</v>
      </c>
      <c r="H146" s="64" t="s">
        <v>2361</v>
      </c>
    </row>
    <row r="147" spans="2:8" ht="39" x14ac:dyDescent="0.6">
      <c r="B147" s="64" t="s">
        <v>3693</v>
      </c>
      <c r="C147" s="101" t="s">
        <v>1188</v>
      </c>
      <c r="D147" s="101"/>
      <c r="E147" s="101" t="s">
        <v>5026</v>
      </c>
      <c r="F147" s="101" t="s">
        <v>3459</v>
      </c>
      <c r="G147" s="64">
        <v>3250</v>
      </c>
      <c r="H147" s="64" t="s">
        <v>2361</v>
      </c>
    </row>
    <row r="148" spans="2:8" ht="65" x14ac:dyDescent="0.6">
      <c r="B148" s="64" t="s">
        <v>3584</v>
      </c>
      <c r="C148" s="101" t="s">
        <v>1188</v>
      </c>
      <c r="D148" s="101">
        <v>40</v>
      </c>
      <c r="E148" s="101" t="s">
        <v>5026</v>
      </c>
      <c r="F148" s="101" t="s">
        <v>3730</v>
      </c>
      <c r="G148" s="64">
        <v>3050</v>
      </c>
      <c r="H148" s="64" t="s">
        <v>2361</v>
      </c>
    </row>
    <row r="149" spans="2:8" ht="39" x14ac:dyDescent="0.6">
      <c r="B149" s="64" t="s">
        <v>3585</v>
      </c>
      <c r="C149" s="101" t="s">
        <v>1368</v>
      </c>
      <c r="D149" s="101">
        <v>40</v>
      </c>
      <c r="E149" s="101" t="s">
        <v>5026</v>
      </c>
      <c r="F149" s="101" t="s">
        <v>3731</v>
      </c>
      <c r="G149" s="64">
        <v>3100</v>
      </c>
      <c r="H149" s="64" t="s">
        <v>2361</v>
      </c>
    </row>
    <row r="150" spans="2:8" ht="39" x14ac:dyDescent="0.6">
      <c r="B150" s="64" t="s">
        <v>3586</v>
      </c>
      <c r="C150" s="101" t="s">
        <v>2261</v>
      </c>
      <c r="D150" s="101">
        <v>40</v>
      </c>
      <c r="E150" s="101" t="s">
        <v>5026</v>
      </c>
      <c r="F150" s="101" t="s">
        <v>3732</v>
      </c>
      <c r="G150" s="64">
        <v>3150</v>
      </c>
      <c r="H150" s="64" t="s">
        <v>2361</v>
      </c>
    </row>
    <row r="151" spans="2:8" ht="39" x14ac:dyDescent="0.6">
      <c r="B151" s="64" t="s">
        <v>3692</v>
      </c>
      <c r="C151" s="101" t="s">
        <v>1190</v>
      </c>
      <c r="D151" s="101"/>
      <c r="E151" s="101" t="s">
        <v>5026</v>
      </c>
      <c r="F151" s="101" t="s">
        <v>5068</v>
      </c>
      <c r="G151" s="64">
        <v>3500</v>
      </c>
      <c r="H151" s="64" t="s">
        <v>2361</v>
      </c>
    </row>
    <row r="152" spans="2:8" ht="39" x14ac:dyDescent="0.6">
      <c r="B152" s="64" t="s">
        <v>3587</v>
      </c>
      <c r="C152" s="101" t="s">
        <v>2262</v>
      </c>
      <c r="D152" s="101">
        <v>1</v>
      </c>
      <c r="E152" s="101" t="s">
        <v>5026</v>
      </c>
      <c r="F152" s="101" t="s">
        <v>3733</v>
      </c>
      <c r="G152" s="64">
        <v>3300</v>
      </c>
      <c r="H152" s="64" t="s">
        <v>2361</v>
      </c>
    </row>
    <row r="153" spans="2:8" ht="39" x14ac:dyDescent="0.6">
      <c r="B153" s="64" t="s">
        <v>3588</v>
      </c>
      <c r="C153" s="101" t="s">
        <v>2263</v>
      </c>
      <c r="D153" s="101">
        <v>1</v>
      </c>
      <c r="E153" s="101" t="s">
        <v>5026</v>
      </c>
      <c r="F153" s="101" t="s">
        <v>3734</v>
      </c>
      <c r="G153" s="64">
        <v>3350</v>
      </c>
      <c r="H153" s="64" t="s">
        <v>2361</v>
      </c>
    </row>
    <row r="154" spans="2:8" ht="39" x14ac:dyDescent="0.6">
      <c r="B154" s="64" t="s">
        <v>3589</v>
      </c>
      <c r="C154" s="101" t="s">
        <v>2264</v>
      </c>
      <c r="D154" s="101">
        <v>1</v>
      </c>
      <c r="E154" s="101" t="s">
        <v>5026</v>
      </c>
      <c r="F154" s="101" t="s">
        <v>3735</v>
      </c>
      <c r="G154" s="64">
        <v>3360</v>
      </c>
      <c r="H154" s="64" t="s">
        <v>2361</v>
      </c>
    </row>
    <row r="155" spans="2:8" ht="39" x14ac:dyDescent="0.6">
      <c r="B155" s="64" t="s">
        <v>3590</v>
      </c>
      <c r="C155" s="101" t="s">
        <v>2265</v>
      </c>
      <c r="D155" s="101">
        <v>30</v>
      </c>
      <c r="E155" s="101" t="s">
        <v>5026</v>
      </c>
      <c r="F155" s="101" t="s">
        <v>3736</v>
      </c>
      <c r="G155" s="64">
        <v>3400</v>
      </c>
      <c r="H155" s="64" t="s">
        <v>2361</v>
      </c>
    </row>
    <row r="156" spans="2:8" ht="39" x14ac:dyDescent="0.6">
      <c r="B156" s="64" t="s">
        <v>3591</v>
      </c>
      <c r="C156" s="101" t="s">
        <v>2266</v>
      </c>
      <c r="D156" s="101">
        <v>10</v>
      </c>
      <c r="E156" s="101" t="s">
        <v>5026</v>
      </c>
      <c r="F156" s="101" t="s">
        <v>3737</v>
      </c>
      <c r="G156" s="64">
        <v>3410</v>
      </c>
      <c r="H156" s="64" t="s">
        <v>2361</v>
      </c>
    </row>
    <row r="157" spans="2:8" ht="52" x14ac:dyDescent="0.6">
      <c r="B157" s="64" t="s">
        <v>3592</v>
      </c>
      <c r="C157" s="101" t="s">
        <v>5069</v>
      </c>
      <c r="D157" s="101">
        <v>1</v>
      </c>
      <c r="E157" s="101" t="s">
        <v>5026</v>
      </c>
      <c r="F157" s="101" t="s">
        <v>5070</v>
      </c>
      <c r="G157" s="64">
        <v>3415</v>
      </c>
      <c r="H157" s="64" t="s">
        <v>2361</v>
      </c>
    </row>
    <row r="158" spans="2:8" ht="52" x14ac:dyDescent="0.6">
      <c r="B158" s="64" t="s">
        <v>3593</v>
      </c>
      <c r="C158" s="101" t="s">
        <v>2267</v>
      </c>
      <c r="D158" s="101">
        <v>40</v>
      </c>
      <c r="E158" s="101" t="s">
        <v>5026</v>
      </c>
      <c r="F158" s="101" t="s">
        <v>5009</v>
      </c>
      <c r="G158" s="64">
        <v>3420</v>
      </c>
      <c r="H158" s="64" t="s">
        <v>2361</v>
      </c>
    </row>
    <row r="159" spans="2:8" ht="117" x14ac:dyDescent="0.6">
      <c r="B159" s="64" t="s">
        <v>3594</v>
      </c>
      <c r="C159" s="101" t="s">
        <v>2268</v>
      </c>
      <c r="D159" s="101">
        <v>40</v>
      </c>
      <c r="E159" s="101" t="s">
        <v>5026</v>
      </c>
      <c r="F159" s="101" t="s">
        <v>3738</v>
      </c>
      <c r="G159" s="64">
        <v>3430</v>
      </c>
      <c r="H159" s="64" t="s">
        <v>2361</v>
      </c>
    </row>
    <row r="160" spans="2:8" ht="130" x14ac:dyDescent="0.6">
      <c r="B160" s="64" t="s">
        <v>3595</v>
      </c>
      <c r="C160" s="101" t="s">
        <v>1705</v>
      </c>
      <c r="D160" s="101">
        <v>50</v>
      </c>
      <c r="E160" s="101" t="s">
        <v>5024</v>
      </c>
      <c r="F160" s="101" t="s">
        <v>5183</v>
      </c>
      <c r="G160" s="64">
        <v>3450</v>
      </c>
      <c r="H160" s="64" t="s">
        <v>2361</v>
      </c>
    </row>
    <row r="161" spans="2:8" ht="169" x14ac:dyDescent="0.6">
      <c r="B161" s="64" t="s">
        <v>3595</v>
      </c>
      <c r="C161" s="101" t="s">
        <v>1705</v>
      </c>
      <c r="D161" s="101">
        <v>50</v>
      </c>
      <c r="E161" s="101" t="s">
        <v>5047</v>
      </c>
      <c r="F161" s="101" t="s">
        <v>5184</v>
      </c>
      <c r="G161" s="64">
        <v>3450</v>
      </c>
      <c r="H161" s="64" t="s">
        <v>2361</v>
      </c>
    </row>
    <row r="162" spans="2:8" ht="39" x14ac:dyDescent="0.6">
      <c r="B162" s="64" t="s">
        <v>3910</v>
      </c>
      <c r="C162" s="101" t="s">
        <v>3911</v>
      </c>
      <c r="D162" s="101">
        <v>50</v>
      </c>
      <c r="E162" s="101" t="s">
        <v>5026</v>
      </c>
      <c r="F162" s="101" t="s">
        <v>3914</v>
      </c>
      <c r="G162" s="64">
        <v>3460</v>
      </c>
      <c r="H162" s="64" t="s">
        <v>2361</v>
      </c>
    </row>
    <row r="163" spans="2:8" ht="39" x14ac:dyDescent="0.6">
      <c r="B163" s="64" t="s">
        <v>4888</v>
      </c>
      <c r="C163" s="101" t="s">
        <v>4889</v>
      </c>
      <c r="D163" s="101">
        <v>50</v>
      </c>
      <c r="E163" s="101" t="s">
        <v>5026</v>
      </c>
      <c r="F163" s="101" t="s">
        <v>4890</v>
      </c>
      <c r="G163" s="64">
        <v>3465</v>
      </c>
      <c r="H163" s="64" t="s">
        <v>2361</v>
      </c>
    </row>
    <row r="164" spans="2:8" ht="52" x14ac:dyDescent="0.6">
      <c r="B164" s="64" t="s">
        <v>4891</v>
      </c>
      <c r="C164" s="101" t="s">
        <v>4892</v>
      </c>
      <c r="D164" s="101">
        <v>50</v>
      </c>
      <c r="E164" s="101" t="s">
        <v>5025</v>
      </c>
      <c r="F164" s="101" t="s">
        <v>4893</v>
      </c>
      <c r="G164" s="64">
        <v>3470</v>
      </c>
      <c r="H164" s="64" t="s">
        <v>2361</v>
      </c>
    </row>
    <row r="165" spans="2:8" ht="39" x14ac:dyDescent="0.6">
      <c r="B165" s="64" t="s">
        <v>4891</v>
      </c>
      <c r="C165" s="101" t="s">
        <v>4892</v>
      </c>
      <c r="D165" s="101">
        <v>50</v>
      </c>
      <c r="E165" s="101" t="s">
        <v>5049</v>
      </c>
      <c r="F165" s="101" t="s">
        <v>5053</v>
      </c>
      <c r="G165" s="64">
        <v>3470</v>
      </c>
      <c r="H165" s="64" t="s">
        <v>2361</v>
      </c>
    </row>
    <row r="166" spans="2:8" ht="52" x14ac:dyDescent="0.6">
      <c r="B166" s="64" t="s">
        <v>5071</v>
      </c>
      <c r="C166" s="101" t="s">
        <v>1408</v>
      </c>
      <c r="D166" s="101"/>
      <c r="E166" s="101" t="s">
        <v>5026</v>
      </c>
      <c r="F166" s="101" t="s">
        <v>3752</v>
      </c>
      <c r="G166" s="64">
        <v>3470</v>
      </c>
      <c r="H166" s="64" t="s">
        <v>2361</v>
      </c>
    </row>
    <row r="167" spans="2:8" ht="39" x14ac:dyDescent="0.6">
      <c r="B167" s="64" t="s">
        <v>3691</v>
      </c>
      <c r="C167" s="101" t="s">
        <v>1191</v>
      </c>
      <c r="D167" s="101">
        <v>50</v>
      </c>
      <c r="E167" s="101" t="s">
        <v>5026</v>
      </c>
      <c r="F167" s="101" t="s">
        <v>3739</v>
      </c>
      <c r="G167" s="64">
        <v>3550</v>
      </c>
      <c r="H167" s="64" t="s">
        <v>2361</v>
      </c>
    </row>
    <row r="168" spans="2:8" ht="39" x14ac:dyDescent="0.6">
      <c r="B168" s="64" t="s">
        <v>3690</v>
      </c>
      <c r="C168" s="101" t="s">
        <v>1192</v>
      </c>
      <c r="D168" s="101"/>
      <c r="E168" s="101" t="s">
        <v>5026</v>
      </c>
      <c r="F168" s="101" t="s">
        <v>4827</v>
      </c>
      <c r="G168" s="64">
        <v>3800</v>
      </c>
      <c r="H168" s="64" t="s">
        <v>2361</v>
      </c>
    </row>
    <row r="169" spans="2:8" ht="39" x14ac:dyDescent="0.6">
      <c r="B169" s="64" t="s">
        <v>3596</v>
      </c>
      <c r="C169" s="101" t="s">
        <v>2269</v>
      </c>
      <c r="D169" s="101">
        <v>50</v>
      </c>
      <c r="E169" s="101" t="s">
        <v>5026</v>
      </c>
      <c r="F169" s="101" t="s">
        <v>3740</v>
      </c>
      <c r="G169" s="64">
        <v>3600</v>
      </c>
      <c r="H169" s="64" t="s">
        <v>2361</v>
      </c>
    </row>
    <row r="170" spans="2:8" ht="39" x14ac:dyDescent="0.6">
      <c r="B170" s="64" t="s">
        <v>3597</v>
      </c>
      <c r="C170" s="101" t="s">
        <v>2270</v>
      </c>
      <c r="D170" s="101">
        <v>50</v>
      </c>
      <c r="E170" s="101" t="s">
        <v>5026</v>
      </c>
      <c r="F170" s="101" t="s">
        <v>3741</v>
      </c>
      <c r="G170" s="64">
        <v>3650</v>
      </c>
      <c r="H170" s="64" t="s">
        <v>2361</v>
      </c>
    </row>
    <row r="171" spans="2:8" ht="39" x14ac:dyDescent="0.6">
      <c r="B171" s="64" t="s">
        <v>3598</v>
      </c>
      <c r="C171" s="101" t="s">
        <v>2271</v>
      </c>
      <c r="D171" s="101">
        <v>50</v>
      </c>
      <c r="E171" s="101" t="s">
        <v>5026</v>
      </c>
      <c r="F171" s="101" t="s">
        <v>3742</v>
      </c>
      <c r="G171" s="64">
        <v>3750</v>
      </c>
      <c r="H171" s="64" t="s">
        <v>2361</v>
      </c>
    </row>
    <row r="172" spans="2:8" ht="39" x14ac:dyDescent="0.6">
      <c r="B172" s="64" t="s">
        <v>2272</v>
      </c>
      <c r="C172" s="101" t="s">
        <v>2273</v>
      </c>
      <c r="D172" s="101"/>
      <c r="E172" s="101" t="s">
        <v>5026</v>
      </c>
      <c r="F172" s="101" t="s">
        <v>3460</v>
      </c>
      <c r="G172" s="64">
        <v>4000</v>
      </c>
      <c r="H172" s="64" t="s">
        <v>2361</v>
      </c>
    </row>
    <row r="173" spans="2:8" ht="39" x14ac:dyDescent="0.6">
      <c r="B173" s="64" t="s">
        <v>3599</v>
      </c>
      <c r="C173" s="101" t="s">
        <v>2274</v>
      </c>
      <c r="D173" s="101">
        <v>30</v>
      </c>
      <c r="E173" s="101" t="s">
        <v>5026</v>
      </c>
      <c r="F173" s="101" t="s">
        <v>3743</v>
      </c>
      <c r="G173" s="64">
        <v>3900</v>
      </c>
      <c r="H173" s="64" t="s">
        <v>2361</v>
      </c>
    </row>
    <row r="174" spans="2:8" ht="39" x14ac:dyDescent="0.6">
      <c r="B174" s="64" t="s">
        <v>3600</v>
      </c>
      <c r="C174" s="101" t="s">
        <v>2275</v>
      </c>
      <c r="D174" s="101">
        <v>30</v>
      </c>
      <c r="E174" s="101" t="s">
        <v>5026</v>
      </c>
      <c r="F174" s="101" t="s">
        <v>3744</v>
      </c>
      <c r="G174" s="64">
        <v>3950</v>
      </c>
      <c r="H174" s="64" t="s">
        <v>2361</v>
      </c>
    </row>
    <row r="175" spans="2:8" ht="65" x14ac:dyDescent="0.6">
      <c r="B175" s="64" t="s">
        <v>3689</v>
      </c>
      <c r="C175" s="101" t="s">
        <v>1196</v>
      </c>
      <c r="D175" s="101">
        <v>40</v>
      </c>
      <c r="E175" s="101" t="s">
        <v>5026</v>
      </c>
      <c r="F175" s="101" t="s">
        <v>3745</v>
      </c>
      <c r="G175" s="64">
        <v>4101</v>
      </c>
      <c r="H175" s="64" t="s">
        <v>2361</v>
      </c>
    </row>
    <row r="176" spans="2:8" ht="39" x14ac:dyDescent="0.6">
      <c r="B176" s="64" t="s">
        <v>3688</v>
      </c>
      <c r="C176" s="101" t="s">
        <v>4828</v>
      </c>
      <c r="D176" s="101">
        <v>50</v>
      </c>
      <c r="E176" s="101" t="s">
        <v>5026</v>
      </c>
      <c r="F176" s="101" t="s">
        <v>3746</v>
      </c>
      <c r="G176" s="64">
        <v>4200</v>
      </c>
      <c r="H176" s="64" t="s">
        <v>2361</v>
      </c>
    </row>
    <row r="177" spans="2:8" ht="39" x14ac:dyDescent="0.6">
      <c r="B177" s="64" t="s">
        <v>3687</v>
      </c>
      <c r="C177" s="101" t="s">
        <v>2276</v>
      </c>
      <c r="D177" s="101"/>
      <c r="E177" s="101" t="s">
        <v>5026</v>
      </c>
      <c r="F177" s="101" t="s">
        <v>4829</v>
      </c>
      <c r="G177" s="64">
        <v>4600</v>
      </c>
      <c r="H177" s="64" t="s">
        <v>2361</v>
      </c>
    </row>
    <row r="178" spans="2:8" ht="39" x14ac:dyDescent="0.6">
      <c r="B178" s="64" t="s">
        <v>3601</v>
      </c>
      <c r="C178" s="101" t="s">
        <v>2277</v>
      </c>
      <c r="D178" s="101">
        <v>90</v>
      </c>
      <c r="E178" s="101" t="s">
        <v>5026</v>
      </c>
      <c r="F178" s="101" t="s">
        <v>3461</v>
      </c>
      <c r="G178" s="64">
        <v>4300</v>
      </c>
      <c r="H178" s="64" t="s">
        <v>2361</v>
      </c>
    </row>
    <row r="179" spans="2:8" ht="39" x14ac:dyDescent="0.6">
      <c r="B179" s="64" t="s">
        <v>3602</v>
      </c>
      <c r="C179" s="101" t="s">
        <v>4894</v>
      </c>
      <c r="D179" s="101">
        <v>90</v>
      </c>
      <c r="E179" s="101" t="s">
        <v>5026</v>
      </c>
      <c r="F179" s="101" t="s">
        <v>3462</v>
      </c>
      <c r="G179" s="64">
        <v>4350</v>
      </c>
      <c r="H179" s="64" t="s">
        <v>2361</v>
      </c>
    </row>
    <row r="180" spans="2:8" ht="39" x14ac:dyDescent="0.6">
      <c r="B180" s="64" t="s">
        <v>3603</v>
      </c>
      <c r="C180" s="101" t="s">
        <v>2278</v>
      </c>
      <c r="D180" s="101">
        <v>90</v>
      </c>
      <c r="E180" s="101" t="s">
        <v>5026</v>
      </c>
      <c r="F180" s="101" t="s">
        <v>3463</v>
      </c>
      <c r="G180" s="64">
        <v>4400</v>
      </c>
      <c r="H180" s="64" t="s">
        <v>2361</v>
      </c>
    </row>
    <row r="181" spans="2:8" ht="39" x14ac:dyDescent="0.6">
      <c r="B181" s="64" t="s">
        <v>3604</v>
      </c>
      <c r="C181" s="101" t="s">
        <v>2279</v>
      </c>
      <c r="D181" s="101">
        <v>90</v>
      </c>
      <c r="E181" s="101" t="s">
        <v>5026</v>
      </c>
      <c r="F181" s="101" t="s">
        <v>3464</v>
      </c>
      <c r="G181" s="64">
        <v>4450</v>
      </c>
      <c r="H181" s="64" t="s">
        <v>2361</v>
      </c>
    </row>
    <row r="182" spans="2:8" ht="39" x14ac:dyDescent="0.6">
      <c r="B182" s="64" t="s">
        <v>3605</v>
      </c>
      <c r="C182" s="101" t="s">
        <v>2280</v>
      </c>
      <c r="D182" s="101">
        <v>90</v>
      </c>
      <c r="E182" s="101" t="s">
        <v>5026</v>
      </c>
      <c r="F182" s="101" t="s">
        <v>3465</v>
      </c>
      <c r="G182" s="64">
        <v>4500</v>
      </c>
      <c r="H182" s="64" t="s">
        <v>2361</v>
      </c>
    </row>
    <row r="183" spans="2:8" ht="39" x14ac:dyDescent="0.6">
      <c r="B183" s="64" t="s">
        <v>3606</v>
      </c>
      <c r="C183" s="101" t="s">
        <v>4828</v>
      </c>
      <c r="D183" s="101">
        <v>90</v>
      </c>
      <c r="E183" s="101" t="s">
        <v>5026</v>
      </c>
      <c r="F183" s="101" t="s">
        <v>3466</v>
      </c>
      <c r="G183" s="64">
        <v>4550</v>
      </c>
      <c r="H183" s="64" t="s">
        <v>2361</v>
      </c>
    </row>
    <row r="184" spans="2:8" ht="39" x14ac:dyDescent="0.6">
      <c r="B184" s="64" t="s">
        <v>3686</v>
      </c>
      <c r="C184" s="101" t="s">
        <v>2281</v>
      </c>
      <c r="D184" s="101"/>
      <c r="E184" s="101" t="s">
        <v>5026</v>
      </c>
      <c r="F184" s="101" t="s">
        <v>4898</v>
      </c>
      <c r="G184" s="64">
        <v>4700</v>
      </c>
      <c r="H184" s="64" t="s">
        <v>2361</v>
      </c>
    </row>
    <row r="185" spans="2:8" ht="39" x14ac:dyDescent="0.6">
      <c r="B185" s="64" t="s">
        <v>3607</v>
      </c>
      <c r="C185" s="101" t="s">
        <v>2282</v>
      </c>
      <c r="D185" s="101"/>
      <c r="E185" s="101" t="s">
        <v>5026</v>
      </c>
      <c r="F185" s="101" t="s">
        <v>3747</v>
      </c>
      <c r="G185" s="64">
        <v>4650</v>
      </c>
      <c r="H185" s="64" t="s">
        <v>2361</v>
      </c>
    </row>
    <row r="186" spans="2:8" ht="39" x14ac:dyDescent="0.6">
      <c r="B186" s="64" t="s">
        <v>3608</v>
      </c>
      <c r="C186" s="101" t="s">
        <v>2283</v>
      </c>
      <c r="D186" s="101"/>
      <c r="E186" s="101" t="s">
        <v>5026</v>
      </c>
      <c r="F186" s="101" t="s">
        <v>3748</v>
      </c>
      <c r="G186" s="64">
        <v>4660</v>
      </c>
      <c r="H186" s="64" t="s">
        <v>2361</v>
      </c>
    </row>
    <row r="187" spans="2:8" ht="39" x14ac:dyDescent="0.6">
      <c r="B187" s="64" t="s">
        <v>3609</v>
      </c>
      <c r="C187" s="101" t="s">
        <v>2284</v>
      </c>
      <c r="D187" s="101"/>
      <c r="E187" s="101" t="s">
        <v>5026</v>
      </c>
      <c r="F187" s="101" t="s">
        <v>3749</v>
      </c>
      <c r="G187" s="64">
        <v>4671</v>
      </c>
      <c r="H187" s="64" t="s">
        <v>2361</v>
      </c>
    </row>
    <row r="188" spans="2:8" ht="39" x14ac:dyDescent="0.6">
      <c r="B188" s="64" t="s">
        <v>3973</v>
      </c>
      <c r="C188" s="101" t="s">
        <v>3974</v>
      </c>
      <c r="D188" s="101"/>
      <c r="E188" s="101" t="s">
        <v>5026</v>
      </c>
      <c r="F188" s="101" t="s">
        <v>3980</v>
      </c>
      <c r="G188" s="64">
        <v>4673</v>
      </c>
      <c r="H188" s="64" t="s">
        <v>2361</v>
      </c>
    </row>
    <row r="189" spans="2:8" ht="65" x14ac:dyDescent="0.6">
      <c r="B189" s="64" t="s">
        <v>4906</v>
      </c>
      <c r="C189" s="101" t="s">
        <v>4907</v>
      </c>
      <c r="D189" s="101"/>
      <c r="E189" s="101" t="s">
        <v>5017</v>
      </c>
      <c r="F189" s="101" t="s">
        <v>5201</v>
      </c>
      <c r="G189" s="64">
        <v>4675</v>
      </c>
      <c r="H189" s="64" t="s">
        <v>2361</v>
      </c>
    </row>
    <row r="190" spans="2:8" ht="52" x14ac:dyDescent="0.6">
      <c r="B190" s="64" t="s">
        <v>4906</v>
      </c>
      <c r="C190" s="101" t="s">
        <v>4907</v>
      </c>
      <c r="D190" s="101"/>
      <c r="E190" s="101" t="s">
        <v>5045</v>
      </c>
      <c r="F190" s="101" t="s">
        <v>5202</v>
      </c>
      <c r="G190" s="64">
        <v>4675</v>
      </c>
      <c r="H190" s="64" t="s">
        <v>2361</v>
      </c>
    </row>
    <row r="191" spans="2:8" ht="39" x14ac:dyDescent="0.6">
      <c r="B191" s="64" t="s">
        <v>3685</v>
      </c>
      <c r="C191" s="101" t="s">
        <v>2285</v>
      </c>
      <c r="D191" s="101"/>
      <c r="E191" s="101" t="s">
        <v>5025</v>
      </c>
      <c r="F191" s="101" t="s">
        <v>3467</v>
      </c>
      <c r="G191" s="64">
        <v>4850</v>
      </c>
      <c r="H191" s="64" t="s">
        <v>2361</v>
      </c>
    </row>
    <row r="192" spans="2:8" ht="78" x14ac:dyDescent="0.6">
      <c r="B192" s="64" t="s">
        <v>3610</v>
      </c>
      <c r="C192" s="101" t="s">
        <v>1661</v>
      </c>
      <c r="D192" s="101"/>
      <c r="E192" s="101" t="s">
        <v>5025</v>
      </c>
      <c r="F192" s="101" t="s">
        <v>4895</v>
      </c>
      <c r="G192" s="64">
        <v>4750</v>
      </c>
      <c r="H192" s="64" t="s">
        <v>2361</v>
      </c>
    </row>
    <row r="193" spans="2:8" ht="65" x14ac:dyDescent="0.6">
      <c r="B193" s="64" t="s">
        <v>3611</v>
      </c>
      <c r="C193" s="101" t="s">
        <v>1181</v>
      </c>
      <c r="D193" s="101"/>
      <c r="E193" s="101" t="s">
        <v>5025</v>
      </c>
      <c r="F193" s="101" t="s">
        <v>4896</v>
      </c>
      <c r="G193" s="64">
        <v>4760</v>
      </c>
      <c r="H193" s="64" t="s">
        <v>2361</v>
      </c>
    </row>
    <row r="194" spans="2:8" ht="52" x14ac:dyDescent="0.6">
      <c r="B194" s="64" t="s">
        <v>3612</v>
      </c>
      <c r="C194" s="101" t="s">
        <v>2286</v>
      </c>
      <c r="D194" s="101"/>
      <c r="E194" s="101" t="s">
        <v>5195</v>
      </c>
      <c r="F194" s="101" t="s">
        <v>5196</v>
      </c>
      <c r="G194" s="64">
        <v>4770</v>
      </c>
      <c r="H194" s="64" t="s">
        <v>2361</v>
      </c>
    </row>
    <row r="195" spans="2:8" ht="52" x14ac:dyDescent="0.6">
      <c r="B195" s="64" t="s">
        <v>3613</v>
      </c>
      <c r="C195" s="101" t="s">
        <v>2287</v>
      </c>
      <c r="D195" s="101"/>
      <c r="E195" s="101" t="s">
        <v>5025</v>
      </c>
      <c r="F195" s="101" t="s">
        <v>3750</v>
      </c>
      <c r="G195" s="64">
        <v>4780</v>
      </c>
      <c r="H195" s="64" t="s">
        <v>2361</v>
      </c>
    </row>
    <row r="196" spans="2:8" ht="78" x14ac:dyDescent="0.6">
      <c r="B196" s="64" t="s">
        <v>3614</v>
      </c>
      <c r="C196" s="101" t="s">
        <v>2288</v>
      </c>
      <c r="D196" s="101"/>
      <c r="E196" s="101" t="s">
        <v>5025</v>
      </c>
      <c r="F196" s="101" t="s">
        <v>3751</v>
      </c>
      <c r="G196" s="64">
        <v>4791</v>
      </c>
      <c r="H196" s="64" t="s">
        <v>2361</v>
      </c>
    </row>
    <row r="197" spans="2:8" ht="52" x14ac:dyDescent="0.6">
      <c r="B197" s="64" t="s">
        <v>3615</v>
      </c>
      <c r="C197" s="101" t="s">
        <v>1408</v>
      </c>
      <c r="D197" s="101"/>
      <c r="E197" s="101" t="s">
        <v>5025</v>
      </c>
      <c r="F197" s="101" t="s">
        <v>3752</v>
      </c>
      <c r="G197" s="64">
        <v>4800</v>
      </c>
      <c r="H197" s="64" t="s">
        <v>2361</v>
      </c>
    </row>
    <row r="198" spans="2:8" ht="39" x14ac:dyDescent="0.6">
      <c r="B198" s="64" t="s">
        <v>3616</v>
      </c>
      <c r="C198" s="101" t="s">
        <v>2289</v>
      </c>
      <c r="D198" s="101"/>
      <c r="E198" s="101" t="s">
        <v>5025</v>
      </c>
      <c r="F198" s="101" t="s">
        <v>3753</v>
      </c>
      <c r="G198" s="64">
        <v>4810</v>
      </c>
      <c r="H198" s="64" t="s">
        <v>2361</v>
      </c>
    </row>
    <row r="199" spans="2:8" ht="39" x14ac:dyDescent="0.6">
      <c r="B199" s="64" t="s">
        <v>3684</v>
      </c>
      <c r="C199" s="101" t="s">
        <v>2290</v>
      </c>
      <c r="D199" s="101"/>
      <c r="E199" s="101" t="s">
        <v>5026</v>
      </c>
      <c r="F199" s="101" t="s">
        <v>5072</v>
      </c>
      <c r="G199" s="64">
        <v>4900</v>
      </c>
      <c r="H199" s="64" t="s">
        <v>2361</v>
      </c>
    </row>
    <row r="200" spans="2:8" ht="39" x14ac:dyDescent="0.6">
      <c r="B200" s="64" t="s">
        <v>3683</v>
      </c>
      <c r="C200" s="101" t="s">
        <v>2292</v>
      </c>
      <c r="D200" s="101"/>
      <c r="E200" s="101" t="s">
        <v>5028</v>
      </c>
      <c r="F200" s="101" t="s">
        <v>3468</v>
      </c>
      <c r="G200" s="64">
        <v>5510</v>
      </c>
      <c r="H200" s="64" t="s">
        <v>2361</v>
      </c>
    </row>
    <row r="201" spans="2:8" ht="39" x14ac:dyDescent="0.6">
      <c r="B201" s="64" t="s">
        <v>3682</v>
      </c>
      <c r="C201" s="101" t="s">
        <v>2293</v>
      </c>
      <c r="D201" s="101"/>
      <c r="E201" s="101" t="s">
        <v>5028</v>
      </c>
      <c r="F201" s="101" t="s">
        <v>3469</v>
      </c>
      <c r="G201" s="64">
        <v>5490</v>
      </c>
      <c r="H201" s="64" t="s">
        <v>2361</v>
      </c>
    </row>
    <row r="202" spans="2:8" ht="104" x14ac:dyDescent="0.6">
      <c r="B202" s="64" t="s">
        <v>3617</v>
      </c>
      <c r="C202" s="101" t="s">
        <v>2294</v>
      </c>
      <c r="D202" s="101"/>
      <c r="E202" s="101" t="s">
        <v>5028</v>
      </c>
      <c r="F202" s="101" t="s">
        <v>5073</v>
      </c>
      <c r="G202" s="64">
        <v>5010</v>
      </c>
      <c r="H202" s="64" t="s">
        <v>2361</v>
      </c>
    </row>
    <row r="203" spans="2:8" ht="104" x14ac:dyDescent="0.6">
      <c r="B203" s="64" t="s">
        <v>3618</v>
      </c>
      <c r="C203" s="101" t="s">
        <v>2295</v>
      </c>
      <c r="D203" s="101"/>
      <c r="E203" s="101" t="s">
        <v>5028</v>
      </c>
      <c r="F203" s="101" t="s">
        <v>5074</v>
      </c>
      <c r="G203" s="64">
        <v>5020</v>
      </c>
      <c r="H203" s="64" t="s">
        <v>2361</v>
      </c>
    </row>
    <row r="204" spans="2:8" ht="78" x14ac:dyDescent="0.6">
      <c r="B204" s="64" t="s">
        <v>3619</v>
      </c>
      <c r="C204" s="101" t="s">
        <v>2296</v>
      </c>
      <c r="D204" s="101"/>
      <c r="E204" s="101" t="s">
        <v>5028</v>
      </c>
      <c r="F204" s="101" t="s">
        <v>5075</v>
      </c>
      <c r="G204" s="64">
        <v>5030</v>
      </c>
      <c r="H204" s="64" t="s">
        <v>2361</v>
      </c>
    </row>
    <row r="205" spans="2:8" ht="78" x14ac:dyDescent="0.6">
      <c r="B205" s="64" t="s">
        <v>3620</v>
      </c>
      <c r="C205" s="101" t="s">
        <v>5120</v>
      </c>
      <c r="D205" s="101"/>
      <c r="E205" s="101" t="s">
        <v>5028</v>
      </c>
      <c r="F205" s="101" t="s">
        <v>5076</v>
      </c>
      <c r="G205" s="64">
        <v>5040</v>
      </c>
      <c r="H205" s="64" t="s">
        <v>2361</v>
      </c>
    </row>
    <row r="206" spans="2:8" ht="52" x14ac:dyDescent="0.6">
      <c r="B206" s="64" t="s">
        <v>3621</v>
      </c>
      <c r="C206" s="101" t="s">
        <v>2297</v>
      </c>
      <c r="D206" s="101"/>
      <c r="E206" s="101" t="s">
        <v>5028</v>
      </c>
      <c r="F206" s="101" t="s">
        <v>5077</v>
      </c>
      <c r="G206" s="64">
        <v>5050</v>
      </c>
      <c r="H206" s="64" t="s">
        <v>2361</v>
      </c>
    </row>
    <row r="207" spans="2:8" ht="52" x14ac:dyDescent="0.6">
      <c r="B207" s="64" t="s">
        <v>3622</v>
      </c>
      <c r="C207" s="101" t="s">
        <v>2298</v>
      </c>
      <c r="D207" s="101"/>
      <c r="E207" s="101" t="s">
        <v>5028</v>
      </c>
      <c r="F207" s="101" t="s">
        <v>5078</v>
      </c>
      <c r="G207" s="64">
        <v>5060</v>
      </c>
      <c r="H207" s="64" t="s">
        <v>2361</v>
      </c>
    </row>
    <row r="208" spans="2:8" ht="78" x14ac:dyDescent="0.6">
      <c r="B208" s="64" t="s">
        <v>3623</v>
      </c>
      <c r="C208" s="101" t="s">
        <v>2299</v>
      </c>
      <c r="D208" s="101"/>
      <c r="E208" s="101" t="s">
        <v>5028</v>
      </c>
      <c r="F208" s="101" t="s">
        <v>5079</v>
      </c>
      <c r="G208" s="64">
        <v>5070</v>
      </c>
      <c r="H208" s="64" t="s">
        <v>2361</v>
      </c>
    </row>
    <row r="209" spans="2:8" ht="78" x14ac:dyDescent="0.6">
      <c r="B209" s="64" t="s">
        <v>3624</v>
      </c>
      <c r="C209" s="101" t="s">
        <v>2300</v>
      </c>
      <c r="D209" s="101"/>
      <c r="E209" s="101" t="s">
        <v>5028</v>
      </c>
      <c r="F209" s="101" t="s">
        <v>5080</v>
      </c>
      <c r="G209" s="64">
        <v>5080</v>
      </c>
      <c r="H209" s="64" t="s">
        <v>2361</v>
      </c>
    </row>
    <row r="210" spans="2:8" ht="104" x14ac:dyDescent="0.6">
      <c r="B210" s="64" t="s">
        <v>3625</v>
      </c>
      <c r="C210" s="101" t="s">
        <v>2301</v>
      </c>
      <c r="D210" s="101"/>
      <c r="E210" s="101" t="s">
        <v>5028</v>
      </c>
      <c r="F210" s="101" t="s">
        <v>5081</v>
      </c>
      <c r="G210" s="64">
        <v>5090</v>
      </c>
      <c r="H210" s="64" t="s">
        <v>2361</v>
      </c>
    </row>
    <row r="211" spans="2:8" ht="78" x14ac:dyDescent="0.6">
      <c r="B211" s="64" t="s">
        <v>3662</v>
      </c>
      <c r="C211" s="101" t="s">
        <v>2302</v>
      </c>
      <c r="D211" s="101"/>
      <c r="E211" s="101" t="s">
        <v>5028</v>
      </c>
      <c r="F211" s="101" t="s">
        <v>5082</v>
      </c>
      <c r="G211" s="64">
        <v>5100</v>
      </c>
      <c r="H211" s="64" t="s">
        <v>2361</v>
      </c>
    </row>
    <row r="212" spans="2:8" ht="52" x14ac:dyDescent="0.6">
      <c r="B212" s="64" t="s">
        <v>3626</v>
      </c>
      <c r="C212" s="101" t="s">
        <v>2303</v>
      </c>
      <c r="D212" s="101"/>
      <c r="E212" s="101" t="s">
        <v>5028</v>
      </c>
      <c r="F212" s="101" t="s">
        <v>5083</v>
      </c>
      <c r="G212" s="64">
        <v>5110</v>
      </c>
      <c r="H212" s="64" t="s">
        <v>2361</v>
      </c>
    </row>
    <row r="213" spans="2:8" ht="78" x14ac:dyDescent="0.6">
      <c r="B213" s="64" t="s">
        <v>3627</v>
      </c>
      <c r="C213" s="101" t="s">
        <v>2304</v>
      </c>
      <c r="D213" s="101"/>
      <c r="E213" s="101" t="s">
        <v>5028</v>
      </c>
      <c r="F213" s="101" t="s">
        <v>5084</v>
      </c>
      <c r="G213" s="64">
        <v>5120</v>
      </c>
      <c r="H213" s="64" t="s">
        <v>2361</v>
      </c>
    </row>
    <row r="214" spans="2:8" ht="104" x14ac:dyDescent="0.6">
      <c r="B214" s="64" t="s">
        <v>3628</v>
      </c>
      <c r="C214" s="101" t="s">
        <v>2305</v>
      </c>
      <c r="D214" s="101"/>
      <c r="E214" s="101" t="s">
        <v>5028</v>
      </c>
      <c r="F214" s="101" t="s">
        <v>5085</v>
      </c>
      <c r="G214" s="64">
        <v>5130</v>
      </c>
      <c r="H214" s="64" t="s">
        <v>2361</v>
      </c>
    </row>
    <row r="215" spans="2:8" ht="78" x14ac:dyDescent="0.6">
      <c r="B215" s="64" t="s">
        <v>3629</v>
      </c>
      <c r="C215" s="101" t="s">
        <v>2306</v>
      </c>
      <c r="D215" s="101"/>
      <c r="E215" s="101" t="s">
        <v>5028</v>
      </c>
      <c r="F215" s="101" t="s">
        <v>5086</v>
      </c>
      <c r="G215" s="64">
        <v>5140</v>
      </c>
      <c r="H215" s="64" t="s">
        <v>2361</v>
      </c>
    </row>
    <row r="216" spans="2:8" ht="52" x14ac:dyDescent="0.6">
      <c r="B216" s="64" t="s">
        <v>3630</v>
      </c>
      <c r="C216" s="101" t="s">
        <v>2307</v>
      </c>
      <c r="D216" s="101"/>
      <c r="E216" s="101" t="s">
        <v>5028</v>
      </c>
      <c r="F216" s="101" t="s">
        <v>5087</v>
      </c>
      <c r="G216" s="64">
        <v>5150</v>
      </c>
      <c r="H216" s="64" t="s">
        <v>2361</v>
      </c>
    </row>
    <row r="217" spans="2:8" ht="78" x14ac:dyDescent="0.6">
      <c r="B217" s="64" t="s">
        <v>3631</v>
      </c>
      <c r="C217" s="101" t="s">
        <v>2308</v>
      </c>
      <c r="D217" s="101"/>
      <c r="E217" s="101" t="s">
        <v>5028</v>
      </c>
      <c r="F217" s="101" t="s">
        <v>5088</v>
      </c>
      <c r="G217" s="64">
        <v>5160</v>
      </c>
      <c r="H217" s="64" t="s">
        <v>2361</v>
      </c>
    </row>
    <row r="218" spans="2:8" ht="104" x14ac:dyDescent="0.6">
      <c r="B218" s="64" t="s">
        <v>3632</v>
      </c>
      <c r="C218" s="101" t="s">
        <v>2309</v>
      </c>
      <c r="D218" s="101"/>
      <c r="E218" s="101" t="s">
        <v>5028</v>
      </c>
      <c r="F218" s="101" t="s">
        <v>4943</v>
      </c>
      <c r="G218" s="64">
        <v>5170</v>
      </c>
      <c r="H218" s="64" t="s">
        <v>2361</v>
      </c>
    </row>
    <row r="219" spans="2:8" ht="78" x14ac:dyDescent="0.6">
      <c r="B219" s="64" t="s">
        <v>3633</v>
      </c>
      <c r="C219" s="101" t="s">
        <v>2310</v>
      </c>
      <c r="D219" s="101"/>
      <c r="E219" s="101" t="s">
        <v>5028</v>
      </c>
      <c r="F219" s="101" t="s">
        <v>5089</v>
      </c>
      <c r="G219" s="64">
        <v>5180</v>
      </c>
      <c r="H219" s="64" t="s">
        <v>2361</v>
      </c>
    </row>
    <row r="220" spans="2:8" ht="52" x14ac:dyDescent="0.6">
      <c r="B220" s="64" t="s">
        <v>3634</v>
      </c>
      <c r="C220" s="101" t="s">
        <v>2311</v>
      </c>
      <c r="D220" s="101"/>
      <c r="E220" s="101" t="s">
        <v>5028</v>
      </c>
      <c r="F220" s="101" t="s">
        <v>5090</v>
      </c>
      <c r="G220" s="64">
        <v>5190</v>
      </c>
      <c r="H220" s="64" t="s">
        <v>2361</v>
      </c>
    </row>
    <row r="221" spans="2:8" ht="78" x14ac:dyDescent="0.6">
      <c r="B221" s="64" t="s">
        <v>3663</v>
      </c>
      <c r="C221" s="101" t="s">
        <v>2312</v>
      </c>
      <c r="D221" s="101"/>
      <c r="E221" s="101" t="s">
        <v>5028</v>
      </c>
      <c r="F221" s="101" t="s">
        <v>5091</v>
      </c>
      <c r="G221" s="64">
        <v>5200</v>
      </c>
      <c r="H221" s="64" t="s">
        <v>2361</v>
      </c>
    </row>
    <row r="222" spans="2:8" ht="104" x14ac:dyDescent="0.6">
      <c r="B222" s="64" t="s">
        <v>3635</v>
      </c>
      <c r="C222" s="101" t="s">
        <v>2313</v>
      </c>
      <c r="D222" s="101"/>
      <c r="E222" s="101" t="s">
        <v>5028</v>
      </c>
      <c r="F222" s="101" t="s">
        <v>5092</v>
      </c>
      <c r="G222" s="64">
        <v>5210</v>
      </c>
      <c r="H222" s="64" t="s">
        <v>2361</v>
      </c>
    </row>
    <row r="223" spans="2:8" ht="78" x14ac:dyDescent="0.6">
      <c r="B223" s="64" t="s">
        <v>3636</v>
      </c>
      <c r="C223" s="101" t="s">
        <v>2314</v>
      </c>
      <c r="D223" s="101"/>
      <c r="E223" s="101" t="s">
        <v>5028</v>
      </c>
      <c r="F223" s="101" t="s">
        <v>5093</v>
      </c>
      <c r="G223" s="64">
        <v>5220</v>
      </c>
      <c r="H223" s="64" t="s">
        <v>2361</v>
      </c>
    </row>
    <row r="224" spans="2:8" ht="52" x14ac:dyDescent="0.6">
      <c r="B224" s="64" t="s">
        <v>3637</v>
      </c>
      <c r="C224" s="101" t="s">
        <v>2315</v>
      </c>
      <c r="D224" s="101"/>
      <c r="E224" s="101" t="s">
        <v>5028</v>
      </c>
      <c r="F224" s="101" t="s">
        <v>5094</v>
      </c>
      <c r="G224" s="64">
        <v>5230</v>
      </c>
      <c r="H224" s="64" t="s">
        <v>2361</v>
      </c>
    </row>
    <row r="225" spans="2:8" ht="78" x14ac:dyDescent="0.6">
      <c r="B225" s="64" t="s">
        <v>3638</v>
      </c>
      <c r="C225" s="101" t="s">
        <v>2316</v>
      </c>
      <c r="D225" s="101"/>
      <c r="E225" s="101" t="s">
        <v>5028</v>
      </c>
      <c r="F225" s="101" t="s">
        <v>5095</v>
      </c>
      <c r="G225" s="64">
        <v>5240</v>
      </c>
      <c r="H225" s="64" t="s">
        <v>2361</v>
      </c>
    </row>
    <row r="226" spans="2:8" ht="39" x14ac:dyDescent="0.6">
      <c r="B226" s="64" t="s">
        <v>3681</v>
      </c>
      <c r="C226" s="101" t="s">
        <v>2317</v>
      </c>
      <c r="D226" s="101"/>
      <c r="E226" s="101" t="s">
        <v>5028</v>
      </c>
      <c r="F226" s="101" t="s">
        <v>3470</v>
      </c>
      <c r="G226" s="64">
        <v>5500</v>
      </c>
      <c r="H226" s="64" t="s">
        <v>2361</v>
      </c>
    </row>
    <row r="227" spans="2:8" ht="143" x14ac:dyDescent="0.6">
      <c r="B227" s="64" t="s">
        <v>3639</v>
      </c>
      <c r="C227" s="101" t="s">
        <v>2318</v>
      </c>
      <c r="D227" s="101"/>
      <c r="E227" s="101" t="s">
        <v>2214</v>
      </c>
      <c r="F227" s="101" t="s">
        <v>4944</v>
      </c>
      <c r="G227" s="64">
        <v>5250</v>
      </c>
      <c r="H227" s="64" t="s">
        <v>2361</v>
      </c>
    </row>
    <row r="228" spans="2:8" ht="91" x14ac:dyDescent="0.6">
      <c r="B228" s="64" t="s">
        <v>3639</v>
      </c>
      <c r="C228" s="101" t="s">
        <v>2318</v>
      </c>
      <c r="D228" s="101"/>
      <c r="E228" s="101" t="s">
        <v>5029</v>
      </c>
      <c r="F228" s="101" t="s">
        <v>5096</v>
      </c>
      <c r="G228" s="64">
        <v>5250</v>
      </c>
      <c r="H228" s="64" t="s">
        <v>2361</v>
      </c>
    </row>
    <row r="229" spans="2:8" ht="143" x14ac:dyDescent="0.6">
      <c r="B229" s="64" t="s">
        <v>3640</v>
      </c>
      <c r="C229" s="101" t="s">
        <v>2319</v>
      </c>
      <c r="D229" s="101"/>
      <c r="E229" s="101" t="s">
        <v>2214</v>
      </c>
      <c r="F229" s="101" t="s">
        <v>4945</v>
      </c>
      <c r="G229" s="64">
        <v>5260</v>
      </c>
      <c r="H229" s="64" t="s">
        <v>2361</v>
      </c>
    </row>
    <row r="230" spans="2:8" ht="91" x14ac:dyDescent="0.6">
      <c r="B230" s="64" t="s">
        <v>3640</v>
      </c>
      <c r="C230" s="101" t="s">
        <v>2319</v>
      </c>
      <c r="D230" s="101"/>
      <c r="E230" s="101" t="s">
        <v>5029</v>
      </c>
      <c r="F230" s="101" t="s">
        <v>5097</v>
      </c>
      <c r="G230" s="64">
        <v>5260</v>
      </c>
      <c r="H230" s="64" t="s">
        <v>2361</v>
      </c>
    </row>
    <row r="231" spans="2:8" ht="52" x14ac:dyDescent="0.6">
      <c r="B231" s="64" t="s">
        <v>3641</v>
      </c>
      <c r="C231" s="101" t="s">
        <v>2320</v>
      </c>
      <c r="D231" s="101"/>
      <c r="E231" s="101" t="s">
        <v>5028</v>
      </c>
      <c r="F231" s="101" t="s">
        <v>5098</v>
      </c>
      <c r="G231" s="64">
        <v>5270</v>
      </c>
      <c r="H231" s="64" t="s">
        <v>2361</v>
      </c>
    </row>
    <row r="232" spans="2:8" ht="52" x14ac:dyDescent="0.6">
      <c r="B232" s="64" t="s">
        <v>3642</v>
      </c>
      <c r="C232" s="101" t="s">
        <v>2321</v>
      </c>
      <c r="D232" s="101"/>
      <c r="E232" s="101" t="s">
        <v>5028</v>
      </c>
      <c r="F232" s="101" t="s">
        <v>5099</v>
      </c>
      <c r="G232" s="64">
        <v>5280</v>
      </c>
      <c r="H232" s="64" t="s">
        <v>2361</v>
      </c>
    </row>
    <row r="233" spans="2:8" ht="52" x14ac:dyDescent="0.6">
      <c r="B233" s="64" t="s">
        <v>3643</v>
      </c>
      <c r="C233" s="101" t="s">
        <v>2322</v>
      </c>
      <c r="D233" s="101"/>
      <c r="E233" s="101" t="s">
        <v>5028</v>
      </c>
      <c r="F233" s="101" t="s">
        <v>5100</v>
      </c>
      <c r="G233" s="64">
        <v>5290</v>
      </c>
      <c r="H233" s="64" t="s">
        <v>2361</v>
      </c>
    </row>
    <row r="234" spans="2:8" ht="52" x14ac:dyDescent="0.6">
      <c r="B234" s="64" t="s">
        <v>3644</v>
      </c>
      <c r="C234" s="101" t="s">
        <v>2323</v>
      </c>
      <c r="D234" s="101"/>
      <c r="E234" s="101" t="s">
        <v>5028</v>
      </c>
      <c r="F234" s="130" t="s">
        <v>5101</v>
      </c>
      <c r="G234" s="64">
        <v>5300</v>
      </c>
      <c r="H234" s="64" t="s">
        <v>2361</v>
      </c>
    </row>
    <row r="235" spans="2:8" ht="65" x14ac:dyDescent="0.6">
      <c r="B235" s="64" t="s">
        <v>3645</v>
      </c>
      <c r="C235" s="101" t="s">
        <v>2324</v>
      </c>
      <c r="D235" s="101"/>
      <c r="E235" s="101" t="s">
        <v>5028</v>
      </c>
      <c r="F235" s="101" t="s">
        <v>5102</v>
      </c>
      <c r="G235" s="64">
        <v>5310</v>
      </c>
      <c r="H235" s="64" t="s">
        <v>2361</v>
      </c>
    </row>
    <row r="236" spans="2:8" ht="65" x14ac:dyDescent="0.6">
      <c r="B236" s="64" t="s">
        <v>3646</v>
      </c>
      <c r="C236" s="101" t="s">
        <v>2325</v>
      </c>
      <c r="D236" s="101"/>
      <c r="E236" s="101" t="s">
        <v>5028</v>
      </c>
      <c r="F236" s="101" t="s">
        <v>5103</v>
      </c>
      <c r="G236" s="64">
        <v>5320</v>
      </c>
      <c r="H236" s="64" t="s">
        <v>2361</v>
      </c>
    </row>
    <row r="237" spans="2:8" ht="143" x14ac:dyDescent="0.6">
      <c r="B237" s="64" t="s">
        <v>3647</v>
      </c>
      <c r="C237" s="101" t="s">
        <v>2326</v>
      </c>
      <c r="D237" s="101"/>
      <c r="E237" s="101" t="s">
        <v>2214</v>
      </c>
      <c r="F237" s="101" t="s">
        <v>4946</v>
      </c>
      <c r="G237" s="64">
        <v>5330</v>
      </c>
      <c r="H237" s="64" t="s">
        <v>2361</v>
      </c>
    </row>
    <row r="238" spans="2:8" ht="91" x14ac:dyDescent="0.6">
      <c r="B238" s="64" t="s">
        <v>3647</v>
      </c>
      <c r="C238" s="101" t="s">
        <v>2326</v>
      </c>
      <c r="D238" s="101"/>
      <c r="E238" s="101" t="s">
        <v>5029</v>
      </c>
      <c r="F238" s="101" t="s">
        <v>5104</v>
      </c>
      <c r="G238" s="64">
        <v>5330</v>
      </c>
      <c r="H238" s="64" t="s">
        <v>2361</v>
      </c>
    </row>
    <row r="239" spans="2:8" ht="52" x14ac:dyDescent="0.6">
      <c r="B239" s="64" t="s">
        <v>3664</v>
      </c>
      <c r="C239" s="101" t="s">
        <v>2327</v>
      </c>
      <c r="D239" s="101"/>
      <c r="E239" s="101" t="s">
        <v>5028</v>
      </c>
      <c r="F239" s="101" t="s">
        <v>5105</v>
      </c>
      <c r="G239" s="64">
        <v>5340</v>
      </c>
      <c r="H239" s="64" t="s">
        <v>2361</v>
      </c>
    </row>
    <row r="240" spans="2:8" ht="52" x14ac:dyDescent="0.6">
      <c r="B240" s="64" t="s">
        <v>3648</v>
      </c>
      <c r="C240" s="101" t="s">
        <v>2328</v>
      </c>
      <c r="D240" s="101"/>
      <c r="E240" s="101" t="s">
        <v>5028</v>
      </c>
      <c r="F240" s="101" t="s">
        <v>5106</v>
      </c>
      <c r="G240" s="64">
        <v>5350</v>
      </c>
      <c r="H240" s="64" t="s">
        <v>2361</v>
      </c>
    </row>
    <row r="241" spans="2:8" ht="65" x14ac:dyDescent="0.6">
      <c r="B241" s="64" t="s">
        <v>3649</v>
      </c>
      <c r="C241" s="101" t="s">
        <v>2329</v>
      </c>
      <c r="D241" s="101"/>
      <c r="E241" s="101" t="s">
        <v>5028</v>
      </c>
      <c r="F241" s="101" t="s">
        <v>5107</v>
      </c>
      <c r="G241" s="64">
        <v>5360</v>
      </c>
      <c r="H241" s="64" t="s">
        <v>2361</v>
      </c>
    </row>
    <row r="242" spans="2:8" ht="143" x14ac:dyDescent="0.6">
      <c r="B242" s="64" t="s">
        <v>3650</v>
      </c>
      <c r="C242" s="101" t="s">
        <v>2330</v>
      </c>
      <c r="D242" s="101"/>
      <c r="E242" s="101" t="s">
        <v>2214</v>
      </c>
      <c r="F242" s="101" t="s">
        <v>4947</v>
      </c>
      <c r="G242" s="64">
        <v>5370</v>
      </c>
      <c r="H242" s="64" t="s">
        <v>2361</v>
      </c>
    </row>
    <row r="243" spans="2:8" ht="91" x14ac:dyDescent="0.6">
      <c r="B243" s="64" t="s">
        <v>3650</v>
      </c>
      <c r="C243" s="101" t="s">
        <v>2330</v>
      </c>
      <c r="D243" s="101"/>
      <c r="E243" s="101" t="s">
        <v>5029</v>
      </c>
      <c r="F243" s="101" t="s">
        <v>5108</v>
      </c>
      <c r="G243" s="64">
        <v>5370</v>
      </c>
      <c r="H243" s="64" t="s">
        <v>2361</v>
      </c>
    </row>
    <row r="244" spans="2:8" ht="52" x14ac:dyDescent="0.6">
      <c r="B244" s="64" t="s">
        <v>3651</v>
      </c>
      <c r="C244" s="101" t="s">
        <v>2331</v>
      </c>
      <c r="D244" s="101"/>
      <c r="E244" s="101" t="s">
        <v>5028</v>
      </c>
      <c r="F244" s="101" t="s">
        <v>5109</v>
      </c>
      <c r="G244" s="64">
        <v>5380</v>
      </c>
      <c r="H244" s="64" t="s">
        <v>2361</v>
      </c>
    </row>
    <row r="245" spans="2:8" ht="52" x14ac:dyDescent="0.6">
      <c r="B245" s="64" t="s">
        <v>3652</v>
      </c>
      <c r="C245" s="101" t="s">
        <v>2332</v>
      </c>
      <c r="D245" s="101"/>
      <c r="E245" s="101" t="s">
        <v>5028</v>
      </c>
      <c r="F245" s="101" t="s">
        <v>5110</v>
      </c>
      <c r="G245" s="64">
        <v>5390</v>
      </c>
      <c r="H245" s="64" t="s">
        <v>2361</v>
      </c>
    </row>
    <row r="246" spans="2:8" ht="65" x14ac:dyDescent="0.6">
      <c r="B246" s="64" t="s">
        <v>3653</v>
      </c>
      <c r="C246" s="101" t="s">
        <v>2333</v>
      </c>
      <c r="D246" s="101"/>
      <c r="E246" s="101" t="s">
        <v>5028</v>
      </c>
      <c r="F246" s="101" t="s">
        <v>5111</v>
      </c>
      <c r="G246" s="64">
        <v>5400</v>
      </c>
      <c r="H246" s="64" t="s">
        <v>2361</v>
      </c>
    </row>
    <row r="247" spans="2:8" ht="143" x14ac:dyDescent="0.6">
      <c r="B247" s="64" t="s">
        <v>3654</v>
      </c>
      <c r="C247" s="101" t="s">
        <v>2334</v>
      </c>
      <c r="D247" s="101"/>
      <c r="E247" s="101" t="s">
        <v>2214</v>
      </c>
      <c r="F247" s="101" t="s">
        <v>4948</v>
      </c>
      <c r="G247" s="64">
        <v>5410</v>
      </c>
      <c r="H247" s="64" t="s">
        <v>2361</v>
      </c>
    </row>
    <row r="248" spans="2:8" ht="91" x14ac:dyDescent="0.6">
      <c r="B248" s="64" t="s">
        <v>3654</v>
      </c>
      <c r="C248" s="101" t="s">
        <v>2334</v>
      </c>
      <c r="D248" s="101"/>
      <c r="E248" s="101" t="s">
        <v>5029</v>
      </c>
      <c r="F248" s="101" t="s">
        <v>5112</v>
      </c>
      <c r="G248" s="64">
        <v>5410</v>
      </c>
      <c r="H248" s="64" t="s">
        <v>2361</v>
      </c>
    </row>
    <row r="249" spans="2:8" ht="52" x14ac:dyDescent="0.6">
      <c r="B249" s="64" t="s">
        <v>3655</v>
      </c>
      <c r="C249" s="101" t="s">
        <v>2335</v>
      </c>
      <c r="D249" s="101"/>
      <c r="E249" s="101" t="s">
        <v>5028</v>
      </c>
      <c r="F249" s="101" t="s">
        <v>5113</v>
      </c>
      <c r="G249" s="64">
        <v>5420</v>
      </c>
      <c r="H249" s="64" t="s">
        <v>2361</v>
      </c>
    </row>
    <row r="250" spans="2:8" ht="52" x14ac:dyDescent="0.6">
      <c r="B250" s="64" t="s">
        <v>3656</v>
      </c>
      <c r="C250" s="101" t="s">
        <v>2336</v>
      </c>
      <c r="D250" s="101"/>
      <c r="E250" s="101" t="s">
        <v>5028</v>
      </c>
      <c r="F250" s="101" t="s">
        <v>5114</v>
      </c>
      <c r="G250" s="64">
        <v>5430</v>
      </c>
      <c r="H250" s="64" t="s">
        <v>2361</v>
      </c>
    </row>
    <row r="251" spans="2:8" ht="65" x14ac:dyDescent="0.6">
      <c r="B251" s="64" t="s">
        <v>3665</v>
      </c>
      <c r="C251" s="101" t="s">
        <v>2337</v>
      </c>
      <c r="D251" s="101"/>
      <c r="E251" s="101" t="s">
        <v>5028</v>
      </c>
      <c r="F251" s="101" t="s">
        <v>5115</v>
      </c>
      <c r="G251" s="64">
        <v>5440</v>
      </c>
      <c r="H251" s="64" t="s">
        <v>2361</v>
      </c>
    </row>
    <row r="252" spans="2:8" ht="143" x14ac:dyDescent="0.6">
      <c r="B252" s="64" t="s">
        <v>3657</v>
      </c>
      <c r="C252" s="101" t="s">
        <v>2338</v>
      </c>
      <c r="D252" s="101"/>
      <c r="E252" s="101" t="s">
        <v>2214</v>
      </c>
      <c r="F252" s="101" t="s">
        <v>4949</v>
      </c>
      <c r="G252" s="64">
        <v>5450</v>
      </c>
      <c r="H252" s="64" t="s">
        <v>2361</v>
      </c>
    </row>
    <row r="253" spans="2:8" ht="91" x14ac:dyDescent="0.6">
      <c r="B253" s="64" t="s">
        <v>3657</v>
      </c>
      <c r="C253" s="101" t="s">
        <v>2338</v>
      </c>
      <c r="D253" s="101"/>
      <c r="E253" s="101" t="s">
        <v>5029</v>
      </c>
      <c r="F253" s="101" t="s">
        <v>5116</v>
      </c>
      <c r="G253" s="64">
        <v>5450</v>
      </c>
      <c r="H253" s="64" t="s">
        <v>2361</v>
      </c>
    </row>
    <row r="254" spans="2:8" ht="52" x14ac:dyDescent="0.6">
      <c r="B254" s="64" t="s">
        <v>3658</v>
      </c>
      <c r="C254" s="101" t="s">
        <v>2339</v>
      </c>
      <c r="D254" s="101"/>
      <c r="E254" s="101" t="s">
        <v>5028</v>
      </c>
      <c r="F254" s="101" t="s">
        <v>5117</v>
      </c>
      <c r="G254" s="64">
        <v>5460</v>
      </c>
      <c r="H254" s="64" t="s">
        <v>2361</v>
      </c>
    </row>
    <row r="255" spans="2:8" ht="52" x14ac:dyDescent="0.6">
      <c r="B255" s="64" t="s">
        <v>3659</v>
      </c>
      <c r="C255" s="101" t="s">
        <v>2340</v>
      </c>
      <c r="D255" s="101"/>
      <c r="E255" s="101" t="s">
        <v>5028</v>
      </c>
      <c r="F255" s="101" t="s">
        <v>5118</v>
      </c>
      <c r="G255" s="64">
        <v>5470</v>
      </c>
      <c r="H255" s="64" t="s">
        <v>2361</v>
      </c>
    </row>
    <row r="256" spans="2:8" ht="65" x14ac:dyDescent="0.6">
      <c r="B256" s="64" t="s">
        <v>3660</v>
      </c>
      <c r="C256" s="101" t="s">
        <v>2341</v>
      </c>
      <c r="D256" s="101"/>
      <c r="E256" s="101" t="s">
        <v>5028</v>
      </c>
      <c r="F256" s="101" t="s">
        <v>5119</v>
      </c>
      <c r="G256" s="64">
        <v>5480</v>
      </c>
      <c r="H256" s="64" t="s">
        <v>2361</v>
      </c>
    </row>
    <row r="257" spans="2:8" ht="78" x14ac:dyDescent="0.6">
      <c r="B257" s="64" t="s">
        <v>3680</v>
      </c>
      <c r="C257" s="101" t="s">
        <v>2342</v>
      </c>
      <c r="D257" s="101"/>
      <c r="E257" s="101" t="s">
        <v>5028</v>
      </c>
      <c r="F257" s="101" t="s">
        <v>5121</v>
      </c>
      <c r="G257" s="64">
        <v>5520</v>
      </c>
      <c r="H257" s="64" t="s">
        <v>2361</v>
      </c>
    </row>
    <row r="258" spans="2:8" ht="78" x14ac:dyDescent="0.6">
      <c r="B258" s="64" t="s">
        <v>3679</v>
      </c>
      <c r="C258" s="101" t="s">
        <v>2343</v>
      </c>
      <c r="D258" s="101"/>
      <c r="E258" s="101" t="s">
        <v>5028</v>
      </c>
      <c r="F258" s="101" t="s">
        <v>5122</v>
      </c>
      <c r="G258" s="64">
        <v>5530</v>
      </c>
      <c r="H258" s="64" t="s">
        <v>2361</v>
      </c>
    </row>
    <row r="259" spans="2:8" ht="39" x14ac:dyDescent="0.6">
      <c r="B259" s="64" t="s">
        <v>3678</v>
      </c>
      <c r="C259" s="101" t="s">
        <v>2344</v>
      </c>
      <c r="D259" s="101"/>
      <c r="E259" s="101" t="s">
        <v>5028</v>
      </c>
      <c r="F259" s="101" t="s">
        <v>3471</v>
      </c>
      <c r="G259" s="64">
        <v>5540</v>
      </c>
      <c r="H259" s="64" t="s">
        <v>2361</v>
      </c>
    </row>
    <row r="260" spans="2:8" ht="65" x14ac:dyDescent="0.6">
      <c r="B260" s="64" t="s">
        <v>3677</v>
      </c>
      <c r="C260" s="101" t="s">
        <v>2345</v>
      </c>
      <c r="D260" s="101"/>
      <c r="E260" s="101" t="s">
        <v>5028</v>
      </c>
      <c r="F260" s="101" t="s">
        <v>5123</v>
      </c>
      <c r="G260" s="64">
        <v>5550</v>
      </c>
      <c r="H260" s="64" t="s">
        <v>2361</v>
      </c>
    </row>
    <row r="261" spans="2:8" ht="65" x14ac:dyDescent="0.6">
      <c r="B261" s="64" t="s">
        <v>3676</v>
      </c>
      <c r="C261" s="101" t="s">
        <v>2346</v>
      </c>
      <c r="D261" s="101"/>
      <c r="E261" s="101" t="s">
        <v>5028</v>
      </c>
      <c r="F261" s="101" t="s">
        <v>5124</v>
      </c>
      <c r="G261" s="64">
        <v>5560</v>
      </c>
      <c r="H261" s="64" t="s">
        <v>2361</v>
      </c>
    </row>
    <row r="262" spans="2:8" ht="39" x14ac:dyDescent="0.6">
      <c r="B262" s="64" t="s">
        <v>3675</v>
      </c>
      <c r="C262" s="101" t="s">
        <v>2347</v>
      </c>
      <c r="D262" s="101"/>
      <c r="E262" s="101" t="s">
        <v>5028</v>
      </c>
      <c r="F262" s="101" t="s">
        <v>3472</v>
      </c>
      <c r="G262" s="64">
        <v>5570</v>
      </c>
      <c r="H262" s="64" t="s">
        <v>2361</v>
      </c>
    </row>
    <row r="263" spans="2:8" ht="78" x14ac:dyDescent="0.6">
      <c r="B263" s="64" t="s">
        <v>3674</v>
      </c>
      <c r="C263" s="101" t="s">
        <v>2348</v>
      </c>
      <c r="D263" s="101"/>
      <c r="E263" s="101" t="s">
        <v>5028</v>
      </c>
      <c r="F263" s="101" t="s">
        <v>5125</v>
      </c>
      <c r="G263" s="64">
        <v>5580</v>
      </c>
      <c r="H263" s="64" t="s">
        <v>2361</v>
      </c>
    </row>
    <row r="264" spans="2:8" ht="78" x14ac:dyDescent="0.6">
      <c r="B264" s="64" t="s">
        <v>2349</v>
      </c>
      <c r="C264" s="101" t="s">
        <v>2350</v>
      </c>
      <c r="D264" s="101"/>
      <c r="E264" s="101" t="s">
        <v>5028</v>
      </c>
      <c r="F264" s="101" t="s">
        <v>5126</v>
      </c>
      <c r="G264" s="64">
        <v>5590</v>
      </c>
      <c r="H264" s="64" t="s">
        <v>2361</v>
      </c>
    </row>
    <row r="265" spans="2:8" ht="39" x14ac:dyDescent="0.6">
      <c r="B265" s="64" t="s">
        <v>2351</v>
      </c>
      <c r="C265" s="101" t="s">
        <v>2352</v>
      </c>
      <c r="D265" s="101"/>
      <c r="E265" s="101" t="s">
        <v>5028</v>
      </c>
      <c r="F265" s="101" t="s">
        <v>3473</v>
      </c>
      <c r="G265" s="64">
        <v>5600</v>
      </c>
      <c r="H265" s="64" t="s">
        <v>2361</v>
      </c>
    </row>
    <row r="266" spans="2:8" ht="65" x14ac:dyDescent="0.6">
      <c r="B266" s="64" t="s">
        <v>2353</v>
      </c>
      <c r="C266" s="101" t="s">
        <v>2354</v>
      </c>
      <c r="D266" s="101"/>
      <c r="E266" s="101" t="s">
        <v>5028</v>
      </c>
      <c r="F266" s="101" t="s">
        <v>5127</v>
      </c>
      <c r="G266" s="64">
        <v>5610</v>
      </c>
      <c r="H266" s="64" t="s">
        <v>2361</v>
      </c>
    </row>
    <row r="267" spans="2:8" ht="65" x14ac:dyDescent="0.6">
      <c r="B267" s="64" t="s">
        <v>2355</v>
      </c>
      <c r="C267" s="101" t="s">
        <v>2356</v>
      </c>
      <c r="D267" s="101"/>
      <c r="E267" s="101" t="s">
        <v>5028</v>
      </c>
      <c r="F267" s="101" t="s">
        <v>5128</v>
      </c>
      <c r="G267" s="64">
        <v>5620</v>
      </c>
      <c r="H267" s="64" t="s">
        <v>2361</v>
      </c>
    </row>
    <row r="268" spans="2:8" ht="39" x14ac:dyDescent="0.6">
      <c r="B268" s="64" t="s">
        <v>2357</v>
      </c>
      <c r="C268" s="101" t="s">
        <v>2358</v>
      </c>
      <c r="D268" s="101"/>
      <c r="E268" s="101" t="s">
        <v>5028</v>
      </c>
      <c r="F268" s="101" t="s">
        <v>3474</v>
      </c>
      <c r="G268" s="64">
        <v>5630</v>
      </c>
      <c r="H268" s="64" t="s">
        <v>2361</v>
      </c>
    </row>
    <row r="269" spans="2:8" ht="26" x14ac:dyDescent="0.6">
      <c r="B269" s="64" t="s">
        <v>5048</v>
      </c>
      <c r="C269" s="101" t="s">
        <v>2359</v>
      </c>
      <c r="D269" s="101"/>
      <c r="E269" s="101" t="s">
        <v>5049</v>
      </c>
      <c r="F269" s="101" t="s">
        <v>5050</v>
      </c>
      <c r="G269" s="64">
        <v>5000</v>
      </c>
      <c r="H269" s="64" t="s">
        <v>2361</v>
      </c>
    </row>
    <row r="270" spans="2:8" ht="78" x14ac:dyDescent="0.6">
      <c r="B270" s="64" t="s">
        <v>3673</v>
      </c>
      <c r="C270" s="101" t="s">
        <v>2360</v>
      </c>
      <c r="D270" s="101"/>
      <c r="E270" s="101" t="s">
        <v>5027</v>
      </c>
      <c r="F270" s="101" t="s">
        <v>4832</v>
      </c>
      <c r="G270" s="64">
        <v>4950</v>
      </c>
      <c r="H270" s="64" t="s">
        <v>2361</v>
      </c>
    </row>
    <row r="271" spans="2:8" ht="39" x14ac:dyDescent="0.6">
      <c r="B271" s="64" t="s">
        <v>3672</v>
      </c>
      <c r="C271" s="101" t="s">
        <v>1236</v>
      </c>
      <c r="D271" s="101"/>
      <c r="E271" s="101" t="s">
        <v>5026</v>
      </c>
      <c r="F271" s="101" t="s">
        <v>3475</v>
      </c>
      <c r="G271" s="64">
        <v>6100</v>
      </c>
      <c r="H271" s="64" t="s">
        <v>3668</v>
      </c>
    </row>
    <row r="272" spans="2:8" x14ac:dyDescent="0.6">
      <c r="B272" s="64" t="s">
        <v>3671</v>
      </c>
      <c r="C272" s="101" t="s">
        <v>3766</v>
      </c>
      <c r="D272" s="101"/>
      <c r="E272" s="101" t="s">
        <v>2214</v>
      </c>
      <c r="F272" s="101" t="s">
        <v>3476</v>
      </c>
      <c r="G272" s="64">
        <v>1550</v>
      </c>
      <c r="H272" s="64" t="s">
        <v>3670</v>
      </c>
    </row>
    <row r="273" spans="2:8" ht="26" x14ac:dyDescent="0.6">
      <c r="B273" s="150" t="s">
        <v>3946</v>
      </c>
      <c r="C273" s="151" t="s">
        <v>1247</v>
      </c>
      <c r="D273" s="151"/>
      <c r="E273" s="151" t="s">
        <v>5025</v>
      </c>
      <c r="F273" s="151" t="s">
        <v>3948</v>
      </c>
      <c r="G273" s="150">
        <v>6550</v>
      </c>
      <c r="H273" s="150" t="s">
        <v>2091</v>
      </c>
    </row>
    <row r="274" spans="2:8" x14ac:dyDescent="0.6">
      <c r="B274" s="64" t="s">
        <v>3669</v>
      </c>
      <c r="C274" s="101" t="s">
        <v>2361</v>
      </c>
      <c r="D274" s="101"/>
      <c r="E274" s="101" t="s">
        <v>2214</v>
      </c>
      <c r="F274" s="101" t="s">
        <v>4833</v>
      </c>
      <c r="G274" s="64">
        <v>6000</v>
      </c>
      <c r="H274" s="64" t="s">
        <v>2361</v>
      </c>
    </row>
    <row r="275" spans="2:8" ht="26" x14ac:dyDescent="0.6">
      <c r="B275" s="64" t="s">
        <v>3669</v>
      </c>
      <c r="C275" s="158" t="s">
        <v>2361</v>
      </c>
      <c r="D275" s="158"/>
      <c r="E275" s="158" t="s">
        <v>5035</v>
      </c>
      <c r="F275" s="77" t="s">
        <v>4833</v>
      </c>
      <c r="G275" s="159">
        <v>6000</v>
      </c>
      <c r="H275" s="159" t="s">
        <v>2361</v>
      </c>
    </row>
    <row r="276" spans="2:8" ht="39" x14ac:dyDescent="0.6">
      <c r="B276" s="64" t="s">
        <v>5031</v>
      </c>
      <c r="C276" s="101" t="s">
        <v>1223</v>
      </c>
      <c r="D276" s="101"/>
      <c r="E276" s="101" t="s">
        <v>5029</v>
      </c>
      <c r="F276" s="101" t="s">
        <v>5234</v>
      </c>
      <c r="G276" s="64">
        <v>6050</v>
      </c>
      <c r="H276" s="64" t="s">
        <v>3668</v>
      </c>
    </row>
    <row r="277" spans="2:8" ht="26" x14ac:dyDescent="0.6">
      <c r="B277" s="150" t="s">
        <v>5031</v>
      </c>
      <c r="C277" s="151" t="s">
        <v>1223</v>
      </c>
      <c r="D277" s="151"/>
      <c r="E277" s="101" t="s">
        <v>5049</v>
      </c>
      <c r="F277" s="151" t="s">
        <v>5032</v>
      </c>
      <c r="G277" s="150">
        <v>6050</v>
      </c>
      <c r="H277" s="150" t="s">
        <v>3668</v>
      </c>
    </row>
    <row r="278" spans="2:8" ht="26" x14ac:dyDescent="0.6">
      <c r="B278" s="150" t="s">
        <v>3900</v>
      </c>
      <c r="C278" s="151" t="s">
        <v>3901</v>
      </c>
      <c r="D278" s="151"/>
      <c r="E278" s="151" t="s">
        <v>5025</v>
      </c>
      <c r="F278" s="151" t="s">
        <v>3902</v>
      </c>
      <c r="G278" s="150">
        <v>6500</v>
      </c>
      <c r="H278" s="150" t="s">
        <v>1129</v>
      </c>
    </row>
  </sheetData>
  <conditionalFormatting sqref="B33">
    <cfRule type="duplicateValues" dxfId="40" priority="41"/>
  </conditionalFormatting>
  <conditionalFormatting sqref="B34">
    <cfRule type="duplicateValues" dxfId="39" priority="37"/>
  </conditionalFormatting>
  <conditionalFormatting sqref="B36">
    <cfRule type="duplicateValues" dxfId="38" priority="33"/>
  </conditionalFormatting>
  <conditionalFormatting sqref="B39:B40">
    <cfRule type="duplicateValues" dxfId="37" priority="29"/>
  </conditionalFormatting>
  <conditionalFormatting sqref="B42">
    <cfRule type="duplicateValues" dxfId="36" priority="25"/>
  </conditionalFormatting>
  <conditionalFormatting sqref="B43">
    <cfRule type="duplicateValues" dxfId="35" priority="21"/>
  </conditionalFormatting>
  <conditionalFormatting sqref="B44 B1:B32 B35 B37:B38 B41 B47 B50 B53 B56:B1048576">
    <cfRule type="duplicateValues" dxfId="34" priority="44"/>
  </conditionalFormatting>
  <conditionalFormatting sqref="B45:B46">
    <cfRule type="duplicateValues" dxfId="33" priority="17"/>
  </conditionalFormatting>
  <conditionalFormatting sqref="B48:B49">
    <cfRule type="duplicateValues" dxfId="32" priority="13"/>
  </conditionalFormatting>
  <conditionalFormatting sqref="B51:B52">
    <cfRule type="duplicateValues" dxfId="31" priority="9"/>
  </conditionalFormatting>
  <conditionalFormatting sqref="B54:B55">
    <cfRule type="duplicateValues" dxfId="30" priority="5"/>
  </conditionalFormatting>
  <conditionalFormatting sqref="D1:D273">
    <cfRule type="containsText" dxfId="29" priority="3" operator="containsText" text=" ">
      <formula>NOT(ISERROR(SEARCH(" ",D1)))</formula>
    </cfRule>
  </conditionalFormatting>
  <conditionalFormatting sqref="E274:E278 D279:D1048576">
    <cfRule type="containsText" dxfId="28" priority="43" operator="containsText" text=" ">
      <formula>NOT(ISERROR(SEARCH(" ",D274)))</formula>
    </cfRule>
  </conditionalFormatting>
  <conditionalFormatting sqref="F33">
    <cfRule type="duplicateValues" dxfId="27" priority="40"/>
  </conditionalFormatting>
  <conditionalFormatting sqref="F34">
    <cfRule type="duplicateValues" dxfId="26" priority="36"/>
  </conditionalFormatting>
  <conditionalFormatting sqref="F36">
    <cfRule type="duplicateValues" dxfId="25" priority="32"/>
  </conditionalFormatting>
  <conditionalFormatting sqref="F39:F40">
    <cfRule type="duplicateValues" dxfId="24" priority="28"/>
  </conditionalFormatting>
  <conditionalFormatting sqref="F42">
    <cfRule type="duplicateValues" dxfId="23" priority="24"/>
  </conditionalFormatting>
  <conditionalFormatting sqref="F43">
    <cfRule type="duplicateValues" dxfId="22" priority="20"/>
  </conditionalFormatting>
  <conditionalFormatting sqref="F45:F46">
    <cfRule type="duplicateValues" dxfId="21" priority="16"/>
  </conditionalFormatting>
  <conditionalFormatting sqref="F48:F49">
    <cfRule type="duplicateValues" dxfId="20" priority="12"/>
  </conditionalFormatting>
  <conditionalFormatting sqref="F51:F52">
    <cfRule type="duplicateValues" dxfId="19" priority="8"/>
  </conditionalFormatting>
  <conditionalFormatting sqref="F54:F55">
    <cfRule type="duplicateValues" dxfId="18" priority="4"/>
  </conditionalFormatting>
  <conditionalFormatting sqref="F275">
    <cfRule type="duplicateValues" dxfId="17" priority="1"/>
  </conditionalFormatting>
  <conditionalFormatting sqref="F279:F1048576 F1:F32 F35 F37:F38 F41 F44 F47 F50 F53 F56:F273">
    <cfRule type="duplicateValues" dxfId="16" priority="45"/>
  </conditionalFormatting>
  <conditionalFormatting sqref="G33">
    <cfRule type="duplicateValues" dxfId="15" priority="38"/>
  </conditionalFormatting>
  <conditionalFormatting sqref="G34">
    <cfRule type="duplicateValues" dxfId="14" priority="34"/>
  </conditionalFormatting>
  <conditionalFormatting sqref="G36">
    <cfRule type="duplicateValues" dxfId="13" priority="30"/>
  </conditionalFormatting>
  <conditionalFormatting sqref="G39:G40">
    <cfRule type="duplicateValues" dxfId="12" priority="26"/>
  </conditionalFormatting>
  <conditionalFormatting sqref="G42">
    <cfRule type="duplicateValues" dxfId="11" priority="22"/>
  </conditionalFormatting>
  <conditionalFormatting sqref="G43">
    <cfRule type="duplicateValues" dxfId="10" priority="18"/>
  </conditionalFormatting>
  <conditionalFormatting sqref="G44 G1:G32 G35 G37:G38 G41 G47 G50 G53 G56:G1048576">
    <cfRule type="duplicateValues" dxfId="9" priority="42"/>
  </conditionalFormatting>
  <conditionalFormatting sqref="G45:G46">
    <cfRule type="duplicateValues" dxfId="8" priority="14"/>
  </conditionalFormatting>
  <conditionalFormatting sqref="G48:G49">
    <cfRule type="duplicateValues" dxfId="7" priority="10"/>
  </conditionalFormatting>
  <conditionalFormatting sqref="G51:G52">
    <cfRule type="duplicateValues" dxfId="6" priority="6"/>
  </conditionalFormatting>
  <conditionalFormatting sqref="G54:G55">
    <cfRule type="duplicateValues" dxfId="5" priority="2"/>
  </conditionalFormatting>
  <pageMargins left="0.511811024" right="0.511811024" top="0.78740157499999996" bottom="0.78740157499999996" header="0.31496062000000002" footer="0.31496062000000002"/>
  <pageSetup paperSize="9" orientation="portrait" r:id="rId1"/>
  <drawing r:id="rId2"/>
  <legacyDrawing r:id="rId3"/>
  <controls>
    <mc:AlternateContent xmlns:mc="http://schemas.openxmlformats.org/markup-compatibility/2006">
      <mc:Choice Requires="x14">
        <control shapeId="200705" r:id="rId4" name="cmdMenu">
          <controlPr defaultSize="0" autoLine="0" r:id="rId5">
            <anchor moveWithCells="1">
              <from>
                <xdr:col>5</xdr:col>
                <xdr:colOff>2847975</xdr:colOff>
                <xdr:row>0</xdr:row>
                <xdr:rowOff>0</xdr:rowOff>
              </from>
              <to>
                <xdr:col>5</xdr:col>
                <xdr:colOff>3638550</xdr:colOff>
                <xdr:row>1</xdr:row>
                <xdr:rowOff>146050</xdr:rowOff>
              </to>
            </anchor>
          </controlPr>
        </control>
      </mc:Choice>
      <mc:Fallback>
        <control shapeId="200705" r:id="rId4" name="cmdMenu"/>
      </mc:Fallback>
    </mc:AlternateContent>
  </controls>
  <tableParts count="1">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Plan2"/>
  <dimension ref="A1:C12"/>
  <sheetViews>
    <sheetView topLeftCell="B1" workbookViewId="0">
      <pane ySplit="1" topLeftCell="A2" activePane="bottomLeft" state="frozen"/>
      <selection activeCell="B2" sqref="B2"/>
      <selection pane="bottomLeft" activeCell="B2" sqref="B2"/>
    </sheetView>
  </sheetViews>
  <sheetFormatPr defaultRowHeight="13" x14ac:dyDescent="0.6"/>
  <cols>
    <col min="1" max="1" width="17.26953125" hidden="1" customWidth="1"/>
    <col min="2" max="2" width="15.1328125" bestFit="1" customWidth="1"/>
    <col min="3" max="3" width="120.86328125" customWidth="1"/>
  </cols>
  <sheetData>
    <row r="1" spans="2:3" x14ac:dyDescent="0.6">
      <c r="B1" s="16" t="s">
        <v>0</v>
      </c>
      <c r="C1" s="60" t="s">
        <v>1</v>
      </c>
    </row>
    <row r="2" spans="2:3" x14ac:dyDescent="0.6">
      <c r="B2" s="23">
        <v>3</v>
      </c>
      <c r="C2" s="102" t="s">
        <v>2369</v>
      </c>
    </row>
    <row r="3" spans="2:3" x14ac:dyDescent="0.6">
      <c r="B3" s="23">
        <v>5</v>
      </c>
      <c r="C3" s="103" t="s">
        <v>2370</v>
      </c>
    </row>
    <row r="4" spans="2:3" x14ac:dyDescent="0.6">
      <c r="B4" s="23">
        <v>9</v>
      </c>
      <c r="C4" s="103" t="s">
        <v>1131</v>
      </c>
    </row>
    <row r="5" spans="2:3" x14ac:dyDescent="0.6">
      <c r="B5" s="23">
        <v>37</v>
      </c>
      <c r="C5" s="103" t="s">
        <v>2371</v>
      </c>
    </row>
    <row r="6" spans="2:3" x14ac:dyDescent="0.6">
      <c r="B6" s="23">
        <v>51</v>
      </c>
      <c r="C6" s="103" t="s">
        <v>2372</v>
      </c>
    </row>
    <row r="7" spans="2:3" x14ac:dyDescent="0.6">
      <c r="B7" s="23">
        <v>52</v>
      </c>
      <c r="C7" s="103" t="s">
        <v>2373</v>
      </c>
    </row>
    <row r="8" spans="2:3" x14ac:dyDescent="0.6">
      <c r="B8" s="23">
        <v>53</v>
      </c>
      <c r="C8" s="147" t="s">
        <v>4986</v>
      </c>
    </row>
    <row r="9" spans="2:3" x14ac:dyDescent="0.6">
      <c r="B9" s="23">
        <v>55</v>
      </c>
      <c r="C9" s="147" t="s">
        <v>4987</v>
      </c>
    </row>
    <row r="10" spans="2:3" x14ac:dyDescent="0.6">
      <c r="B10" s="23">
        <v>70</v>
      </c>
      <c r="C10" s="103" t="s">
        <v>2374</v>
      </c>
    </row>
    <row r="11" spans="2:3" x14ac:dyDescent="0.6">
      <c r="B11" s="23">
        <v>80</v>
      </c>
      <c r="C11" s="149" t="s">
        <v>2375</v>
      </c>
    </row>
    <row r="12" spans="2:3" x14ac:dyDescent="0.6">
      <c r="B12" s="148">
        <v>81</v>
      </c>
      <c r="C12" s="103" t="s">
        <v>2376</v>
      </c>
    </row>
  </sheetData>
  <dataConsolidate link="1"/>
  <conditionalFormatting sqref="B2:B12">
    <cfRule type="duplicateValues" dxfId="4" priority="1209"/>
  </conditionalFormatting>
  <pageMargins left="0.511811024" right="0.511811024" top="0.78740157499999996" bottom="0.78740157499999996" header="0.31496062000000002" footer="0.31496062000000002"/>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A0D67-B49A-4FFB-AE42-2F830F4E65B9}">
  <sheetPr codeName="Plan25"/>
  <dimension ref="A1:D35"/>
  <sheetViews>
    <sheetView workbookViewId="0">
      <pane xSplit="2" ySplit="5" topLeftCell="C6" activePane="bottomRight" state="frozen"/>
      <selection pane="topRight"/>
      <selection pane="bottomLeft"/>
      <selection pane="bottomRight" activeCell="C6" sqref="C6"/>
    </sheetView>
  </sheetViews>
  <sheetFormatPr defaultColWidth="9.1328125" defaultRowHeight="13" x14ac:dyDescent="0.6"/>
  <cols>
    <col min="1" max="1" width="17.26953125" style="3" hidden="1" customWidth="1"/>
    <col min="2" max="2" width="13.86328125" style="8" bestFit="1" customWidth="1"/>
    <col min="3" max="3" width="55" style="5" customWidth="1"/>
    <col min="4" max="4" width="41.54296875" style="3" customWidth="1"/>
    <col min="5" max="5" width="9.1328125" style="3" customWidth="1"/>
    <col min="6" max="16384" width="9.1328125" style="3"/>
  </cols>
  <sheetData>
    <row r="1" spans="1:4" ht="26" hidden="1" x14ac:dyDescent="0.6">
      <c r="A1" s="2" t="s">
        <v>1036</v>
      </c>
    </row>
    <row r="2" spans="1:4" hidden="1" x14ac:dyDescent="0.6">
      <c r="A2" s="21" t="s">
        <v>1063</v>
      </c>
    </row>
    <row r="3" spans="1:4" hidden="1" x14ac:dyDescent="0.6">
      <c r="A3" s="21" t="s">
        <v>1064</v>
      </c>
      <c r="B3" s="8" t="str">
        <f>B5</f>
        <v>codigoConta</v>
      </c>
      <c r="C3" s="8" t="str">
        <f>C5</f>
        <v>nomeConta</v>
      </c>
      <c r="D3" s="8" t="str">
        <f>D5</f>
        <v>nomeGrupo</v>
      </c>
    </row>
    <row r="4" spans="1:4" x14ac:dyDescent="0.6">
      <c r="A4" s="3" t="s">
        <v>1068</v>
      </c>
      <c r="B4" s="8">
        <f>COUNTA(B6:B25)</f>
        <v>20</v>
      </c>
      <c r="C4" s="8">
        <f>COUNTA(C6:C25)</f>
        <v>20</v>
      </c>
      <c r="D4" s="8">
        <f>COUNTA(D6:D25)</f>
        <v>20</v>
      </c>
    </row>
    <row r="5" spans="1:4" s="4" customFormat="1" x14ac:dyDescent="0.6">
      <c r="B5" s="63" t="s">
        <v>9</v>
      </c>
      <c r="C5" s="59" t="s">
        <v>10</v>
      </c>
      <c r="D5" s="63" t="s">
        <v>1106</v>
      </c>
    </row>
    <row r="6" spans="1:4" x14ac:dyDescent="0.6">
      <c r="B6" s="64" t="s">
        <v>3924</v>
      </c>
      <c r="C6" s="28" t="s">
        <v>1107</v>
      </c>
      <c r="D6" s="28" t="s">
        <v>2091</v>
      </c>
    </row>
    <row r="7" spans="1:4" x14ac:dyDescent="0.6">
      <c r="B7" s="64" t="s">
        <v>3925</v>
      </c>
      <c r="C7" s="28" t="s">
        <v>1108</v>
      </c>
      <c r="D7" s="28" t="s">
        <v>2091</v>
      </c>
    </row>
    <row r="8" spans="1:4" x14ac:dyDescent="0.6">
      <c r="B8" s="64" t="s">
        <v>3926</v>
      </c>
      <c r="C8" s="28" t="s">
        <v>1109</v>
      </c>
      <c r="D8" s="28" t="s">
        <v>2091</v>
      </c>
    </row>
    <row r="9" spans="1:4" x14ac:dyDescent="0.6">
      <c r="B9" s="64" t="s">
        <v>3927</v>
      </c>
      <c r="C9" s="28" t="s">
        <v>1110</v>
      </c>
      <c r="D9" s="28" t="s">
        <v>2091</v>
      </c>
    </row>
    <row r="10" spans="1:4" x14ac:dyDescent="0.6">
      <c r="B10" s="64" t="s">
        <v>3928</v>
      </c>
      <c r="C10" s="28" t="s">
        <v>1111</v>
      </c>
      <c r="D10" s="28" t="s">
        <v>2091</v>
      </c>
    </row>
    <row r="11" spans="1:4" x14ac:dyDescent="0.6">
      <c r="B11" s="64" t="s">
        <v>3929</v>
      </c>
      <c r="C11" s="28" t="s">
        <v>1112</v>
      </c>
      <c r="D11" s="28" t="s">
        <v>2091</v>
      </c>
    </row>
    <row r="12" spans="1:4" x14ac:dyDescent="0.6">
      <c r="B12" s="64" t="s">
        <v>3930</v>
      </c>
      <c r="C12" s="28" t="s">
        <v>1113</v>
      </c>
      <c r="D12" s="28" t="s">
        <v>2091</v>
      </c>
    </row>
    <row r="13" spans="1:4" x14ac:dyDescent="0.6">
      <c r="B13" s="64" t="s">
        <v>3931</v>
      </c>
      <c r="C13" s="28" t="s">
        <v>1114</v>
      </c>
      <c r="D13" s="28" t="s">
        <v>2091</v>
      </c>
    </row>
    <row r="14" spans="1:4" x14ac:dyDescent="0.6">
      <c r="B14" s="64" t="s">
        <v>3932</v>
      </c>
      <c r="C14" s="28" t="s">
        <v>1115</v>
      </c>
      <c r="D14" s="28" t="s">
        <v>2091</v>
      </c>
    </row>
    <row r="15" spans="1:4" x14ac:dyDescent="0.6">
      <c r="B15" s="64" t="s">
        <v>3933</v>
      </c>
      <c r="C15" s="28" t="s">
        <v>1116</v>
      </c>
      <c r="D15" s="28" t="s">
        <v>2091</v>
      </c>
    </row>
    <row r="16" spans="1:4" x14ac:dyDescent="0.6">
      <c r="B16" s="64" t="s">
        <v>3934</v>
      </c>
      <c r="C16" s="28" t="s">
        <v>1117</v>
      </c>
      <c r="D16" s="28" t="s">
        <v>2091</v>
      </c>
    </row>
    <row r="17" spans="2:4" x14ac:dyDescent="0.6">
      <c r="B17" s="64" t="s">
        <v>3935</v>
      </c>
      <c r="C17" s="28" t="s">
        <v>1118</v>
      </c>
      <c r="D17" s="28" t="s">
        <v>2091</v>
      </c>
    </row>
    <row r="18" spans="2:4" x14ac:dyDescent="0.6">
      <c r="B18" s="64" t="s">
        <v>3936</v>
      </c>
      <c r="C18" s="28" t="s">
        <v>1119</v>
      </c>
      <c r="D18" s="28" t="s">
        <v>2091</v>
      </c>
    </row>
    <row r="19" spans="2:4" x14ac:dyDescent="0.6">
      <c r="B19" s="64" t="s">
        <v>3937</v>
      </c>
      <c r="C19" s="28" t="s">
        <v>1120</v>
      </c>
      <c r="D19" s="28" t="s">
        <v>2091</v>
      </c>
    </row>
    <row r="20" spans="2:4" x14ac:dyDescent="0.6">
      <c r="B20" s="64" t="s">
        <v>3938</v>
      </c>
      <c r="C20" s="28" t="s">
        <v>1121</v>
      </c>
      <c r="D20" s="28" t="s">
        <v>2091</v>
      </c>
    </row>
    <row r="21" spans="2:4" x14ac:dyDescent="0.6">
      <c r="B21" s="64" t="s">
        <v>3939</v>
      </c>
      <c r="C21" s="28" t="s">
        <v>1122</v>
      </c>
      <c r="D21" s="28" t="s">
        <v>2091</v>
      </c>
    </row>
    <row r="22" spans="2:4" x14ac:dyDescent="0.6">
      <c r="B22" s="64" t="s">
        <v>3940</v>
      </c>
      <c r="C22" s="28" t="s">
        <v>1123</v>
      </c>
      <c r="D22" s="28" t="s">
        <v>2091</v>
      </c>
    </row>
    <row r="23" spans="2:4" x14ac:dyDescent="0.6">
      <c r="B23" s="64" t="s">
        <v>3941</v>
      </c>
      <c r="C23" s="28" t="s">
        <v>1124</v>
      </c>
      <c r="D23" s="28" t="s">
        <v>2091</v>
      </c>
    </row>
    <row r="24" spans="2:4" x14ac:dyDescent="0.6">
      <c r="B24" s="64" t="s">
        <v>3942</v>
      </c>
      <c r="C24" s="28" t="s">
        <v>1125</v>
      </c>
      <c r="D24" s="28" t="s">
        <v>2091</v>
      </c>
    </row>
    <row r="25" spans="2:4" x14ac:dyDescent="0.6">
      <c r="B25" s="64" t="s">
        <v>3943</v>
      </c>
      <c r="C25" s="28" t="s">
        <v>1126</v>
      </c>
      <c r="D25" s="28" t="s">
        <v>2091</v>
      </c>
    </row>
    <row r="30" spans="2:4" x14ac:dyDescent="0.6">
      <c r="B30" s="3"/>
      <c r="C30" s="3"/>
    </row>
    <row r="31" spans="2:4" x14ac:dyDescent="0.6">
      <c r="B31" s="3"/>
      <c r="C31" s="3"/>
    </row>
    <row r="32" spans="2:4" x14ac:dyDescent="0.6">
      <c r="B32" s="3"/>
      <c r="C32" s="3"/>
    </row>
    <row r="33" s="3" customFormat="1" x14ac:dyDescent="0.6"/>
    <row r="34" s="3" customFormat="1" x14ac:dyDescent="0.6"/>
    <row r="35" s="3" customFormat="1" x14ac:dyDescent="0.6"/>
  </sheetData>
  <conditionalFormatting sqref="A1">
    <cfRule type="duplicateValues" dxfId="3" priority="2"/>
  </conditionalFormatting>
  <conditionalFormatting sqref="A2:A3">
    <cfRule type="duplicateValues" dxfId="2" priority="1"/>
  </conditionalFormatting>
  <conditionalFormatting sqref="B36:B1048576 B5:B29">
    <cfRule type="duplicateValues" dxfId="1" priority="3"/>
  </conditionalFormatting>
  <pageMargins left="0.511811024" right="0.511811024" top="0.78740157499999996" bottom="0.78740157499999996" header="0.31496062000000002" footer="0.31496062000000002"/>
  <drawing r:id="rId1"/>
  <legacyDrawing r:id="rId2"/>
  <controls>
    <mc:AlternateContent xmlns:mc="http://schemas.openxmlformats.org/markup-compatibility/2006">
      <mc:Choice Requires="x14">
        <control shapeId="201729" r:id="rId3" name="cmdMenu">
          <controlPr defaultSize="0" autoLine="0" r:id="rId4">
            <anchor moveWithCells="1">
              <from>
                <xdr:col>2</xdr:col>
                <xdr:colOff>2447925</xdr:colOff>
                <xdr:row>3</xdr:row>
                <xdr:rowOff>28575</xdr:rowOff>
              </from>
              <to>
                <xdr:col>2</xdr:col>
                <xdr:colOff>3228975</xdr:colOff>
                <xdr:row>5</xdr:row>
                <xdr:rowOff>9525</xdr:rowOff>
              </to>
            </anchor>
          </controlPr>
        </control>
      </mc:Choice>
      <mc:Fallback>
        <control shapeId="201729" r:id="rId3" name="cmdMenu"/>
      </mc:Fallback>
    </mc:AlternateContent>
  </controls>
  <tableParts count="1">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Plan3"/>
  <dimension ref="A1:C14"/>
  <sheetViews>
    <sheetView topLeftCell="B1" workbookViewId="0">
      <pane ySplit="1" topLeftCell="A2" activePane="bottomLeft" state="frozen"/>
      <selection sqref="A1:A1048576"/>
      <selection pane="bottomLeft" activeCell="B2" sqref="B2"/>
    </sheetView>
  </sheetViews>
  <sheetFormatPr defaultRowHeight="13" x14ac:dyDescent="0.6"/>
  <cols>
    <col min="1" max="1" width="17.26953125" hidden="1" customWidth="1"/>
    <col min="2" max="2" width="19.1328125" bestFit="1" customWidth="1"/>
    <col min="3" max="3" width="32.40625" customWidth="1"/>
    <col min="13" max="13" width="11.40625" customWidth="1"/>
  </cols>
  <sheetData>
    <row r="1" spans="2:3" x14ac:dyDescent="0.6">
      <c r="B1" s="60" t="s">
        <v>2</v>
      </c>
      <c r="C1" s="60" t="s">
        <v>3</v>
      </c>
    </row>
    <row r="2" spans="2:3" x14ac:dyDescent="0.6">
      <c r="B2" s="10">
        <v>3</v>
      </c>
      <c r="C2" s="104" t="s">
        <v>2377</v>
      </c>
    </row>
    <row r="3" spans="2:3" x14ac:dyDescent="0.6">
      <c r="B3" s="10">
        <v>4</v>
      </c>
      <c r="C3" s="104" t="s">
        <v>2378</v>
      </c>
    </row>
    <row r="4" spans="2:3" x14ac:dyDescent="0.6">
      <c r="B4" s="10">
        <v>5</v>
      </c>
      <c r="C4" s="104" t="s">
        <v>2379</v>
      </c>
    </row>
    <row r="5" spans="2:3" x14ac:dyDescent="0.6">
      <c r="B5" s="10">
        <v>6</v>
      </c>
      <c r="C5" s="104" t="s">
        <v>2380</v>
      </c>
    </row>
    <row r="6" spans="2:3" x14ac:dyDescent="0.6">
      <c r="B6" s="10">
        <v>7</v>
      </c>
      <c r="C6" s="104" t="s">
        <v>2381</v>
      </c>
    </row>
    <row r="7" spans="2:3" x14ac:dyDescent="0.6">
      <c r="B7" s="10">
        <v>11</v>
      </c>
      <c r="C7" s="104" t="s">
        <v>2382</v>
      </c>
    </row>
    <row r="8" spans="2:3" x14ac:dyDescent="0.6">
      <c r="B8" s="10">
        <v>22</v>
      </c>
      <c r="C8" s="104" t="s">
        <v>2383</v>
      </c>
    </row>
    <row r="9" spans="2:3" x14ac:dyDescent="0.6">
      <c r="B9" s="10">
        <v>25</v>
      </c>
      <c r="C9" s="104" t="s">
        <v>3904</v>
      </c>
    </row>
    <row r="10" spans="2:3" x14ac:dyDescent="0.6">
      <c r="B10" s="10">
        <v>26</v>
      </c>
      <c r="C10" s="118" t="s">
        <v>4168</v>
      </c>
    </row>
    <row r="11" spans="2:3" x14ac:dyDescent="0.6">
      <c r="B11" s="10">
        <v>31</v>
      </c>
      <c r="C11" s="104" t="s">
        <v>2384</v>
      </c>
    </row>
    <row r="12" spans="2:3" x14ac:dyDescent="0.6">
      <c r="B12" s="10">
        <v>32</v>
      </c>
      <c r="C12" s="105" t="s">
        <v>2385</v>
      </c>
    </row>
    <row r="13" spans="2:3" x14ac:dyDescent="0.6">
      <c r="B13" s="10">
        <v>33</v>
      </c>
      <c r="C13" s="105" t="s">
        <v>2386</v>
      </c>
    </row>
    <row r="14" spans="2:3" ht="26" x14ac:dyDescent="0.6">
      <c r="B14" s="10" t="s">
        <v>2362</v>
      </c>
      <c r="C14" s="105" t="s">
        <v>3758</v>
      </c>
    </row>
  </sheetData>
  <conditionalFormatting sqref="B2:B14">
    <cfRule type="duplicateValues" dxfId="0" priority="1199"/>
  </conditionalFormatting>
  <pageMargins left="0.511811024" right="0.511811024" top="0.78740157499999996" bottom="0.78740157499999996" header="0.31496062000000002" footer="0.31496062000000002"/>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Plan4"/>
  <dimension ref="A1:H17"/>
  <sheetViews>
    <sheetView zoomScale="70" zoomScaleNormal="70" workbookViewId="0">
      <pane xSplit="3" ySplit="1" topLeftCell="D2" activePane="bottomRight" state="frozen"/>
      <selection sqref="A1:A1048576"/>
      <selection pane="topRight" sqref="A1:A1048576"/>
      <selection pane="bottomLeft" sqref="A1:A1048576"/>
      <selection pane="bottomRight" activeCell="D2" sqref="D2"/>
    </sheetView>
  </sheetViews>
  <sheetFormatPr defaultColWidth="9.1328125" defaultRowHeight="13" x14ac:dyDescent="0.6"/>
  <cols>
    <col min="1" max="1" width="17.26953125" style="3" hidden="1" customWidth="1"/>
    <col min="2" max="2" width="33.26953125" style="8" customWidth="1"/>
    <col min="3" max="3" width="19.1328125" style="3" bestFit="1" customWidth="1"/>
    <col min="4" max="4" width="25.54296875" style="8" customWidth="1"/>
    <col min="5" max="5" width="86.26953125" style="6" customWidth="1"/>
    <col min="6" max="6" width="25.40625" style="18" bestFit="1" customWidth="1"/>
    <col min="7" max="7" width="3.86328125" style="3" customWidth="1"/>
    <col min="8" max="8" width="9.1328125" style="132"/>
    <col min="9" max="16384" width="9.1328125" style="3"/>
  </cols>
  <sheetData>
    <row r="1" spans="2:8" s="4" customFormat="1" x14ac:dyDescent="0.6">
      <c r="B1" s="19" t="s">
        <v>3</v>
      </c>
      <c r="C1" s="61" t="s">
        <v>2</v>
      </c>
      <c r="D1" s="134" t="s">
        <v>4</v>
      </c>
      <c r="E1" s="59" t="s">
        <v>5</v>
      </c>
      <c r="F1" s="63" t="s">
        <v>6</v>
      </c>
      <c r="H1" s="133"/>
    </row>
    <row r="2" spans="2:8" x14ac:dyDescent="0.6">
      <c r="B2" s="8" t="s">
        <v>2377</v>
      </c>
      <c r="C2" s="24">
        <v>3</v>
      </c>
      <c r="D2" s="135">
        <v>1</v>
      </c>
      <c r="E2" s="101" t="s">
        <v>2387</v>
      </c>
      <c r="F2" s="106">
        <v>1</v>
      </c>
      <c r="H2" s="132" t="str">
        <f>IF(AND(C2=C3,D2=D3),"&lt;&lt;-ERRO","")</f>
        <v/>
      </c>
    </row>
    <row r="3" spans="2:8" x14ac:dyDescent="0.6">
      <c r="B3" s="8" t="s">
        <v>2377</v>
      </c>
      <c r="C3" s="24">
        <v>3</v>
      </c>
      <c r="D3" s="135">
        <v>2</v>
      </c>
      <c r="E3" s="101" t="s">
        <v>2388</v>
      </c>
      <c r="F3" s="106">
        <v>2</v>
      </c>
      <c r="H3" s="132" t="str">
        <f t="shared" ref="H3:H17" si="0">IF(AND(C3=C4,D3=D4),"&lt;&lt;-ERRO","")</f>
        <v/>
      </c>
    </row>
    <row r="4" spans="2:8" x14ac:dyDescent="0.6">
      <c r="B4" s="8" t="s">
        <v>2377</v>
      </c>
      <c r="C4" s="24">
        <v>3</v>
      </c>
      <c r="D4" s="135">
        <v>3</v>
      </c>
      <c r="E4" s="101" t="s">
        <v>2389</v>
      </c>
      <c r="F4" s="106">
        <v>3</v>
      </c>
      <c r="H4" s="132" t="str">
        <f t="shared" si="0"/>
        <v/>
      </c>
    </row>
    <row r="5" spans="2:8" x14ac:dyDescent="0.6">
      <c r="B5" s="8" t="s">
        <v>2378</v>
      </c>
      <c r="C5" s="24">
        <v>4</v>
      </c>
      <c r="D5" s="135">
        <v>1</v>
      </c>
      <c r="E5" s="101" t="s">
        <v>2390</v>
      </c>
      <c r="F5" s="106">
        <v>1</v>
      </c>
      <c r="H5" s="132" t="str">
        <f t="shared" si="0"/>
        <v/>
      </c>
    </row>
    <row r="6" spans="2:8" x14ac:dyDescent="0.6">
      <c r="B6" s="8" t="s">
        <v>2378</v>
      </c>
      <c r="C6" s="24">
        <v>4</v>
      </c>
      <c r="D6" s="135">
        <v>2</v>
      </c>
      <c r="E6" s="101" t="s">
        <v>2391</v>
      </c>
      <c r="F6" s="106">
        <v>2</v>
      </c>
      <c r="H6" s="132" t="str">
        <f t="shared" si="0"/>
        <v/>
      </c>
    </row>
    <row r="7" spans="2:8" x14ac:dyDescent="0.6">
      <c r="B7" s="8" t="s">
        <v>2392</v>
      </c>
      <c r="C7" s="24">
        <v>5</v>
      </c>
      <c r="D7" s="135">
        <v>1</v>
      </c>
      <c r="E7" s="101" t="s">
        <v>2393</v>
      </c>
      <c r="F7" s="106">
        <v>1</v>
      </c>
      <c r="H7" s="132" t="str">
        <f t="shared" si="0"/>
        <v/>
      </c>
    </row>
    <row r="8" spans="2:8" x14ac:dyDescent="0.6">
      <c r="B8" s="8" t="s">
        <v>2392</v>
      </c>
      <c r="C8" s="24">
        <v>5</v>
      </c>
      <c r="D8" s="135">
        <v>2</v>
      </c>
      <c r="E8" s="101" t="s">
        <v>2394</v>
      </c>
      <c r="F8" s="106">
        <v>2</v>
      </c>
      <c r="H8" s="132" t="str">
        <f t="shared" si="0"/>
        <v/>
      </c>
    </row>
    <row r="9" spans="2:8" ht="65" x14ac:dyDescent="0.6">
      <c r="B9" s="8" t="s">
        <v>2395</v>
      </c>
      <c r="C9" s="24">
        <v>6</v>
      </c>
      <c r="D9" s="135">
        <v>1</v>
      </c>
      <c r="E9" s="101" t="s">
        <v>2396</v>
      </c>
      <c r="F9" s="106">
        <v>1</v>
      </c>
      <c r="H9" s="132" t="str">
        <f t="shared" si="0"/>
        <v/>
      </c>
    </row>
    <row r="10" spans="2:8" ht="65" x14ac:dyDescent="0.6">
      <c r="B10" s="8" t="s">
        <v>2395</v>
      </c>
      <c r="C10" s="24">
        <v>6</v>
      </c>
      <c r="D10" s="135">
        <v>2</v>
      </c>
      <c r="E10" s="101" t="s">
        <v>2397</v>
      </c>
      <c r="F10" s="106">
        <v>2</v>
      </c>
      <c r="H10" s="132" t="str">
        <f t="shared" si="0"/>
        <v/>
      </c>
    </row>
    <row r="11" spans="2:8" ht="39" x14ac:dyDescent="0.6">
      <c r="B11" s="8" t="s">
        <v>2395</v>
      </c>
      <c r="C11" s="24">
        <v>6</v>
      </c>
      <c r="D11" s="135">
        <v>3</v>
      </c>
      <c r="E11" s="101" t="s">
        <v>2398</v>
      </c>
      <c r="F11" s="106">
        <v>3</v>
      </c>
      <c r="H11" s="132" t="str">
        <f t="shared" si="0"/>
        <v/>
      </c>
    </row>
    <row r="12" spans="2:8" ht="39" x14ac:dyDescent="0.6">
      <c r="B12" s="8" t="s">
        <v>2395</v>
      </c>
      <c r="C12" s="24">
        <v>6</v>
      </c>
      <c r="D12" s="135">
        <v>4</v>
      </c>
      <c r="E12" s="101" t="s">
        <v>2399</v>
      </c>
      <c r="F12" s="106">
        <v>4</v>
      </c>
      <c r="H12" s="132" t="str">
        <f t="shared" si="0"/>
        <v/>
      </c>
    </row>
    <row r="13" spans="2:8" ht="26" x14ac:dyDescent="0.6">
      <c r="B13" s="8" t="s">
        <v>2395</v>
      </c>
      <c r="C13" s="24">
        <v>6</v>
      </c>
      <c r="D13" s="135">
        <v>5</v>
      </c>
      <c r="E13" s="101" t="s">
        <v>2400</v>
      </c>
      <c r="F13" s="106">
        <v>5</v>
      </c>
      <c r="H13" s="132" t="str">
        <f t="shared" si="0"/>
        <v/>
      </c>
    </row>
    <row r="14" spans="2:8" x14ac:dyDescent="0.6">
      <c r="B14" s="8" t="s">
        <v>2381</v>
      </c>
      <c r="C14" s="24">
        <v>7</v>
      </c>
      <c r="D14" s="135">
        <v>1</v>
      </c>
      <c r="E14" s="101" t="s">
        <v>2401</v>
      </c>
      <c r="F14" s="106">
        <v>1</v>
      </c>
      <c r="H14" s="132" t="str">
        <f t="shared" si="0"/>
        <v/>
      </c>
    </row>
    <row r="15" spans="2:8" x14ac:dyDescent="0.6">
      <c r="B15" s="8" t="s">
        <v>2381</v>
      </c>
      <c r="C15" s="24">
        <v>7</v>
      </c>
      <c r="D15" s="135">
        <v>2</v>
      </c>
      <c r="E15" s="101" t="s">
        <v>2402</v>
      </c>
      <c r="F15" s="106">
        <v>2</v>
      </c>
      <c r="H15" s="132" t="str">
        <f t="shared" si="0"/>
        <v/>
      </c>
    </row>
    <row r="16" spans="2:8" ht="39" x14ac:dyDescent="0.6">
      <c r="B16" s="6" t="s">
        <v>2403</v>
      </c>
      <c r="C16" s="24">
        <v>8</v>
      </c>
      <c r="D16" s="135">
        <v>1</v>
      </c>
      <c r="E16" s="101" t="s">
        <v>2404</v>
      </c>
      <c r="F16" s="106">
        <v>1</v>
      </c>
      <c r="H16" s="132" t="str">
        <f t="shared" si="0"/>
        <v/>
      </c>
    </row>
    <row r="17" spans="2:8" ht="39" x14ac:dyDescent="0.6">
      <c r="B17" s="119" t="s">
        <v>2403</v>
      </c>
      <c r="C17" s="8">
        <v>8</v>
      </c>
      <c r="D17" s="135">
        <v>2</v>
      </c>
      <c r="E17" s="101" t="s">
        <v>2406</v>
      </c>
      <c r="F17" s="106">
        <v>2</v>
      </c>
      <c r="H17" s="132" t="str">
        <f t="shared" si="0"/>
        <v/>
      </c>
    </row>
  </sheetData>
  <pageMargins left="0.511811024" right="0.511811024" top="0.78740157499999996" bottom="0.78740157499999996" header="0.31496062000000002" footer="0.31496062000000002"/>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Plan6"/>
  <dimension ref="A1:I1053"/>
  <sheetViews>
    <sheetView zoomScale="80" zoomScaleNormal="80" workbookViewId="0">
      <pane xSplit="3" ySplit="1" topLeftCell="D2" activePane="bottomRight" state="frozen"/>
      <selection pane="topRight"/>
      <selection pane="bottomLeft"/>
      <selection pane="bottomRight" activeCell="D2" sqref="D2"/>
    </sheetView>
  </sheetViews>
  <sheetFormatPr defaultColWidth="9.1328125" defaultRowHeight="13" x14ac:dyDescent="0.6"/>
  <cols>
    <col min="1" max="1" width="17.26953125" style="3" hidden="1" customWidth="1"/>
    <col min="2" max="2" width="22.54296875" style="5" customWidth="1"/>
    <col min="3" max="3" width="18.1328125" style="4" bestFit="1" customWidth="1"/>
    <col min="4" max="4" width="26" style="4" bestFit="1" customWidth="1"/>
    <col min="5" max="5" width="79.26953125" style="5" customWidth="1"/>
    <col min="6" max="6" width="24.40625" style="3" bestFit="1" customWidth="1"/>
    <col min="7" max="7" width="6.40625" style="3" customWidth="1"/>
    <col min="8" max="8" width="9.1328125" style="132"/>
    <col min="9" max="16384" width="9.1328125" style="3"/>
  </cols>
  <sheetData>
    <row r="1" spans="2:8" s="4" customFormat="1" x14ac:dyDescent="0.6">
      <c r="B1" s="129" t="s">
        <v>8</v>
      </c>
      <c r="C1" s="63" t="s">
        <v>7</v>
      </c>
      <c r="D1" s="15" t="s">
        <v>1065</v>
      </c>
      <c r="E1" s="59" t="s">
        <v>1066</v>
      </c>
      <c r="F1" s="63" t="s">
        <v>1067</v>
      </c>
      <c r="H1" s="133"/>
    </row>
    <row r="2" spans="2:8" x14ac:dyDescent="0.6">
      <c r="B2" s="6" t="s">
        <v>2104</v>
      </c>
      <c r="C2" s="76">
        <v>3</v>
      </c>
      <c r="D2" s="137">
        <v>1</v>
      </c>
      <c r="E2" s="130" t="s">
        <v>2407</v>
      </c>
      <c r="F2" s="117">
        <v>80</v>
      </c>
      <c r="G2" s="5">
        <f t="shared" ref="G2:G42" si="0">LEN(E2)</f>
        <v>11</v>
      </c>
      <c r="H2" s="132" t="str">
        <f t="shared" ref="H2:H65" si="1">IF(AND(C2=C3,D2=D3),"&lt;&lt;-ERRO","")</f>
        <v/>
      </c>
    </row>
    <row r="3" spans="2:8" x14ac:dyDescent="0.6">
      <c r="B3" s="6" t="s">
        <v>2104</v>
      </c>
      <c r="C3" s="76">
        <v>3</v>
      </c>
      <c r="D3" s="4">
        <v>2</v>
      </c>
      <c r="E3" s="17" t="s">
        <v>2408</v>
      </c>
      <c r="F3" s="76">
        <v>60</v>
      </c>
      <c r="G3" s="5">
        <f t="shared" si="0"/>
        <v>11</v>
      </c>
      <c r="H3" s="132" t="str">
        <f t="shared" si="1"/>
        <v/>
      </c>
    </row>
    <row r="4" spans="2:8" x14ac:dyDescent="0.6">
      <c r="B4" s="6" t="s">
        <v>2104</v>
      </c>
      <c r="C4" s="76">
        <v>3</v>
      </c>
      <c r="D4" s="4">
        <v>3</v>
      </c>
      <c r="E4" s="17" t="s">
        <v>2409</v>
      </c>
      <c r="F4" s="76">
        <v>40</v>
      </c>
      <c r="G4" s="5">
        <f t="shared" si="0"/>
        <v>14</v>
      </c>
      <c r="H4" s="132" t="str">
        <f t="shared" si="1"/>
        <v/>
      </c>
    </row>
    <row r="5" spans="2:8" x14ac:dyDescent="0.6">
      <c r="B5" s="6" t="s">
        <v>2104</v>
      </c>
      <c r="C5" s="76">
        <v>3</v>
      </c>
      <c r="D5" s="4">
        <v>4</v>
      </c>
      <c r="E5" s="17" t="s">
        <v>2410</v>
      </c>
      <c r="F5" s="76">
        <v>20</v>
      </c>
      <c r="G5" s="5">
        <f t="shared" si="0"/>
        <v>11</v>
      </c>
      <c r="H5" s="132" t="str">
        <f t="shared" si="1"/>
        <v/>
      </c>
    </row>
    <row r="6" spans="2:8" x14ac:dyDescent="0.6">
      <c r="B6" s="6" t="s">
        <v>2104</v>
      </c>
      <c r="C6" s="76">
        <v>3</v>
      </c>
      <c r="D6" s="4">
        <v>5</v>
      </c>
      <c r="E6" s="17" t="s">
        <v>2411</v>
      </c>
      <c r="F6" s="76">
        <v>0</v>
      </c>
      <c r="G6" s="5">
        <f t="shared" si="0"/>
        <v>12</v>
      </c>
      <c r="H6" s="132" t="str">
        <f t="shared" si="1"/>
        <v/>
      </c>
    </row>
    <row r="7" spans="2:8" x14ac:dyDescent="0.6">
      <c r="B7" s="6" t="s">
        <v>2104</v>
      </c>
      <c r="C7" s="76">
        <v>3</v>
      </c>
      <c r="D7" s="4">
        <v>16</v>
      </c>
      <c r="E7" s="17" t="s">
        <v>3666</v>
      </c>
      <c r="F7" s="76">
        <v>100</v>
      </c>
      <c r="G7" s="5">
        <f t="shared" si="0"/>
        <v>4</v>
      </c>
      <c r="H7" s="132" t="str">
        <f t="shared" si="1"/>
        <v/>
      </c>
    </row>
    <row r="8" spans="2:8" x14ac:dyDescent="0.6">
      <c r="B8" s="6" t="s">
        <v>2104</v>
      </c>
      <c r="C8" s="76">
        <v>3</v>
      </c>
      <c r="D8" s="4">
        <v>26</v>
      </c>
      <c r="E8" s="17" t="s">
        <v>3667</v>
      </c>
      <c r="F8" s="76">
        <v>40</v>
      </c>
      <c r="G8" s="5">
        <f t="shared" si="0"/>
        <v>3</v>
      </c>
      <c r="H8" s="132" t="str">
        <f t="shared" si="1"/>
        <v/>
      </c>
    </row>
    <row r="9" spans="2:8" ht="39" x14ac:dyDescent="0.6">
      <c r="B9" s="6" t="s">
        <v>2104</v>
      </c>
      <c r="C9" s="4">
        <v>3</v>
      </c>
      <c r="D9" s="4">
        <v>31</v>
      </c>
      <c r="E9" s="6" t="s">
        <v>4162</v>
      </c>
      <c r="F9" s="4">
        <v>100</v>
      </c>
      <c r="G9" s="5">
        <f t="shared" si="0"/>
        <v>187</v>
      </c>
      <c r="H9" s="132" t="str">
        <f t="shared" si="1"/>
        <v/>
      </c>
    </row>
    <row r="10" spans="2:8" ht="39" x14ac:dyDescent="0.6">
      <c r="B10" s="6" t="s">
        <v>2104</v>
      </c>
      <c r="C10" s="76">
        <v>3</v>
      </c>
      <c r="D10" s="4">
        <v>34</v>
      </c>
      <c r="E10" s="17" t="s">
        <v>2412</v>
      </c>
      <c r="F10" s="76">
        <v>70</v>
      </c>
      <c r="G10" s="5">
        <f t="shared" si="0"/>
        <v>186</v>
      </c>
      <c r="H10" s="132" t="str">
        <f t="shared" si="1"/>
        <v/>
      </c>
    </row>
    <row r="11" spans="2:8" ht="39" x14ac:dyDescent="0.6">
      <c r="B11" s="6" t="s">
        <v>2104</v>
      </c>
      <c r="C11" s="76">
        <v>3</v>
      </c>
      <c r="D11" s="4">
        <v>35</v>
      </c>
      <c r="E11" s="17" t="s">
        <v>2413</v>
      </c>
      <c r="F11" s="76">
        <v>60</v>
      </c>
      <c r="G11" s="5">
        <f t="shared" si="0"/>
        <v>187</v>
      </c>
      <c r="H11" s="132" t="str">
        <f t="shared" si="1"/>
        <v/>
      </c>
    </row>
    <row r="12" spans="2:8" ht="39" x14ac:dyDescent="0.6">
      <c r="B12" s="6" t="s">
        <v>2104</v>
      </c>
      <c r="C12" s="76">
        <v>3</v>
      </c>
      <c r="D12" s="4">
        <v>36</v>
      </c>
      <c r="E12" s="17" t="s">
        <v>2414</v>
      </c>
      <c r="F12" s="76">
        <v>50</v>
      </c>
      <c r="G12" s="5">
        <f t="shared" si="0"/>
        <v>186</v>
      </c>
      <c r="H12" s="132" t="str">
        <f t="shared" si="1"/>
        <v/>
      </c>
    </row>
    <row r="13" spans="2:8" ht="39" x14ac:dyDescent="0.6">
      <c r="B13" s="6" t="s">
        <v>2104</v>
      </c>
      <c r="C13" s="76">
        <v>3</v>
      </c>
      <c r="D13" s="4">
        <v>37</v>
      </c>
      <c r="E13" s="17" t="s">
        <v>2415</v>
      </c>
      <c r="F13" s="76">
        <v>40</v>
      </c>
      <c r="G13" s="5">
        <f t="shared" si="0"/>
        <v>186</v>
      </c>
      <c r="H13" s="132" t="str">
        <f t="shared" si="1"/>
        <v/>
      </c>
    </row>
    <row r="14" spans="2:8" ht="39" x14ac:dyDescent="0.6">
      <c r="B14" s="6" t="s">
        <v>2104</v>
      </c>
      <c r="C14" s="76">
        <v>3</v>
      </c>
      <c r="D14" s="4">
        <v>38</v>
      </c>
      <c r="E14" s="17" t="s">
        <v>2416</v>
      </c>
      <c r="F14" s="76">
        <v>30</v>
      </c>
      <c r="G14" s="5">
        <f t="shared" si="0"/>
        <v>187</v>
      </c>
      <c r="H14" s="132" t="str">
        <f t="shared" si="1"/>
        <v/>
      </c>
    </row>
    <row r="15" spans="2:8" ht="39" x14ac:dyDescent="0.6">
      <c r="B15" s="6" t="s">
        <v>2104</v>
      </c>
      <c r="C15" s="76">
        <v>3</v>
      </c>
      <c r="D15" s="4">
        <v>39</v>
      </c>
      <c r="E15" s="17" t="s">
        <v>2417</v>
      </c>
      <c r="F15" s="76">
        <v>20</v>
      </c>
      <c r="G15" s="5">
        <f t="shared" si="0"/>
        <v>187</v>
      </c>
      <c r="H15" s="132" t="str">
        <f t="shared" si="1"/>
        <v/>
      </c>
    </row>
    <row r="16" spans="2:8" ht="39" x14ac:dyDescent="0.6">
      <c r="B16" s="6" t="s">
        <v>2104</v>
      </c>
      <c r="C16" s="76">
        <v>3</v>
      </c>
      <c r="D16" s="4">
        <v>40</v>
      </c>
      <c r="E16" s="17" t="s">
        <v>2418</v>
      </c>
      <c r="F16" s="76">
        <v>10</v>
      </c>
      <c r="G16" s="5">
        <f t="shared" si="0"/>
        <v>187</v>
      </c>
      <c r="H16" s="132" t="str">
        <f t="shared" si="1"/>
        <v/>
      </c>
    </row>
    <row r="17" spans="2:8" ht="39" x14ac:dyDescent="0.6">
      <c r="B17" s="6" t="s">
        <v>2104</v>
      </c>
      <c r="C17" s="76">
        <v>3</v>
      </c>
      <c r="D17" s="4">
        <v>41</v>
      </c>
      <c r="E17" s="17" t="s">
        <v>2419</v>
      </c>
      <c r="F17" s="76">
        <v>0</v>
      </c>
      <c r="G17" s="5">
        <f t="shared" si="0"/>
        <v>189</v>
      </c>
      <c r="H17" s="132" t="str">
        <f t="shared" si="1"/>
        <v/>
      </c>
    </row>
    <row r="18" spans="2:8" x14ac:dyDescent="0.6">
      <c r="B18" s="6" t="s">
        <v>2104</v>
      </c>
      <c r="C18" s="76">
        <v>3</v>
      </c>
      <c r="D18" s="4">
        <v>96</v>
      </c>
      <c r="E18" s="17" t="s">
        <v>2420</v>
      </c>
      <c r="F18" s="76">
        <v>100</v>
      </c>
      <c r="G18" s="5">
        <f t="shared" si="0"/>
        <v>88</v>
      </c>
      <c r="H18" s="132" t="str">
        <f t="shared" si="1"/>
        <v/>
      </c>
    </row>
    <row r="19" spans="2:8" x14ac:dyDescent="0.6">
      <c r="B19" s="6" t="s">
        <v>2104</v>
      </c>
      <c r="C19" s="76">
        <v>3</v>
      </c>
      <c r="D19" s="4">
        <v>97</v>
      </c>
      <c r="E19" s="17" t="s">
        <v>2421</v>
      </c>
      <c r="F19" s="76">
        <v>100</v>
      </c>
      <c r="G19" s="5">
        <f t="shared" si="0"/>
        <v>59</v>
      </c>
      <c r="H19" s="132" t="str">
        <f t="shared" si="1"/>
        <v/>
      </c>
    </row>
    <row r="20" spans="2:8" ht="39" x14ac:dyDescent="0.6">
      <c r="B20" s="6" t="s">
        <v>2422</v>
      </c>
      <c r="C20" s="76">
        <v>4</v>
      </c>
      <c r="D20" s="4">
        <v>11</v>
      </c>
      <c r="E20" s="17" t="s">
        <v>2423</v>
      </c>
      <c r="F20" s="76">
        <v>11</v>
      </c>
      <c r="G20" s="5">
        <f t="shared" si="0"/>
        <v>194</v>
      </c>
      <c r="H20" s="132" t="str">
        <f t="shared" si="1"/>
        <v/>
      </c>
    </row>
    <row r="21" spans="2:8" ht="39" x14ac:dyDescent="0.6">
      <c r="B21" s="6" t="s">
        <v>2422</v>
      </c>
      <c r="C21" s="76">
        <v>4</v>
      </c>
      <c r="D21" s="4">
        <v>21</v>
      </c>
      <c r="E21" s="17" t="s">
        <v>2424</v>
      </c>
      <c r="F21" s="76">
        <v>21</v>
      </c>
      <c r="G21" s="5">
        <f t="shared" si="0"/>
        <v>271</v>
      </c>
      <c r="H21" s="132" t="str">
        <f t="shared" si="1"/>
        <v/>
      </c>
    </row>
    <row r="22" spans="2:8" ht="52" x14ac:dyDescent="0.6">
      <c r="B22" s="6" t="s">
        <v>2422</v>
      </c>
      <c r="C22" s="76">
        <v>4</v>
      </c>
      <c r="D22" s="4">
        <v>33</v>
      </c>
      <c r="E22" s="17" t="s">
        <v>4502</v>
      </c>
      <c r="F22" s="76">
        <v>33</v>
      </c>
      <c r="G22" s="5">
        <f t="shared" si="0"/>
        <v>351</v>
      </c>
      <c r="H22" s="132" t="str">
        <f t="shared" si="1"/>
        <v/>
      </c>
    </row>
    <row r="23" spans="2:8" ht="52" x14ac:dyDescent="0.6">
      <c r="B23" s="6" t="s">
        <v>2422</v>
      </c>
      <c r="C23" s="76">
        <v>4</v>
      </c>
      <c r="D23" s="4">
        <v>34</v>
      </c>
      <c r="E23" s="17" t="s">
        <v>4503</v>
      </c>
      <c r="F23" s="76">
        <v>34</v>
      </c>
      <c r="G23" s="5">
        <f t="shared" si="0"/>
        <v>324</v>
      </c>
      <c r="H23" s="132" t="str">
        <f t="shared" si="1"/>
        <v/>
      </c>
    </row>
    <row r="24" spans="2:8" ht="52" x14ac:dyDescent="0.6">
      <c r="B24" s="6" t="s">
        <v>2422</v>
      </c>
      <c r="C24" s="76">
        <v>4</v>
      </c>
      <c r="D24" s="4">
        <v>35</v>
      </c>
      <c r="E24" s="17" t="s">
        <v>4504</v>
      </c>
      <c r="F24" s="76">
        <v>35</v>
      </c>
      <c r="G24" s="5">
        <f t="shared" si="0"/>
        <v>343</v>
      </c>
      <c r="H24" s="132" t="str">
        <f t="shared" si="1"/>
        <v/>
      </c>
    </row>
    <row r="25" spans="2:8" ht="26" x14ac:dyDescent="0.6">
      <c r="B25" s="6" t="s">
        <v>2422</v>
      </c>
      <c r="C25" s="76">
        <v>4</v>
      </c>
      <c r="D25" s="4">
        <v>36</v>
      </c>
      <c r="E25" s="17" t="s">
        <v>4505</v>
      </c>
      <c r="F25" s="76">
        <v>36</v>
      </c>
      <c r="G25" s="5">
        <f t="shared" si="0"/>
        <v>123</v>
      </c>
      <c r="H25" s="132" t="str">
        <f t="shared" si="1"/>
        <v/>
      </c>
    </row>
    <row r="26" spans="2:8" ht="52" x14ac:dyDescent="0.6">
      <c r="B26" s="6" t="s">
        <v>2422</v>
      </c>
      <c r="C26" s="76">
        <v>4</v>
      </c>
      <c r="D26" s="4">
        <v>37</v>
      </c>
      <c r="E26" s="17" t="s">
        <v>4506</v>
      </c>
      <c r="F26" s="76">
        <v>37</v>
      </c>
      <c r="G26" s="5">
        <f t="shared" si="0"/>
        <v>320</v>
      </c>
      <c r="H26" s="132" t="str">
        <f t="shared" si="1"/>
        <v/>
      </c>
    </row>
    <row r="27" spans="2:8" ht="52" x14ac:dyDescent="0.6">
      <c r="B27" s="6" t="s">
        <v>2422</v>
      </c>
      <c r="C27" s="76">
        <v>4</v>
      </c>
      <c r="D27" s="4">
        <v>38</v>
      </c>
      <c r="E27" s="17" t="s">
        <v>4507</v>
      </c>
      <c r="F27" s="76">
        <v>38</v>
      </c>
      <c r="G27" s="5">
        <f t="shared" si="0"/>
        <v>342</v>
      </c>
      <c r="H27" s="132" t="str">
        <f t="shared" si="1"/>
        <v/>
      </c>
    </row>
    <row r="28" spans="2:8" ht="39" x14ac:dyDescent="0.6">
      <c r="B28" s="6" t="s">
        <v>2422</v>
      </c>
      <c r="C28" s="76">
        <v>4</v>
      </c>
      <c r="D28" s="4">
        <v>39</v>
      </c>
      <c r="E28" s="17" t="s">
        <v>4508</v>
      </c>
      <c r="F28" s="76">
        <v>39</v>
      </c>
      <c r="G28" s="5">
        <f t="shared" si="0"/>
        <v>239</v>
      </c>
      <c r="H28" s="132" t="str">
        <f t="shared" si="1"/>
        <v/>
      </c>
    </row>
    <row r="29" spans="2:8" ht="39" x14ac:dyDescent="0.6">
      <c r="B29" s="6" t="s">
        <v>2422</v>
      </c>
      <c r="C29" s="76">
        <v>4</v>
      </c>
      <c r="D29" s="4">
        <v>40</v>
      </c>
      <c r="E29" s="17" t="s">
        <v>4509</v>
      </c>
      <c r="F29" s="76">
        <v>40</v>
      </c>
      <c r="G29" s="5">
        <f t="shared" si="0"/>
        <v>265</v>
      </c>
      <c r="H29" s="132" t="str">
        <f t="shared" si="1"/>
        <v/>
      </c>
    </row>
    <row r="30" spans="2:8" ht="52" x14ac:dyDescent="0.6">
      <c r="B30" s="6" t="s">
        <v>2422</v>
      </c>
      <c r="C30" s="76">
        <v>4</v>
      </c>
      <c r="D30" s="4">
        <v>41</v>
      </c>
      <c r="E30" s="17" t="s">
        <v>4510</v>
      </c>
      <c r="F30" s="76">
        <v>41</v>
      </c>
      <c r="G30" s="5">
        <f t="shared" si="0"/>
        <v>306</v>
      </c>
      <c r="H30" s="132" t="str">
        <f t="shared" si="1"/>
        <v/>
      </c>
    </row>
    <row r="31" spans="2:8" ht="78" x14ac:dyDescent="0.6">
      <c r="B31" s="6" t="s">
        <v>2422</v>
      </c>
      <c r="C31" s="76">
        <v>4</v>
      </c>
      <c r="D31" s="4">
        <v>42</v>
      </c>
      <c r="E31" s="17" t="s">
        <v>4511</v>
      </c>
      <c r="F31" s="76">
        <v>42</v>
      </c>
      <c r="G31" s="5">
        <f t="shared" si="0"/>
        <v>457</v>
      </c>
      <c r="H31" s="132" t="str">
        <f t="shared" si="1"/>
        <v/>
      </c>
    </row>
    <row r="32" spans="2:8" ht="52" x14ac:dyDescent="0.6">
      <c r="B32" s="6" t="s">
        <v>2422</v>
      </c>
      <c r="C32" s="76">
        <v>4</v>
      </c>
      <c r="D32" s="4">
        <v>43</v>
      </c>
      <c r="E32" s="17" t="s">
        <v>4512</v>
      </c>
      <c r="F32" s="76">
        <v>43</v>
      </c>
      <c r="G32" s="5">
        <f t="shared" si="0"/>
        <v>308</v>
      </c>
      <c r="H32" s="132" t="str">
        <f t="shared" si="1"/>
        <v/>
      </c>
    </row>
    <row r="33" spans="2:8" ht="26" x14ac:dyDescent="0.6">
      <c r="B33" s="6" t="s">
        <v>2422</v>
      </c>
      <c r="C33" s="76">
        <v>4</v>
      </c>
      <c r="D33" s="4">
        <v>44</v>
      </c>
      <c r="E33" s="17" t="s">
        <v>2425</v>
      </c>
      <c r="F33" s="76">
        <v>44</v>
      </c>
      <c r="G33" s="5">
        <f t="shared" si="0"/>
        <v>129</v>
      </c>
      <c r="H33" s="132" t="str">
        <f t="shared" si="1"/>
        <v/>
      </c>
    </row>
    <row r="34" spans="2:8" ht="52" x14ac:dyDescent="0.6">
      <c r="B34" s="6" t="s">
        <v>2422</v>
      </c>
      <c r="C34" s="76">
        <v>4</v>
      </c>
      <c r="D34" s="4">
        <v>45</v>
      </c>
      <c r="E34" s="17" t="s">
        <v>4513</v>
      </c>
      <c r="F34" s="76" t="s">
        <v>4267</v>
      </c>
      <c r="G34" s="5">
        <f t="shared" si="0"/>
        <v>323</v>
      </c>
      <c r="H34" s="132" t="str">
        <f t="shared" si="1"/>
        <v/>
      </c>
    </row>
    <row r="35" spans="2:8" ht="39" x14ac:dyDescent="0.6">
      <c r="B35" s="6" t="s">
        <v>2422</v>
      </c>
      <c r="C35" s="4">
        <v>4</v>
      </c>
      <c r="D35" s="4">
        <v>46</v>
      </c>
      <c r="E35" s="6" t="s">
        <v>4495</v>
      </c>
      <c r="F35" s="4">
        <v>46</v>
      </c>
      <c r="G35" s="5">
        <f t="shared" si="0"/>
        <v>233</v>
      </c>
      <c r="H35" s="132" t="str">
        <f t="shared" si="1"/>
        <v/>
      </c>
    </row>
    <row r="36" spans="2:8" ht="52" x14ac:dyDescent="0.6">
      <c r="B36" s="6" t="s">
        <v>2422</v>
      </c>
      <c r="C36" s="4">
        <v>4</v>
      </c>
      <c r="D36" s="4">
        <v>47</v>
      </c>
      <c r="E36" s="6" t="s">
        <v>4497</v>
      </c>
      <c r="F36" s="4">
        <v>47</v>
      </c>
      <c r="G36" s="5">
        <f t="shared" si="0"/>
        <v>274</v>
      </c>
      <c r="H36" s="132" t="str">
        <f t="shared" si="1"/>
        <v/>
      </c>
    </row>
    <row r="37" spans="2:8" ht="39" x14ac:dyDescent="0.6">
      <c r="B37" s="6" t="s">
        <v>2422</v>
      </c>
      <c r="C37" s="4">
        <v>4</v>
      </c>
      <c r="D37" s="4">
        <v>48</v>
      </c>
      <c r="E37" s="6" t="s">
        <v>4498</v>
      </c>
      <c r="F37" s="4">
        <v>48</v>
      </c>
      <c r="G37" s="5">
        <f t="shared" si="0"/>
        <v>253</v>
      </c>
      <c r="H37" s="132" t="str">
        <f t="shared" si="1"/>
        <v/>
      </c>
    </row>
    <row r="38" spans="2:8" ht="65" x14ac:dyDescent="0.6">
      <c r="B38" s="6" t="s">
        <v>2422</v>
      </c>
      <c r="C38" s="4">
        <v>4</v>
      </c>
      <c r="D38" s="4">
        <v>49</v>
      </c>
      <c r="E38" s="6" t="s">
        <v>4499</v>
      </c>
      <c r="F38" s="4">
        <v>49</v>
      </c>
      <c r="G38" s="5">
        <f t="shared" si="0"/>
        <v>365</v>
      </c>
      <c r="H38" s="132" t="str">
        <f t="shared" si="1"/>
        <v/>
      </c>
    </row>
    <row r="39" spans="2:8" ht="65" x14ac:dyDescent="0.6">
      <c r="B39" s="6" t="s">
        <v>2422</v>
      </c>
      <c r="C39" s="4">
        <v>4</v>
      </c>
      <c r="D39" s="4">
        <v>50</v>
      </c>
      <c r="E39" s="6" t="s">
        <v>4500</v>
      </c>
      <c r="F39" s="4">
        <v>50</v>
      </c>
      <c r="G39" s="5">
        <f t="shared" si="0"/>
        <v>361</v>
      </c>
      <c r="H39" s="132" t="str">
        <f t="shared" si="1"/>
        <v/>
      </c>
    </row>
    <row r="40" spans="2:8" ht="39" x14ac:dyDescent="0.6">
      <c r="B40" s="6" t="s">
        <v>2422</v>
      </c>
      <c r="C40" s="76">
        <v>4</v>
      </c>
      <c r="D40" s="4">
        <v>51</v>
      </c>
      <c r="E40" s="17" t="s">
        <v>2426</v>
      </c>
      <c r="F40" s="76">
        <v>51</v>
      </c>
      <c r="G40" s="5">
        <f t="shared" si="0"/>
        <v>218</v>
      </c>
      <c r="H40" s="132" t="str">
        <f t="shared" si="1"/>
        <v/>
      </c>
    </row>
    <row r="41" spans="2:8" ht="52" x14ac:dyDescent="0.6">
      <c r="B41" s="6" t="s">
        <v>2422</v>
      </c>
      <c r="C41" s="4">
        <v>4</v>
      </c>
      <c r="D41" s="4">
        <v>52</v>
      </c>
      <c r="E41" s="6" t="s">
        <v>5147</v>
      </c>
      <c r="F41" s="4">
        <v>52</v>
      </c>
      <c r="G41" s="5">
        <f t="shared" si="0"/>
        <v>359</v>
      </c>
      <c r="H41" s="132" t="str">
        <f t="shared" si="1"/>
        <v/>
      </c>
    </row>
    <row r="42" spans="2:8" ht="65" x14ac:dyDescent="0.6">
      <c r="B42" s="6" t="s">
        <v>2422</v>
      </c>
      <c r="C42" s="4">
        <v>4</v>
      </c>
      <c r="D42" s="4">
        <v>53</v>
      </c>
      <c r="E42" s="6" t="s">
        <v>5148</v>
      </c>
      <c r="F42" s="4">
        <v>53</v>
      </c>
      <c r="G42" s="5">
        <f t="shared" si="0"/>
        <v>360</v>
      </c>
      <c r="H42" s="132" t="str">
        <f t="shared" si="1"/>
        <v/>
      </c>
    </row>
    <row r="43" spans="2:8" ht="39" x14ac:dyDescent="0.6">
      <c r="B43" s="6" t="s">
        <v>2422</v>
      </c>
      <c r="C43" s="4">
        <v>4</v>
      </c>
      <c r="D43" s="4">
        <v>54</v>
      </c>
      <c r="E43" s="6" t="s">
        <v>5149</v>
      </c>
      <c r="F43" s="4">
        <v>54</v>
      </c>
      <c r="G43" s="5">
        <f>LEN(E43)</f>
        <v>279</v>
      </c>
      <c r="H43" s="132" t="str">
        <f t="shared" si="1"/>
        <v/>
      </c>
    </row>
    <row r="44" spans="2:8" ht="26" x14ac:dyDescent="0.6">
      <c r="B44" s="6" t="s">
        <v>2422</v>
      </c>
      <c r="C44" s="4">
        <v>4</v>
      </c>
      <c r="D44" s="4">
        <v>61</v>
      </c>
      <c r="E44" s="6" t="s">
        <v>4598</v>
      </c>
      <c r="F44" s="4">
        <v>61</v>
      </c>
      <c r="G44" s="5">
        <f t="shared" ref="G44:G73" si="2">LEN(E44)</f>
        <v>104</v>
      </c>
      <c r="H44" s="132" t="str">
        <f t="shared" si="1"/>
        <v/>
      </c>
    </row>
    <row r="45" spans="2:8" x14ac:dyDescent="0.6">
      <c r="B45" s="6" t="s">
        <v>2117</v>
      </c>
      <c r="C45" s="76">
        <v>7</v>
      </c>
      <c r="D45" s="4">
        <v>1</v>
      </c>
      <c r="E45" s="17" t="s">
        <v>2427</v>
      </c>
      <c r="F45" s="76">
        <v>1</v>
      </c>
      <c r="G45" s="5">
        <f t="shared" si="2"/>
        <v>21</v>
      </c>
      <c r="H45" s="132" t="str">
        <f t="shared" si="1"/>
        <v/>
      </c>
    </row>
    <row r="46" spans="2:8" x14ac:dyDescent="0.6">
      <c r="B46" s="6" t="s">
        <v>2117</v>
      </c>
      <c r="C46" s="76">
        <v>7</v>
      </c>
      <c r="D46" s="4">
        <v>2</v>
      </c>
      <c r="E46" s="17" t="s">
        <v>2428</v>
      </c>
      <c r="F46" s="76">
        <v>2</v>
      </c>
      <c r="G46" s="5">
        <f t="shared" si="2"/>
        <v>25</v>
      </c>
      <c r="H46" s="132" t="str">
        <f t="shared" si="1"/>
        <v/>
      </c>
    </row>
    <row r="47" spans="2:8" ht="39" x14ac:dyDescent="0.6">
      <c r="B47" s="6" t="s">
        <v>3768</v>
      </c>
      <c r="C47" s="76">
        <v>9</v>
      </c>
      <c r="D47" s="4">
        <v>1</v>
      </c>
      <c r="E47" s="17" t="s">
        <v>3770</v>
      </c>
      <c r="F47" s="76">
        <v>1</v>
      </c>
      <c r="G47" s="5">
        <f t="shared" si="2"/>
        <v>210</v>
      </c>
      <c r="H47" s="132" t="str">
        <f t="shared" si="1"/>
        <v/>
      </c>
    </row>
    <row r="48" spans="2:8" ht="26" x14ac:dyDescent="0.6">
      <c r="B48" s="6" t="s">
        <v>3768</v>
      </c>
      <c r="C48" s="76">
        <v>9</v>
      </c>
      <c r="D48" s="4">
        <v>2</v>
      </c>
      <c r="E48" s="17" t="s">
        <v>3771</v>
      </c>
      <c r="F48" s="76">
        <v>2</v>
      </c>
      <c r="G48" s="5">
        <f t="shared" si="2"/>
        <v>157</v>
      </c>
      <c r="H48" s="132" t="str">
        <f t="shared" si="1"/>
        <v/>
      </c>
    </row>
    <row r="49" spans="2:8" ht="39" x14ac:dyDescent="0.6">
      <c r="B49" s="6" t="s">
        <v>3768</v>
      </c>
      <c r="C49" s="76">
        <v>9</v>
      </c>
      <c r="D49" s="4">
        <v>3</v>
      </c>
      <c r="E49" s="17" t="s">
        <v>3772</v>
      </c>
      <c r="F49" s="76">
        <v>3</v>
      </c>
      <c r="G49" s="5">
        <f t="shared" si="2"/>
        <v>218</v>
      </c>
      <c r="H49" s="132" t="str">
        <f t="shared" si="1"/>
        <v/>
      </c>
    </row>
    <row r="50" spans="2:8" x14ac:dyDescent="0.6">
      <c r="B50" s="6" t="s">
        <v>3768</v>
      </c>
      <c r="C50" s="76">
        <v>9</v>
      </c>
      <c r="D50" s="4">
        <v>4</v>
      </c>
      <c r="E50" s="17" t="s">
        <v>3773</v>
      </c>
      <c r="F50" s="76">
        <v>4</v>
      </c>
      <c r="G50" s="5">
        <f t="shared" si="2"/>
        <v>82</v>
      </c>
      <c r="H50" s="132" t="str">
        <f t="shared" si="1"/>
        <v/>
      </c>
    </row>
    <row r="51" spans="2:8" x14ac:dyDescent="0.6">
      <c r="B51" s="6" t="s">
        <v>3768</v>
      </c>
      <c r="C51" s="76">
        <v>9</v>
      </c>
      <c r="D51" s="4">
        <v>5</v>
      </c>
      <c r="E51" s="17" t="s">
        <v>3774</v>
      </c>
      <c r="F51" s="76">
        <v>5</v>
      </c>
      <c r="G51" s="5">
        <f t="shared" si="2"/>
        <v>76</v>
      </c>
      <c r="H51" s="132" t="str">
        <f t="shared" si="1"/>
        <v/>
      </c>
    </row>
    <row r="52" spans="2:8" ht="39" x14ac:dyDescent="0.6">
      <c r="B52" s="6" t="s">
        <v>3768</v>
      </c>
      <c r="C52" s="76">
        <v>9</v>
      </c>
      <c r="D52" s="4">
        <v>6</v>
      </c>
      <c r="E52" s="17" t="s">
        <v>3775</v>
      </c>
      <c r="F52" s="76">
        <v>6</v>
      </c>
      <c r="G52" s="5">
        <f t="shared" si="2"/>
        <v>259</v>
      </c>
      <c r="H52" s="132" t="str">
        <f t="shared" si="1"/>
        <v/>
      </c>
    </row>
    <row r="53" spans="2:8" x14ac:dyDescent="0.6">
      <c r="B53" s="6" t="s">
        <v>3768</v>
      </c>
      <c r="C53" s="76">
        <v>9</v>
      </c>
      <c r="D53" s="4">
        <v>9</v>
      </c>
      <c r="E53" s="17" t="s">
        <v>3776</v>
      </c>
      <c r="F53" s="76">
        <v>9</v>
      </c>
      <c r="G53" s="5">
        <f t="shared" si="2"/>
        <v>25</v>
      </c>
      <c r="H53" s="132" t="str">
        <f t="shared" si="1"/>
        <v/>
      </c>
    </row>
    <row r="54" spans="2:8" x14ac:dyDescent="0.6">
      <c r="B54" s="6" t="s">
        <v>2151</v>
      </c>
      <c r="C54" s="4">
        <v>41</v>
      </c>
      <c r="D54" s="4">
        <v>1</v>
      </c>
      <c r="E54" s="6" t="s">
        <v>4589</v>
      </c>
      <c r="F54" s="4">
        <v>0</v>
      </c>
      <c r="G54" s="5">
        <f t="shared" si="2"/>
        <v>21</v>
      </c>
      <c r="H54" s="132" t="str">
        <f t="shared" si="1"/>
        <v/>
      </c>
    </row>
    <row r="55" spans="2:8" x14ac:dyDescent="0.6">
      <c r="B55" s="6" t="s">
        <v>2151</v>
      </c>
      <c r="C55" s="4">
        <v>41</v>
      </c>
      <c r="D55" s="4">
        <v>5</v>
      </c>
      <c r="E55" s="6" t="s">
        <v>4572</v>
      </c>
      <c r="F55" s="4">
        <v>2</v>
      </c>
      <c r="G55" s="5">
        <f t="shared" si="2"/>
        <v>2</v>
      </c>
      <c r="H55" s="132" t="str">
        <f t="shared" si="1"/>
        <v/>
      </c>
    </row>
    <row r="56" spans="2:8" x14ac:dyDescent="0.6">
      <c r="B56" s="6" t="s">
        <v>2151</v>
      </c>
      <c r="C56" s="4">
        <v>41</v>
      </c>
      <c r="D56" s="4">
        <v>10</v>
      </c>
      <c r="E56" s="6" t="s">
        <v>4573</v>
      </c>
      <c r="F56" s="4">
        <v>20</v>
      </c>
      <c r="G56" s="5">
        <f t="shared" si="2"/>
        <v>38</v>
      </c>
      <c r="H56" s="132" t="str">
        <f t="shared" si="1"/>
        <v/>
      </c>
    </row>
    <row r="57" spans="2:8" x14ac:dyDescent="0.6">
      <c r="B57" s="6" t="s">
        <v>2151</v>
      </c>
      <c r="C57" s="4">
        <v>41</v>
      </c>
      <c r="D57" s="4">
        <v>12</v>
      </c>
      <c r="E57" s="6" t="s">
        <v>4574</v>
      </c>
      <c r="F57" s="4">
        <v>12</v>
      </c>
      <c r="G57" s="5">
        <f t="shared" si="2"/>
        <v>3</v>
      </c>
      <c r="H57" s="132" t="str">
        <f t="shared" si="1"/>
        <v/>
      </c>
    </row>
    <row r="58" spans="2:8" x14ac:dyDescent="0.6">
      <c r="B58" s="6" t="s">
        <v>2151</v>
      </c>
      <c r="C58" s="4">
        <v>41</v>
      </c>
      <c r="D58" s="4">
        <v>30</v>
      </c>
      <c r="E58" s="6" t="s">
        <v>4575</v>
      </c>
      <c r="F58" s="4">
        <v>50</v>
      </c>
      <c r="G58" s="5">
        <f t="shared" si="2"/>
        <v>3</v>
      </c>
      <c r="H58" s="132" t="str">
        <f t="shared" si="1"/>
        <v/>
      </c>
    </row>
    <row r="59" spans="2:8" x14ac:dyDescent="0.6">
      <c r="B59" s="6" t="s">
        <v>2151</v>
      </c>
      <c r="C59" s="4">
        <v>41</v>
      </c>
      <c r="D59" s="4">
        <v>40</v>
      </c>
      <c r="E59" s="6" t="s">
        <v>4576</v>
      </c>
      <c r="F59" s="4">
        <v>75</v>
      </c>
      <c r="G59" s="5">
        <f t="shared" si="2"/>
        <v>3</v>
      </c>
      <c r="H59" s="132" t="str">
        <f t="shared" si="1"/>
        <v/>
      </c>
    </row>
    <row r="60" spans="2:8" x14ac:dyDescent="0.6">
      <c r="B60" s="6" t="s">
        <v>2151</v>
      </c>
      <c r="C60" s="4">
        <v>41</v>
      </c>
      <c r="D60" s="4">
        <v>50</v>
      </c>
      <c r="E60" s="6" t="s">
        <v>3666</v>
      </c>
      <c r="F60" s="4">
        <v>100</v>
      </c>
      <c r="G60" s="5">
        <f t="shared" si="2"/>
        <v>4</v>
      </c>
      <c r="H60" s="132" t="str">
        <f t="shared" si="1"/>
        <v/>
      </c>
    </row>
    <row r="61" spans="2:8" x14ac:dyDescent="0.6">
      <c r="B61" s="6" t="s">
        <v>2151</v>
      </c>
      <c r="C61" s="4">
        <v>41</v>
      </c>
      <c r="D61" s="4">
        <v>90</v>
      </c>
      <c r="E61" s="6" t="s">
        <v>4577</v>
      </c>
      <c r="F61" s="4">
        <v>-100</v>
      </c>
      <c r="G61" s="5">
        <f t="shared" si="2"/>
        <v>5</v>
      </c>
      <c r="H61" s="132" t="str">
        <f t="shared" si="1"/>
        <v/>
      </c>
    </row>
    <row r="62" spans="2:8" x14ac:dyDescent="0.6">
      <c r="B62" s="6" t="s">
        <v>2151</v>
      </c>
      <c r="C62" s="4">
        <v>41</v>
      </c>
      <c r="D62" s="4">
        <v>588</v>
      </c>
      <c r="E62" s="6" t="s">
        <v>4578</v>
      </c>
      <c r="F62" s="4">
        <v>588</v>
      </c>
      <c r="G62" s="5">
        <f t="shared" si="2"/>
        <v>4</v>
      </c>
      <c r="H62" s="132" t="str">
        <f t="shared" si="1"/>
        <v/>
      </c>
    </row>
    <row r="63" spans="2:8" x14ac:dyDescent="0.6">
      <c r="B63" s="6" t="s">
        <v>2151</v>
      </c>
      <c r="C63" s="4">
        <v>41</v>
      </c>
      <c r="D63" s="4">
        <v>769</v>
      </c>
      <c r="E63" s="136">
        <v>7.69</v>
      </c>
      <c r="F63" s="4">
        <v>769</v>
      </c>
      <c r="G63" s="5">
        <f t="shared" si="2"/>
        <v>4</v>
      </c>
      <c r="H63" s="132" t="str">
        <f t="shared" si="1"/>
        <v/>
      </c>
    </row>
    <row r="64" spans="2:8" x14ac:dyDescent="0.6">
      <c r="B64" s="6" t="s">
        <v>2151</v>
      </c>
      <c r="C64" s="4">
        <v>41</v>
      </c>
      <c r="D64" s="4">
        <v>833</v>
      </c>
      <c r="E64" s="6" t="s">
        <v>4579</v>
      </c>
      <c r="F64" s="4">
        <v>833</v>
      </c>
      <c r="G64" s="5">
        <f t="shared" si="2"/>
        <v>4</v>
      </c>
      <c r="H64" s="132" t="str">
        <f t="shared" si="1"/>
        <v/>
      </c>
    </row>
    <row r="65" spans="2:8" x14ac:dyDescent="0.6">
      <c r="B65" s="6" t="s">
        <v>2151</v>
      </c>
      <c r="C65" s="4">
        <v>41</v>
      </c>
      <c r="D65" s="4">
        <v>1000</v>
      </c>
      <c r="E65" s="136">
        <v>10</v>
      </c>
      <c r="F65" s="4">
        <v>1000</v>
      </c>
      <c r="G65" s="5">
        <f t="shared" si="2"/>
        <v>2</v>
      </c>
      <c r="H65" s="132" t="str">
        <f t="shared" si="1"/>
        <v/>
      </c>
    </row>
    <row r="66" spans="2:8" x14ac:dyDescent="0.6">
      <c r="B66" s="6" t="s">
        <v>2151</v>
      </c>
      <c r="C66" s="4">
        <v>41</v>
      </c>
      <c r="D66" s="4">
        <v>1250</v>
      </c>
      <c r="E66" s="136">
        <v>12.5</v>
      </c>
      <c r="F66" s="4">
        <v>1250</v>
      </c>
      <c r="G66" s="5">
        <f t="shared" si="2"/>
        <v>4</v>
      </c>
      <c r="H66" s="132" t="str">
        <f t="shared" ref="H66:H129" si="3">IF(AND(C66=C67,D66=D67),"&lt;&lt;-ERRO","")</f>
        <v/>
      </c>
    </row>
    <row r="67" spans="2:8" x14ac:dyDescent="0.6">
      <c r="B67" s="6" t="s">
        <v>2151</v>
      </c>
      <c r="C67" s="76">
        <v>41</v>
      </c>
      <c r="D67" s="138">
        <v>10000000</v>
      </c>
      <c r="E67" s="6" t="s">
        <v>4170</v>
      </c>
      <c r="F67" s="4" t="s">
        <v>4171</v>
      </c>
      <c r="G67" s="5">
        <f t="shared" si="2"/>
        <v>62</v>
      </c>
      <c r="H67" s="132" t="str">
        <f t="shared" si="3"/>
        <v/>
      </c>
    </row>
    <row r="68" spans="2:8" x14ac:dyDescent="0.6">
      <c r="B68" s="6" t="s">
        <v>2151</v>
      </c>
      <c r="C68" s="76">
        <v>41</v>
      </c>
      <c r="D68" s="4">
        <v>10010000</v>
      </c>
      <c r="E68" s="6" t="s">
        <v>4172</v>
      </c>
      <c r="F68" s="4" t="s">
        <v>4171</v>
      </c>
      <c r="G68" s="5">
        <f t="shared" si="2"/>
        <v>91</v>
      </c>
      <c r="H68" s="132" t="str">
        <f t="shared" si="3"/>
        <v/>
      </c>
    </row>
    <row r="69" spans="2:8" x14ac:dyDescent="0.6">
      <c r="B69" s="6" t="s">
        <v>2151</v>
      </c>
      <c r="C69" s="76">
        <v>41</v>
      </c>
      <c r="D69" s="4">
        <v>10020000</v>
      </c>
      <c r="E69" s="6" t="s">
        <v>4173</v>
      </c>
      <c r="F69" s="4" t="s">
        <v>4171</v>
      </c>
      <c r="G69" s="5">
        <f t="shared" si="2"/>
        <v>73</v>
      </c>
      <c r="H69" s="132" t="str">
        <f t="shared" si="3"/>
        <v/>
      </c>
    </row>
    <row r="70" spans="2:8" x14ac:dyDescent="0.6">
      <c r="B70" s="6" t="s">
        <v>2151</v>
      </c>
      <c r="C70" s="76">
        <v>41</v>
      </c>
      <c r="D70" s="4">
        <v>11000000</v>
      </c>
      <c r="E70" s="6" t="s">
        <v>4174</v>
      </c>
      <c r="F70" s="4" t="s">
        <v>4171</v>
      </c>
      <c r="G70" s="5">
        <f t="shared" si="2"/>
        <v>67</v>
      </c>
      <c r="H70" s="132" t="str">
        <f t="shared" si="3"/>
        <v/>
      </c>
    </row>
    <row r="71" spans="2:8" ht="26" x14ac:dyDescent="0.6">
      <c r="B71" s="6" t="s">
        <v>2151</v>
      </c>
      <c r="C71" s="76">
        <v>41</v>
      </c>
      <c r="D71" s="4">
        <v>11010000</v>
      </c>
      <c r="E71" s="6" t="s">
        <v>4175</v>
      </c>
      <c r="F71" s="4" t="s">
        <v>4171</v>
      </c>
      <c r="G71" s="5">
        <f t="shared" ref="G71:G131" si="4">LEN(E71)</f>
        <v>95</v>
      </c>
      <c r="H71" s="132" t="str">
        <f t="shared" si="3"/>
        <v/>
      </c>
    </row>
    <row r="72" spans="2:8" s="5" customFormat="1" ht="26" x14ac:dyDescent="0.6">
      <c r="B72" s="6" t="s">
        <v>2151</v>
      </c>
      <c r="C72" s="76">
        <v>41</v>
      </c>
      <c r="D72" s="4">
        <v>13000000</v>
      </c>
      <c r="E72" s="6" t="s">
        <v>4176</v>
      </c>
      <c r="F72" s="4" t="s">
        <v>4171</v>
      </c>
      <c r="G72" s="5">
        <f t="shared" si="2"/>
        <v>125</v>
      </c>
      <c r="H72" s="132" t="str">
        <f t="shared" si="3"/>
        <v/>
      </c>
    </row>
    <row r="73" spans="2:8" s="5" customFormat="1" x14ac:dyDescent="0.6">
      <c r="B73" s="6" t="s">
        <v>2151</v>
      </c>
      <c r="C73" s="76">
        <v>41</v>
      </c>
      <c r="D73" s="4">
        <v>13010020</v>
      </c>
      <c r="E73" s="6" t="s">
        <v>4177</v>
      </c>
      <c r="F73" s="4" t="s">
        <v>1810</v>
      </c>
      <c r="G73" s="5">
        <f t="shared" si="2"/>
        <v>71</v>
      </c>
      <c r="H73" s="132" t="str">
        <f t="shared" si="3"/>
        <v/>
      </c>
    </row>
    <row r="74" spans="2:8" s="5" customFormat="1" x14ac:dyDescent="0.6">
      <c r="B74" s="6" t="s">
        <v>2151</v>
      </c>
      <c r="C74" s="76">
        <v>41</v>
      </c>
      <c r="D74" s="4">
        <v>14000000</v>
      </c>
      <c r="E74" s="6" t="s">
        <v>4178</v>
      </c>
      <c r="F74" s="4" t="s">
        <v>4171</v>
      </c>
      <c r="G74" s="5">
        <f t="shared" si="4"/>
        <v>53</v>
      </c>
      <c r="H74" s="132" t="str">
        <f t="shared" si="3"/>
        <v/>
      </c>
    </row>
    <row r="75" spans="2:8" ht="26" x14ac:dyDescent="0.6">
      <c r="B75" s="6" t="s">
        <v>2151</v>
      </c>
      <c r="C75" s="76">
        <v>41</v>
      </c>
      <c r="D75" s="4">
        <v>15000020</v>
      </c>
      <c r="E75" s="6" t="s">
        <v>4179</v>
      </c>
      <c r="F75" s="4" t="s">
        <v>1810</v>
      </c>
      <c r="G75" s="5">
        <f t="shared" si="4"/>
        <v>96</v>
      </c>
      <c r="H75" s="132" t="str">
        <f t="shared" si="3"/>
        <v/>
      </c>
    </row>
    <row r="76" spans="2:8" x14ac:dyDescent="0.6">
      <c r="B76" s="6" t="s">
        <v>2151</v>
      </c>
      <c r="C76" s="76">
        <v>41</v>
      </c>
      <c r="D76" s="4">
        <v>15010030</v>
      </c>
      <c r="E76" s="6" t="s">
        <v>4180</v>
      </c>
      <c r="F76" s="4" t="s">
        <v>4181</v>
      </c>
      <c r="G76" s="5">
        <f t="shared" si="4"/>
        <v>71</v>
      </c>
      <c r="H76" s="132" t="str">
        <f t="shared" si="3"/>
        <v/>
      </c>
    </row>
    <row r="77" spans="2:8" ht="26" x14ac:dyDescent="0.6">
      <c r="B77" s="6" t="s">
        <v>2151</v>
      </c>
      <c r="C77" s="76">
        <v>41</v>
      </c>
      <c r="D77" s="4">
        <v>16000050</v>
      </c>
      <c r="E77" s="6" t="s">
        <v>4182</v>
      </c>
      <c r="F77" s="4" t="s">
        <v>3956</v>
      </c>
      <c r="G77" s="5">
        <f t="shared" si="4"/>
        <v>98</v>
      </c>
      <c r="H77" s="132" t="str">
        <f t="shared" si="3"/>
        <v/>
      </c>
    </row>
    <row r="78" spans="2:8" x14ac:dyDescent="0.6">
      <c r="B78" s="6" t="s">
        <v>2151</v>
      </c>
      <c r="C78" s="76">
        <v>41</v>
      </c>
      <c r="D78" s="4">
        <v>16010050</v>
      </c>
      <c r="E78" s="6" t="s">
        <v>4183</v>
      </c>
      <c r="F78" s="4" t="s">
        <v>3956</v>
      </c>
      <c r="G78" s="5">
        <f t="shared" si="4"/>
        <v>74</v>
      </c>
      <c r="H78" s="132" t="str">
        <f t="shared" si="3"/>
        <v/>
      </c>
    </row>
    <row r="79" spans="2:8" ht="26" x14ac:dyDescent="0.6">
      <c r="B79" s="6" t="s">
        <v>2151</v>
      </c>
      <c r="C79" s="76">
        <v>41</v>
      </c>
      <c r="D79" s="4">
        <v>17000100</v>
      </c>
      <c r="E79" s="6" t="s">
        <v>4184</v>
      </c>
      <c r="F79" s="4" t="s">
        <v>3503</v>
      </c>
      <c r="G79" s="5">
        <f t="shared" si="4"/>
        <v>97</v>
      </c>
      <c r="H79" s="132" t="str">
        <f t="shared" si="3"/>
        <v/>
      </c>
    </row>
    <row r="80" spans="2:8" x14ac:dyDescent="0.6">
      <c r="B80" s="6" t="s">
        <v>2151</v>
      </c>
      <c r="C80" s="76">
        <v>41</v>
      </c>
      <c r="D80" s="4">
        <v>17010100</v>
      </c>
      <c r="E80" s="6" t="s">
        <v>4185</v>
      </c>
      <c r="F80" s="4" t="s">
        <v>3503</v>
      </c>
      <c r="G80" s="5">
        <f t="shared" si="4"/>
        <v>72</v>
      </c>
      <c r="H80" s="132" t="str">
        <f t="shared" si="3"/>
        <v/>
      </c>
    </row>
    <row r="81" spans="2:8" ht="26" x14ac:dyDescent="0.6">
      <c r="B81" s="6" t="s">
        <v>2151</v>
      </c>
      <c r="C81" s="76">
        <v>41</v>
      </c>
      <c r="D81" s="4">
        <v>18000150</v>
      </c>
      <c r="E81" s="6" t="s">
        <v>4186</v>
      </c>
      <c r="F81" s="4" t="s">
        <v>3515</v>
      </c>
      <c r="G81" s="5">
        <f t="shared" si="4"/>
        <v>98</v>
      </c>
      <c r="H81" s="132" t="str">
        <f t="shared" si="3"/>
        <v/>
      </c>
    </row>
    <row r="82" spans="2:8" x14ac:dyDescent="0.6">
      <c r="B82" s="6" t="s">
        <v>2151</v>
      </c>
      <c r="C82" s="76">
        <v>41</v>
      </c>
      <c r="D82" s="4">
        <v>18010150</v>
      </c>
      <c r="E82" s="6" t="s">
        <v>4187</v>
      </c>
      <c r="F82" s="4" t="s">
        <v>3515</v>
      </c>
      <c r="G82" s="5">
        <f t="shared" si="4"/>
        <v>76</v>
      </c>
      <c r="H82" s="132" t="str">
        <f t="shared" si="3"/>
        <v/>
      </c>
    </row>
    <row r="83" spans="2:8" ht="26" x14ac:dyDescent="0.6">
      <c r="B83" s="6" t="s">
        <v>2151</v>
      </c>
      <c r="C83" s="76">
        <v>41</v>
      </c>
      <c r="D83" s="4">
        <v>20000015</v>
      </c>
      <c r="E83" s="6" t="s">
        <v>4188</v>
      </c>
      <c r="F83" s="4" t="s">
        <v>2364</v>
      </c>
      <c r="G83" s="5">
        <f t="shared" si="4"/>
        <v>123</v>
      </c>
      <c r="H83" s="132" t="str">
        <f t="shared" si="3"/>
        <v/>
      </c>
    </row>
    <row r="84" spans="2:8" ht="26" x14ac:dyDescent="0.6">
      <c r="B84" s="6" t="s">
        <v>2151</v>
      </c>
      <c r="C84" s="76">
        <v>41</v>
      </c>
      <c r="D84" s="4">
        <v>20010020</v>
      </c>
      <c r="E84" s="6" t="s">
        <v>4189</v>
      </c>
      <c r="F84" s="4" t="s">
        <v>1810</v>
      </c>
      <c r="G84" s="5">
        <f t="shared" si="4"/>
        <v>102</v>
      </c>
      <c r="H84" s="132" t="str">
        <f t="shared" si="3"/>
        <v/>
      </c>
    </row>
    <row r="85" spans="2:8" ht="26" x14ac:dyDescent="0.6">
      <c r="B85" s="6" t="s">
        <v>2151</v>
      </c>
      <c r="C85" s="76">
        <v>41</v>
      </c>
      <c r="D85" s="4">
        <v>20020035</v>
      </c>
      <c r="E85" s="6" t="s">
        <v>4190</v>
      </c>
      <c r="F85" s="4" t="s">
        <v>3536</v>
      </c>
      <c r="G85" s="5">
        <f t="shared" si="4"/>
        <v>95</v>
      </c>
      <c r="H85" s="132" t="str">
        <f t="shared" si="3"/>
        <v/>
      </c>
    </row>
    <row r="86" spans="2:8" x14ac:dyDescent="0.6">
      <c r="B86" s="6" t="s">
        <v>2151</v>
      </c>
      <c r="C86" s="76">
        <v>41</v>
      </c>
      <c r="D86" s="4">
        <v>20030100</v>
      </c>
      <c r="E86" s="6" t="s">
        <v>4191</v>
      </c>
      <c r="F86" s="4" t="s">
        <v>3503</v>
      </c>
      <c r="G86" s="5">
        <f t="shared" si="4"/>
        <v>93</v>
      </c>
      <c r="H86" s="132" t="str">
        <f t="shared" si="3"/>
        <v/>
      </c>
    </row>
    <row r="87" spans="2:8" ht="26" x14ac:dyDescent="0.6">
      <c r="B87" s="6" t="s">
        <v>2151</v>
      </c>
      <c r="C87" s="76">
        <v>41</v>
      </c>
      <c r="D87" s="4">
        <v>21000015</v>
      </c>
      <c r="E87" s="6" t="s">
        <v>4192</v>
      </c>
      <c r="F87" s="4" t="s">
        <v>2364</v>
      </c>
      <c r="G87" s="5">
        <f t="shared" si="4"/>
        <v>126</v>
      </c>
      <c r="H87" s="132" t="str">
        <f t="shared" si="3"/>
        <v/>
      </c>
    </row>
    <row r="88" spans="2:8" ht="26" x14ac:dyDescent="0.6">
      <c r="B88" s="6" t="s">
        <v>2151</v>
      </c>
      <c r="C88" s="76">
        <v>41</v>
      </c>
      <c r="D88" s="4">
        <v>21010020</v>
      </c>
      <c r="E88" s="6" t="s">
        <v>4193</v>
      </c>
      <c r="F88" s="4" t="s">
        <v>1810</v>
      </c>
      <c r="G88" s="5">
        <f t="shared" si="4"/>
        <v>105</v>
      </c>
      <c r="H88" s="132" t="str">
        <f t="shared" si="3"/>
        <v/>
      </c>
    </row>
    <row r="89" spans="2:8" ht="26" x14ac:dyDescent="0.6">
      <c r="B89" s="6" t="s">
        <v>2151</v>
      </c>
      <c r="C89" s="76">
        <v>41</v>
      </c>
      <c r="D89" s="4">
        <v>21020035</v>
      </c>
      <c r="E89" s="6" t="s">
        <v>4194</v>
      </c>
      <c r="F89" s="4" t="s">
        <v>3536</v>
      </c>
      <c r="G89" s="5">
        <f t="shared" si="4"/>
        <v>97</v>
      </c>
      <c r="H89" s="132" t="str">
        <f t="shared" si="3"/>
        <v/>
      </c>
    </row>
    <row r="90" spans="2:8" x14ac:dyDescent="0.6">
      <c r="B90" s="6" t="s">
        <v>2151</v>
      </c>
      <c r="C90" s="76">
        <v>41</v>
      </c>
      <c r="D90" s="4">
        <v>21030100</v>
      </c>
      <c r="E90" s="6" t="s">
        <v>4195</v>
      </c>
      <c r="F90" s="4" t="s">
        <v>3503</v>
      </c>
      <c r="G90" s="5">
        <f t="shared" si="4"/>
        <v>91</v>
      </c>
      <c r="H90" s="132" t="str">
        <f t="shared" si="3"/>
        <v/>
      </c>
    </row>
    <row r="91" spans="2:8" ht="26" x14ac:dyDescent="0.6">
      <c r="B91" s="6" t="s">
        <v>2151</v>
      </c>
      <c r="C91" s="76">
        <v>41</v>
      </c>
      <c r="D91" s="4">
        <v>22000020</v>
      </c>
      <c r="E91" s="6" t="s">
        <v>4196</v>
      </c>
      <c r="F91" s="4" t="s">
        <v>1810</v>
      </c>
      <c r="G91" s="5">
        <f t="shared" si="4"/>
        <v>119</v>
      </c>
      <c r="H91" s="132" t="str">
        <f t="shared" si="3"/>
        <v/>
      </c>
    </row>
    <row r="92" spans="2:8" ht="26" x14ac:dyDescent="0.6">
      <c r="B92" s="6" t="s">
        <v>2151</v>
      </c>
      <c r="C92" s="76">
        <v>41</v>
      </c>
      <c r="D92" s="4">
        <v>22010020</v>
      </c>
      <c r="E92" s="6" t="s">
        <v>4197</v>
      </c>
      <c r="F92" s="4" t="s">
        <v>1810</v>
      </c>
      <c r="G92" s="5">
        <f t="shared" si="4"/>
        <v>121</v>
      </c>
      <c r="H92" s="132" t="str">
        <f t="shared" si="3"/>
        <v/>
      </c>
    </row>
    <row r="93" spans="2:8" ht="26" x14ac:dyDescent="0.6">
      <c r="B93" s="6" t="s">
        <v>2151</v>
      </c>
      <c r="C93" s="76">
        <v>41</v>
      </c>
      <c r="D93" s="4">
        <v>22020020</v>
      </c>
      <c r="E93" s="6" t="s">
        <v>4198</v>
      </c>
      <c r="F93" s="4" t="s">
        <v>1810</v>
      </c>
      <c r="G93" s="5">
        <f t="shared" si="4"/>
        <v>123</v>
      </c>
      <c r="H93" s="132" t="str">
        <f t="shared" si="3"/>
        <v/>
      </c>
    </row>
    <row r="94" spans="2:8" ht="26" x14ac:dyDescent="0.6">
      <c r="B94" s="6" t="s">
        <v>2151</v>
      </c>
      <c r="C94" s="76">
        <v>41</v>
      </c>
      <c r="D94" s="4">
        <v>22030020</v>
      </c>
      <c r="E94" s="6" t="s">
        <v>4199</v>
      </c>
      <c r="F94" s="4" t="s">
        <v>1810</v>
      </c>
      <c r="G94" s="5">
        <f t="shared" si="4"/>
        <v>124</v>
      </c>
      <c r="H94" s="132" t="str">
        <f t="shared" si="3"/>
        <v/>
      </c>
    </row>
    <row r="95" spans="2:8" ht="26" x14ac:dyDescent="0.6">
      <c r="B95" s="6" t="s">
        <v>2151</v>
      </c>
      <c r="C95" s="76">
        <v>41</v>
      </c>
      <c r="D95" s="4">
        <v>22040030</v>
      </c>
      <c r="E95" s="6" t="s">
        <v>4200</v>
      </c>
      <c r="F95" s="4" t="s">
        <v>4181</v>
      </c>
      <c r="G95" s="5">
        <f t="shared" si="4"/>
        <v>117</v>
      </c>
      <c r="H95" s="132" t="str">
        <f t="shared" si="3"/>
        <v/>
      </c>
    </row>
    <row r="96" spans="2:8" ht="26" x14ac:dyDescent="0.6">
      <c r="B96" s="6" t="s">
        <v>2151</v>
      </c>
      <c r="C96" s="76">
        <v>41</v>
      </c>
      <c r="D96" s="4">
        <v>22050030</v>
      </c>
      <c r="E96" s="6" t="s">
        <v>4201</v>
      </c>
      <c r="F96" s="4" t="s">
        <v>4181</v>
      </c>
      <c r="G96" s="5">
        <f t="shared" si="4"/>
        <v>119</v>
      </c>
      <c r="H96" s="132" t="str">
        <f t="shared" si="3"/>
        <v/>
      </c>
    </row>
    <row r="97" spans="2:8" ht="26" x14ac:dyDescent="0.6">
      <c r="B97" s="6" t="s">
        <v>2151</v>
      </c>
      <c r="C97" s="76">
        <v>41</v>
      </c>
      <c r="D97" s="4">
        <v>22060040</v>
      </c>
      <c r="E97" s="6" t="s">
        <v>4202</v>
      </c>
      <c r="F97" s="4" t="s">
        <v>4203</v>
      </c>
      <c r="G97" s="5">
        <f t="shared" si="4"/>
        <v>119</v>
      </c>
      <c r="H97" s="132" t="str">
        <f t="shared" si="3"/>
        <v/>
      </c>
    </row>
    <row r="98" spans="2:8" ht="26" x14ac:dyDescent="0.6">
      <c r="B98" s="6" t="s">
        <v>2151</v>
      </c>
      <c r="C98" s="76">
        <v>41</v>
      </c>
      <c r="D98" s="4">
        <v>22070040</v>
      </c>
      <c r="E98" s="6" t="s">
        <v>4204</v>
      </c>
      <c r="F98" s="4" t="s">
        <v>4203</v>
      </c>
      <c r="G98" s="5">
        <f t="shared" si="4"/>
        <v>122</v>
      </c>
      <c r="H98" s="132" t="str">
        <f t="shared" si="3"/>
        <v/>
      </c>
    </row>
    <row r="99" spans="2:8" ht="26" x14ac:dyDescent="0.6">
      <c r="B99" s="6" t="s">
        <v>2151</v>
      </c>
      <c r="C99" s="76">
        <v>41</v>
      </c>
      <c r="D99" s="4">
        <v>22080040</v>
      </c>
      <c r="E99" s="6" t="s">
        <v>4205</v>
      </c>
      <c r="F99" s="4" t="s">
        <v>4203</v>
      </c>
      <c r="G99" s="5">
        <f t="shared" si="4"/>
        <v>123</v>
      </c>
      <c r="H99" s="132" t="str">
        <f t="shared" si="3"/>
        <v/>
      </c>
    </row>
    <row r="100" spans="2:8" ht="26" x14ac:dyDescent="0.6">
      <c r="B100" s="6" t="s">
        <v>2151</v>
      </c>
      <c r="C100" s="76">
        <v>41</v>
      </c>
      <c r="D100" s="4">
        <v>22090040</v>
      </c>
      <c r="E100" s="6" t="s">
        <v>4206</v>
      </c>
      <c r="F100" s="4" t="s">
        <v>4203</v>
      </c>
      <c r="G100" s="5">
        <f t="shared" si="4"/>
        <v>124</v>
      </c>
      <c r="H100" s="132" t="str">
        <f t="shared" si="3"/>
        <v/>
      </c>
    </row>
    <row r="101" spans="2:8" ht="26" x14ac:dyDescent="0.6">
      <c r="B101" s="6" t="s">
        <v>2151</v>
      </c>
      <c r="C101" s="76">
        <v>41</v>
      </c>
      <c r="D101" s="4">
        <v>22100050</v>
      </c>
      <c r="E101" s="6" t="s">
        <v>4207</v>
      </c>
      <c r="F101" s="4" t="s">
        <v>3956</v>
      </c>
      <c r="G101" s="5">
        <f t="shared" si="4"/>
        <v>119</v>
      </c>
      <c r="H101" s="132" t="str">
        <f t="shared" si="3"/>
        <v/>
      </c>
    </row>
    <row r="102" spans="2:8" ht="26" x14ac:dyDescent="0.6">
      <c r="B102" s="6" t="s">
        <v>2151</v>
      </c>
      <c r="C102" s="76">
        <v>41</v>
      </c>
      <c r="D102" s="4">
        <v>22110050</v>
      </c>
      <c r="E102" s="6" t="s">
        <v>4208</v>
      </c>
      <c r="F102" s="4" t="s">
        <v>3956</v>
      </c>
      <c r="G102" s="5">
        <f t="shared" si="4"/>
        <v>122</v>
      </c>
      <c r="H102" s="132" t="str">
        <f t="shared" si="3"/>
        <v/>
      </c>
    </row>
    <row r="103" spans="2:8" ht="26" x14ac:dyDescent="0.6">
      <c r="B103" s="6" t="s">
        <v>2151</v>
      </c>
      <c r="C103" s="76">
        <v>41</v>
      </c>
      <c r="D103" s="4">
        <v>22120050</v>
      </c>
      <c r="E103" s="6" t="s">
        <v>4209</v>
      </c>
      <c r="F103" s="4" t="s">
        <v>3956</v>
      </c>
      <c r="G103" s="5">
        <f t="shared" si="4"/>
        <v>114</v>
      </c>
      <c r="H103" s="132" t="str">
        <f t="shared" si="3"/>
        <v/>
      </c>
    </row>
    <row r="104" spans="2:8" ht="26" x14ac:dyDescent="0.6">
      <c r="B104" s="6" t="s">
        <v>2151</v>
      </c>
      <c r="C104" s="76">
        <v>41</v>
      </c>
      <c r="D104" s="4">
        <v>22130100</v>
      </c>
      <c r="E104" s="6" t="s">
        <v>4210</v>
      </c>
      <c r="F104" s="4" t="s">
        <v>3503</v>
      </c>
      <c r="G104" s="5">
        <f t="shared" si="4"/>
        <v>113</v>
      </c>
      <c r="H104" s="132" t="str">
        <f t="shared" si="3"/>
        <v/>
      </c>
    </row>
    <row r="105" spans="2:8" ht="26" x14ac:dyDescent="0.6">
      <c r="B105" s="6" t="s">
        <v>2151</v>
      </c>
      <c r="C105" s="76">
        <v>41</v>
      </c>
      <c r="D105" s="4">
        <v>22140100</v>
      </c>
      <c r="E105" s="6" t="s">
        <v>4211</v>
      </c>
      <c r="F105" s="4" t="s">
        <v>3503</v>
      </c>
      <c r="G105" s="5">
        <f t="shared" si="4"/>
        <v>113</v>
      </c>
      <c r="H105" s="132" t="str">
        <f t="shared" si="3"/>
        <v/>
      </c>
    </row>
    <row r="106" spans="2:8" ht="26" x14ac:dyDescent="0.6">
      <c r="B106" s="6" t="s">
        <v>2151</v>
      </c>
      <c r="C106" s="76">
        <v>41</v>
      </c>
      <c r="D106" s="4">
        <v>22150075</v>
      </c>
      <c r="E106" s="6" t="s">
        <v>4212</v>
      </c>
      <c r="F106" s="4" t="s">
        <v>4213</v>
      </c>
      <c r="G106" s="5">
        <f t="shared" si="4"/>
        <v>118</v>
      </c>
      <c r="H106" s="132" t="str">
        <f t="shared" si="3"/>
        <v/>
      </c>
    </row>
    <row r="107" spans="2:8" ht="26" x14ac:dyDescent="0.6">
      <c r="B107" s="6" t="s">
        <v>2151</v>
      </c>
      <c r="C107" s="76">
        <v>41</v>
      </c>
      <c r="D107" s="4">
        <v>22160075</v>
      </c>
      <c r="E107" s="6" t="s">
        <v>4214</v>
      </c>
      <c r="F107" s="4" t="s">
        <v>4213</v>
      </c>
      <c r="G107" s="5">
        <f t="shared" si="4"/>
        <v>122</v>
      </c>
      <c r="H107" s="132" t="str">
        <f t="shared" si="3"/>
        <v/>
      </c>
    </row>
    <row r="108" spans="2:8" ht="26" x14ac:dyDescent="0.6">
      <c r="B108" s="6" t="s">
        <v>2151</v>
      </c>
      <c r="C108" s="76">
        <v>41</v>
      </c>
      <c r="D108" s="4">
        <v>22170150</v>
      </c>
      <c r="E108" s="6" t="s">
        <v>4215</v>
      </c>
      <c r="F108" s="4" t="s">
        <v>3515</v>
      </c>
      <c r="G108" s="5">
        <f t="shared" si="4"/>
        <v>101</v>
      </c>
      <c r="H108" s="132" t="str">
        <f t="shared" si="3"/>
        <v/>
      </c>
    </row>
    <row r="109" spans="2:8" ht="26" x14ac:dyDescent="0.6">
      <c r="B109" s="6" t="s">
        <v>2151</v>
      </c>
      <c r="C109" s="76">
        <v>41</v>
      </c>
      <c r="D109" s="4">
        <v>22180150</v>
      </c>
      <c r="E109" s="6" t="s">
        <v>4216</v>
      </c>
      <c r="F109" s="4" t="s">
        <v>3515</v>
      </c>
      <c r="G109" s="5">
        <f t="shared" si="4"/>
        <v>103</v>
      </c>
      <c r="H109" s="132" t="str">
        <f t="shared" si="3"/>
        <v/>
      </c>
    </row>
    <row r="110" spans="2:8" ht="26" x14ac:dyDescent="0.6">
      <c r="B110" s="6" t="s">
        <v>2151</v>
      </c>
      <c r="C110" s="76">
        <v>41</v>
      </c>
      <c r="D110" s="4">
        <v>22190150</v>
      </c>
      <c r="E110" s="6" t="s">
        <v>4217</v>
      </c>
      <c r="F110" s="4" t="s">
        <v>3515</v>
      </c>
      <c r="G110" s="5">
        <f t="shared" si="4"/>
        <v>105</v>
      </c>
      <c r="H110" s="132" t="str">
        <f t="shared" si="3"/>
        <v/>
      </c>
    </row>
    <row r="111" spans="2:8" ht="26" x14ac:dyDescent="0.6">
      <c r="B111" s="6" t="s">
        <v>2151</v>
      </c>
      <c r="C111" s="76">
        <v>41</v>
      </c>
      <c r="D111" s="4">
        <v>22200150</v>
      </c>
      <c r="E111" s="6" t="s">
        <v>4218</v>
      </c>
      <c r="F111" s="4" t="s">
        <v>3515</v>
      </c>
      <c r="G111" s="5">
        <f t="shared" si="4"/>
        <v>105</v>
      </c>
      <c r="H111" s="132" t="str">
        <f t="shared" si="3"/>
        <v/>
      </c>
    </row>
    <row r="112" spans="2:8" ht="26" x14ac:dyDescent="0.6">
      <c r="B112" s="6" t="s">
        <v>2151</v>
      </c>
      <c r="C112" s="76">
        <v>41</v>
      </c>
      <c r="D112" s="4">
        <v>23000020</v>
      </c>
      <c r="E112" s="6" t="s">
        <v>4219</v>
      </c>
      <c r="F112" s="4" t="s">
        <v>1810</v>
      </c>
      <c r="G112" s="5">
        <f t="shared" si="4"/>
        <v>136</v>
      </c>
      <c r="H112" s="132" t="str">
        <f t="shared" si="3"/>
        <v/>
      </c>
    </row>
    <row r="113" spans="2:8" ht="26" x14ac:dyDescent="0.6">
      <c r="B113" s="6" t="s">
        <v>2151</v>
      </c>
      <c r="C113" s="76">
        <v>41</v>
      </c>
      <c r="D113" s="4">
        <v>23010020</v>
      </c>
      <c r="E113" s="6" t="s">
        <v>4220</v>
      </c>
      <c r="F113" s="4" t="s">
        <v>1810</v>
      </c>
      <c r="G113" s="5">
        <f t="shared" si="4"/>
        <v>136</v>
      </c>
      <c r="H113" s="132" t="str">
        <f t="shared" si="3"/>
        <v/>
      </c>
    </row>
    <row r="114" spans="2:8" ht="26" x14ac:dyDescent="0.6">
      <c r="B114" s="6" t="s">
        <v>2151</v>
      </c>
      <c r="C114" s="76">
        <v>41</v>
      </c>
      <c r="D114" s="4">
        <v>23020030</v>
      </c>
      <c r="E114" s="6" t="s">
        <v>4221</v>
      </c>
      <c r="F114" s="4" t="s">
        <v>4181</v>
      </c>
      <c r="G114" s="5">
        <f t="shared" si="4"/>
        <v>138</v>
      </c>
      <c r="H114" s="132" t="str">
        <f t="shared" si="3"/>
        <v/>
      </c>
    </row>
    <row r="115" spans="2:8" ht="26" x14ac:dyDescent="0.6">
      <c r="B115" s="6" t="s">
        <v>2151</v>
      </c>
      <c r="C115" s="76">
        <v>41</v>
      </c>
      <c r="D115" s="4">
        <v>23030030</v>
      </c>
      <c r="E115" s="6" t="s">
        <v>4222</v>
      </c>
      <c r="F115" s="4" t="s">
        <v>4181</v>
      </c>
      <c r="G115" s="5">
        <f t="shared" si="4"/>
        <v>140</v>
      </c>
      <c r="H115" s="132" t="str">
        <f t="shared" si="3"/>
        <v/>
      </c>
    </row>
    <row r="116" spans="2:8" ht="26" x14ac:dyDescent="0.6">
      <c r="B116" s="6" t="s">
        <v>2151</v>
      </c>
      <c r="C116" s="76">
        <v>41</v>
      </c>
      <c r="D116" s="4">
        <v>23040040</v>
      </c>
      <c r="E116" s="6" t="s">
        <v>4223</v>
      </c>
      <c r="F116" s="4" t="s">
        <v>4203</v>
      </c>
      <c r="G116" s="5">
        <f t="shared" si="4"/>
        <v>131</v>
      </c>
      <c r="H116" s="132" t="str">
        <f t="shared" si="3"/>
        <v/>
      </c>
    </row>
    <row r="117" spans="2:8" ht="26" x14ac:dyDescent="0.6">
      <c r="B117" s="6" t="s">
        <v>2151</v>
      </c>
      <c r="C117" s="76">
        <v>41</v>
      </c>
      <c r="D117" s="4">
        <v>23050040</v>
      </c>
      <c r="E117" s="6" t="s">
        <v>4224</v>
      </c>
      <c r="F117" s="4" t="s">
        <v>4203</v>
      </c>
      <c r="G117" s="5">
        <f t="shared" si="4"/>
        <v>131</v>
      </c>
      <c r="H117" s="132" t="str">
        <f t="shared" si="3"/>
        <v/>
      </c>
    </row>
    <row r="118" spans="2:8" ht="26" x14ac:dyDescent="0.6">
      <c r="B118" s="6" t="s">
        <v>2151</v>
      </c>
      <c r="C118" s="76">
        <v>41</v>
      </c>
      <c r="D118" s="4">
        <v>23060050</v>
      </c>
      <c r="E118" s="6" t="s">
        <v>4225</v>
      </c>
      <c r="F118" s="4" t="s">
        <v>3956</v>
      </c>
      <c r="G118" s="5">
        <f t="shared" si="4"/>
        <v>129</v>
      </c>
      <c r="H118" s="132" t="str">
        <f t="shared" si="3"/>
        <v/>
      </c>
    </row>
    <row r="119" spans="2:8" ht="26" x14ac:dyDescent="0.6">
      <c r="B119" s="6" t="s">
        <v>2151</v>
      </c>
      <c r="C119" s="76">
        <v>41</v>
      </c>
      <c r="D119" s="4">
        <v>23070050</v>
      </c>
      <c r="E119" s="6" t="s">
        <v>4226</v>
      </c>
      <c r="F119" s="4" t="s">
        <v>3956</v>
      </c>
      <c r="G119" s="5">
        <f t="shared" si="4"/>
        <v>132</v>
      </c>
      <c r="H119" s="132" t="str">
        <f t="shared" si="3"/>
        <v/>
      </c>
    </row>
    <row r="120" spans="2:8" ht="26" x14ac:dyDescent="0.6">
      <c r="B120" s="6" t="s">
        <v>2151</v>
      </c>
      <c r="C120" s="76">
        <v>41</v>
      </c>
      <c r="D120" s="4">
        <v>23080075</v>
      </c>
      <c r="E120" s="6" t="s">
        <v>4227</v>
      </c>
      <c r="F120" s="4" t="s">
        <v>4213</v>
      </c>
      <c r="G120" s="5">
        <f t="shared" si="4"/>
        <v>128</v>
      </c>
      <c r="H120" s="132" t="str">
        <f t="shared" si="3"/>
        <v/>
      </c>
    </row>
    <row r="121" spans="2:8" ht="26" x14ac:dyDescent="0.6">
      <c r="B121" s="6" t="s">
        <v>2151</v>
      </c>
      <c r="C121" s="76">
        <v>41</v>
      </c>
      <c r="D121" s="4">
        <v>23090075</v>
      </c>
      <c r="E121" s="6" t="s">
        <v>4228</v>
      </c>
      <c r="F121" s="4" t="s">
        <v>4213</v>
      </c>
      <c r="G121" s="5">
        <f t="shared" si="4"/>
        <v>132</v>
      </c>
      <c r="H121" s="132" t="str">
        <f t="shared" si="3"/>
        <v/>
      </c>
    </row>
    <row r="122" spans="2:8" ht="26" x14ac:dyDescent="0.6">
      <c r="B122" s="6" t="s">
        <v>2151</v>
      </c>
      <c r="C122" s="76">
        <v>41</v>
      </c>
      <c r="D122" s="4">
        <v>23100150</v>
      </c>
      <c r="E122" s="6" t="s">
        <v>4229</v>
      </c>
      <c r="F122" s="4" t="s">
        <v>3515</v>
      </c>
      <c r="G122" s="5">
        <f t="shared" si="4"/>
        <v>115</v>
      </c>
      <c r="H122" s="132" t="str">
        <f t="shared" si="3"/>
        <v/>
      </c>
    </row>
    <row r="123" spans="2:8" ht="26" x14ac:dyDescent="0.6">
      <c r="B123" s="6" t="s">
        <v>2151</v>
      </c>
      <c r="C123" s="76">
        <v>41</v>
      </c>
      <c r="D123" s="4">
        <v>23110150</v>
      </c>
      <c r="E123" s="6" t="s">
        <v>4230</v>
      </c>
      <c r="F123" s="4" t="s">
        <v>3515</v>
      </c>
      <c r="G123" s="5">
        <f t="shared" si="4"/>
        <v>117</v>
      </c>
      <c r="H123" s="132" t="str">
        <f t="shared" si="3"/>
        <v/>
      </c>
    </row>
    <row r="124" spans="2:8" ht="26" x14ac:dyDescent="0.6">
      <c r="B124" s="6" t="s">
        <v>2151</v>
      </c>
      <c r="C124" s="76">
        <v>41</v>
      </c>
      <c r="D124" s="4">
        <v>24000020</v>
      </c>
      <c r="E124" s="6" t="s">
        <v>4231</v>
      </c>
      <c r="F124" s="4" t="s">
        <v>1810</v>
      </c>
      <c r="G124" s="5">
        <f t="shared" si="4"/>
        <v>138</v>
      </c>
      <c r="H124" s="132" t="str">
        <f t="shared" si="3"/>
        <v/>
      </c>
    </row>
    <row r="125" spans="2:8" ht="26" x14ac:dyDescent="0.6">
      <c r="B125" s="6" t="s">
        <v>2151</v>
      </c>
      <c r="C125" s="76">
        <v>41</v>
      </c>
      <c r="D125" s="4">
        <v>24010020</v>
      </c>
      <c r="E125" s="6" t="s">
        <v>4232</v>
      </c>
      <c r="F125" s="4" t="s">
        <v>1810</v>
      </c>
      <c r="G125" s="5">
        <f t="shared" si="4"/>
        <v>138</v>
      </c>
      <c r="H125" s="132" t="str">
        <f t="shared" si="3"/>
        <v/>
      </c>
    </row>
    <row r="126" spans="2:8" ht="26" x14ac:dyDescent="0.6">
      <c r="B126" s="6" t="s">
        <v>2151</v>
      </c>
      <c r="C126" s="76">
        <v>41</v>
      </c>
      <c r="D126" s="4">
        <v>24020030</v>
      </c>
      <c r="E126" s="6" t="s">
        <v>4233</v>
      </c>
      <c r="F126" s="4" t="s">
        <v>4181</v>
      </c>
      <c r="G126" s="5">
        <f t="shared" si="4"/>
        <v>140</v>
      </c>
      <c r="H126" s="132" t="str">
        <f t="shared" si="3"/>
        <v/>
      </c>
    </row>
    <row r="127" spans="2:8" ht="26" x14ac:dyDescent="0.6">
      <c r="B127" s="6" t="s">
        <v>2151</v>
      </c>
      <c r="C127" s="76">
        <v>41</v>
      </c>
      <c r="D127" s="4">
        <v>24030030</v>
      </c>
      <c r="E127" s="6" t="s">
        <v>4234</v>
      </c>
      <c r="F127" s="4" t="s">
        <v>4181</v>
      </c>
      <c r="G127" s="5">
        <f t="shared" si="4"/>
        <v>142</v>
      </c>
      <c r="H127" s="132" t="str">
        <f t="shared" si="3"/>
        <v/>
      </c>
    </row>
    <row r="128" spans="2:8" ht="26" x14ac:dyDescent="0.6">
      <c r="B128" s="6" t="s">
        <v>2151</v>
      </c>
      <c r="C128" s="76">
        <v>41</v>
      </c>
      <c r="D128" s="4">
        <v>24040040</v>
      </c>
      <c r="E128" s="6" t="s">
        <v>4235</v>
      </c>
      <c r="F128" s="4" t="s">
        <v>4203</v>
      </c>
      <c r="G128" s="5">
        <f t="shared" si="4"/>
        <v>133</v>
      </c>
      <c r="H128" s="132" t="str">
        <f t="shared" si="3"/>
        <v/>
      </c>
    </row>
    <row r="129" spans="2:8" ht="26" x14ac:dyDescent="0.6">
      <c r="B129" s="6" t="s">
        <v>2151</v>
      </c>
      <c r="C129" s="76">
        <v>41</v>
      </c>
      <c r="D129" s="4">
        <v>24050040</v>
      </c>
      <c r="E129" s="6" t="s">
        <v>4236</v>
      </c>
      <c r="F129" s="4" t="s">
        <v>4203</v>
      </c>
      <c r="G129" s="5">
        <f t="shared" si="4"/>
        <v>133</v>
      </c>
      <c r="H129" s="132" t="str">
        <f t="shared" si="3"/>
        <v/>
      </c>
    </row>
    <row r="130" spans="2:8" ht="26" x14ac:dyDescent="0.6">
      <c r="B130" s="6" t="s">
        <v>2151</v>
      </c>
      <c r="C130" s="76">
        <v>41</v>
      </c>
      <c r="D130" s="4">
        <v>24060050</v>
      </c>
      <c r="E130" s="6" t="s">
        <v>4237</v>
      </c>
      <c r="F130" s="4" t="s">
        <v>3956</v>
      </c>
      <c r="G130" s="5">
        <f t="shared" si="4"/>
        <v>131</v>
      </c>
      <c r="H130" s="132" t="str">
        <f t="shared" ref="H130:H193" si="5">IF(AND(C130=C131,D130=D131),"&lt;&lt;-ERRO","")</f>
        <v/>
      </c>
    </row>
    <row r="131" spans="2:8" ht="26" x14ac:dyDescent="0.6">
      <c r="B131" s="6" t="s">
        <v>2151</v>
      </c>
      <c r="C131" s="76">
        <v>41</v>
      </c>
      <c r="D131" s="4">
        <v>24070050</v>
      </c>
      <c r="E131" s="6" t="s">
        <v>4238</v>
      </c>
      <c r="F131" s="4" t="s">
        <v>3956</v>
      </c>
      <c r="G131" s="5">
        <f t="shared" si="4"/>
        <v>134</v>
      </c>
      <c r="H131" s="132" t="str">
        <f t="shared" si="5"/>
        <v/>
      </c>
    </row>
    <row r="132" spans="2:8" ht="26" x14ac:dyDescent="0.6">
      <c r="B132" s="6" t="s">
        <v>2151</v>
      </c>
      <c r="C132" s="76">
        <v>41</v>
      </c>
      <c r="D132" s="4">
        <v>24080075</v>
      </c>
      <c r="E132" s="6" t="s">
        <v>4239</v>
      </c>
      <c r="F132" s="4" t="s">
        <v>4213</v>
      </c>
      <c r="G132" s="5">
        <f t="shared" ref="G132:G191" si="6">LEN(E132)</f>
        <v>130</v>
      </c>
      <c r="H132" s="132" t="str">
        <f t="shared" si="5"/>
        <v/>
      </c>
    </row>
    <row r="133" spans="2:8" ht="26" x14ac:dyDescent="0.6">
      <c r="B133" s="6" t="s">
        <v>2151</v>
      </c>
      <c r="C133" s="76">
        <v>41</v>
      </c>
      <c r="D133" s="4">
        <v>24090075</v>
      </c>
      <c r="E133" s="6" t="s">
        <v>4240</v>
      </c>
      <c r="F133" s="4" t="s">
        <v>4213</v>
      </c>
      <c r="G133" s="5">
        <f t="shared" si="6"/>
        <v>134</v>
      </c>
      <c r="H133" s="132" t="str">
        <f t="shared" si="5"/>
        <v/>
      </c>
    </row>
    <row r="134" spans="2:8" ht="26" x14ac:dyDescent="0.6">
      <c r="B134" s="6" t="s">
        <v>2151</v>
      </c>
      <c r="C134" s="76">
        <v>41</v>
      </c>
      <c r="D134" s="4">
        <v>24100150</v>
      </c>
      <c r="E134" s="6" t="s">
        <v>4241</v>
      </c>
      <c r="F134" s="4" t="s">
        <v>3515</v>
      </c>
      <c r="G134" s="5">
        <f t="shared" si="6"/>
        <v>117</v>
      </c>
      <c r="H134" s="132" t="str">
        <f t="shared" si="5"/>
        <v/>
      </c>
    </row>
    <row r="135" spans="2:8" ht="26" x14ac:dyDescent="0.6">
      <c r="B135" s="6" t="s">
        <v>2151</v>
      </c>
      <c r="C135" s="76">
        <v>41</v>
      </c>
      <c r="D135" s="4">
        <v>24110150</v>
      </c>
      <c r="E135" s="6" t="s">
        <v>4242</v>
      </c>
      <c r="F135" s="4" t="s">
        <v>3515</v>
      </c>
      <c r="G135" s="5">
        <f t="shared" si="6"/>
        <v>119</v>
      </c>
      <c r="H135" s="132" t="str">
        <f t="shared" si="5"/>
        <v/>
      </c>
    </row>
    <row r="136" spans="2:8" ht="26" x14ac:dyDescent="0.6">
      <c r="B136" s="6" t="s">
        <v>2151</v>
      </c>
      <c r="C136" s="76">
        <v>41</v>
      </c>
      <c r="D136" s="4">
        <v>25000020</v>
      </c>
      <c r="E136" s="6" t="s">
        <v>4243</v>
      </c>
      <c r="F136" s="4" t="s">
        <v>1810</v>
      </c>
      <c r="G136" s="5">
        <f t="shared" si="6"/>
        <v>125</v>
      </c>
      <c r="H136" s="132" t="str">
        <f t="shared" si="5"/>
        <v/>
      </c>
    </row>
    <row r="137" spans="2:8" ht="26" x14ac:dyDescent="0.6">
      <c r="B137" s="6" t="s">
        <v>2151</v>
      </c>
      <c r="C137" s="76">
        <v>41</v>
      </c>
      <c r="D137" s="4">
        <v>25010020</v>
      </c>
      <c r="E137" s="6" t="s">
        <v>4244</v>
      </c>
      <c r="F137" s="4" t="s">
        <v>1810</v>
      </c>
      <c r="G137" s="5">
        <f t="shared" si="6"/>
        <v>128</v>
      </c>
      <c r="H137" s="132" t="str">
        <f t="shared" si="5"/>
        <v/>
      </c>
    </row>
    <row r="138" spans="2:8" ht="26" x14ac:dyDescent="0.6">
      <c r="B138" s="6" t="s">
        <v>2151</v>
      </c>
      <c r="C138" s="76">
        <v>41</v>
      </c>
      <c r="D138" s="4">
        <v>25020050</v>
      </c>
      <c r="E138" s="6" t="s">
        <v>4245</v>
      </c>
      <c r="F138" s="4" t="s">
        <v>3956</v>
      </c>
      <c r="G138" s="5">
        <f t="shared" si="6"/>
        <v>125</v>
      </c>
      <c r="H138" s="132" t="str">
        <f t="shared" si="5"/>
        <v/>
      </c>
    </row>
    <row r="139" spans="2:8" ht="26" x14ac:dyDescent="0.6">
      <c r="B139" s="6" t="s">
        <v>2151</v>
      </c>
      <c r="C139" s="76">
        <v>41</v>
      </c>
      <c r="D139" s="4">
        <v>25030050</v>
      </c>
      <c r="E139" s="6" t="s">
        <v>4246</v>
      </c>
      <c r="F139" s="4" t="s">
        <v>3956</v>
      </c>
      <c r="G139" s="5">
        <f t="shared" si="6"/>
        <v>128</v>
      </c>
      <c r="H139" s="132" t="str">
        <f t="shared" si="5"/>
        <v/>
      </c>
    </row>
    <row r="140" spans="2:8" ht="26" x14ac:dyDescent="0.6">
      <c r="B140" s="6" t="s">
        <v>2151</v>
      </c>
      <c r="C140" s="76">
        <v>41</v>
      </c>
      <c r="D140" s="4">
        <v>26000020</v>
      </c>
      <c r="E140" s="6" t="s">
        <v>4247</v>
      </c>
      <c r="F140" s="4" t="s">
        <v>1810</v>
      </c>
      <c r="G140" s="5">
        <f t="shared" si="6"/>
        <v>120</v>
      </c>
      <c r="H140" s="132" t="str">
        <f t="shared" si="5"/>
        <v/>
      </c>
    </row>
    <row r="141" spans="2:8" ht="26" x14ac:dyDescent="0.6">
      <c r="B141" s="6" t="s">
        <v>2151</v>
      </c>
      <c r="C141" s="76">
        <v>41</v>
      </c>
      <c r="D141" s="4">
        <v>26010050</v>
      </c>
      <c r="E141" s="6" t="s">
        <v>4248</v>
      </c>
      <c r="F141" s="4" t="s">
        <v>3956</v>
      </c>
      <c r="G141" s="5">
        <f t="shared" si="6"/>
        <v>120</v>
      </c>
      <c r="H141" s="132" t="str">
        <f t="shared" si="5"/>
        <v/>
      </c>
    </row>
    <row r="142" spans="2:8" ht="26" x14ac:dyDescent="0.6">
      <c r="B142" s="6" t="s">
        <v>2151</v>
      </c>
      <c r="C142" s="76">
        <v>41</v>
      </c>
      <c r="D142" s="4">
        <v>27000030</v>
      </c>
      <c r="E142" s="6" t="s">
        <v>4249</v>
      </c>
      <c r="F142" s="4" t="s">
        <v>4181</v>
      </c>
      <c r="G142" s="5">
        <f t="shared" si="6"/>
        <v>140</v>
      </c>
      <c r="H142" s="132" t="str">
        <f t="shared" si="5"/>
        <v/>
      </c>
    </row>
    <row r="143" spans="2:8" ht="26" x14ac:dyDescent="0.6">
      <c r="B143" s="6" t="s">
        <v>2151</v>
      </c>
      <c r="C143" s="76">
        <v>41</v>
      </c>
      <c r="D143" s="4">
        <v>27010030</v>
      </c>
      <c r="E143" s="6" t="s">
        <v>4250</v>
      </c>
      <c r="F143" s="4" t="s">
        <v>4181</v>
      </c>
      <c r="G143" s="5">
        <f t="shared" si="6"/>
        <v>143</v>
      </c>
      <c r="H143" s="132" t="str">
        <f t="shared" si="5"/>
        <v/>
      </c>
    </row>
    <row r="144" spans="2:8" ht="26" x14ac:dyDescent="0.6">
      <c r="B144" s="6" t="s">
        <v>2151</v>
      </c>
      <c r="C144" s="76">
        <v>41</v>
      </c>
      <c r="D144" s="4">
        <v>27020040</v>
      </c>
      <c r="E144" s="6" t="s">
        <v>4251</v>
      </c>
      <c r="F144" s="4" t="s">
        <v>4203</v>
      </c>
      <c r="G144" s="5">
        <f t="shared" si="6"/>
        <v>120</v>
      </c>
      <c r="H144" s="132" t="str">
        <f t="shared" si="5"/>
        <v/>
      </c>
    </row>
    <row r="145" spans="2:9" ht="26" x14ac:dyDescent="0.6">
      <c r="B145" s="6" t="s">
        <v>2151</v>
      </c>
      <c r="C145" s="76">
        <v>41</v>
      </c>
      <c r="D145" s="4">
        <v>27030040</v>
      </c>
      <c r="E145" s="6" t="s">
        <v>4252</v>
      </c>
      <c r="F145" s="4" t="s">
        <v>4203</v>
      </c>
      <c r="G145" s="5">
        <f t="shared" si="6"/>
        <v>123</v>
      </c>
      <c r="H145" s="132" t="str">
        <f t="shared" si="5"/>
        <v/>
      </c>
    </row>
    <row r="146" spans="2:9" ht="26" x14ac:dyDescent="0.6">
      <c r="B146" s="6" t="s">
        <v>2151</v>
      </c>
      <c r="C146" s="76">
        <v>41</v>
      </c>
      <c r="D146" s="4">
        <v>27040040</v>
      </c>
      <c r="E146" s="6" t="s">
        <v>4253</v>
      </c>
      <c r="F146" s="4" t="s">
        <v>4203</v>
      </c>
      <c r="G146" s="5">
        <f t="shared" si="6"/>
        <v>125</v>
      </c>
      <c r="H146" s="132" t="str">
        <f t="shared" si="5"/>
        <v/>
      </c>
    </row>
    <row r="147" spans="2:9" ht="26" x14ac:dyDescent="0.6">
      <c r="B147" s="6" t="s">
        <v>2151</v>
      </c>
      <c r="C147" s="76">
        <v>41</v>
      </c>
      <c r="D147" s="4">
        <v>27050075</v>
      </c>
      <c r="E147" s="6" t="s">
        <v>4255</v>
      </c>
      <c r="F147" s="4" t="s">
        <v>4213</v>
      </c>
      <c r="G147" s="5">
        <f t="shared" si="6"/>
        <v>121</v>
      </c>
      <c r="H147" s="132" t="str">
        <f t="shared" si="5"/>
        <v/>
      </c>
    </row>
    <row r="148" spans="2:9" ht="26" x14ac:dyDescent="0.6">
      <c r="B148" s="6" t="s">
        <v>2151</v>
      </c>
      <c r="C148" s="76">
        <v>41</v>
      </c>
      <c r="D148" s="4">
        <v>27060075</v>
      </c>
      <c r="E148" s="6" t="s">
        <v>4256</v>
      </c>
      <c r="F148" s="4" t="s">
        <v>4213</v>
      </c>
      <c r="G148" s="5">
        <f t="shared" si="6"/>
        <v>124</v>
      </c>
      <c r="H148" s="132" t="str">
        <f t="shared" si="5"/>
        <v/>
      </c>
    </row>
    <row r="149" spans="2:9" ht="26" x14ac:dyDescent="0.6">
      <c r="B149" s="6" t="s">
        <v>2151</v>
      </c>
      <c r="C149" s="76">
        <v>41</v>
      </c>
      <c r="D149" s="4">
        <v>27070040</v>
      </c>
      <c r="E149" s="6" t="s">
        <v>4254</v>
      </c>
      <c r="F149" s="4" t="s">
        <v>4203</v>
      </c>
      <c r="G149" s="5">
        <f t="shared" si="6"/>
        <v>126</v>
      </c>
      <c r="H149" s="132" t="str">
        <f t="shared" si="5"/>
        <v/>
      </c>
    </row>
    <row r="150" spans="2:9" ht="26" x14ac:dyDescent="0.6">
      <c r="B150" s="6" t="s">
        <v>2151</v>
      </c>
      <c r="C150" s="76">
        <v>41</v>
      </c>
      <c r="D150" s="4">
        <v>28000150</v>
      </c>
      <c r="E150" s="6" t="s">
        <v>4257</v>
      </c>
      <c r="F150" s="4" t="s">
        <v>3515</v>
      </c>
      <c r="G150" s="5">
        <f t="shared" si="6"/>
        <v>95</v>
      </c>
      <c r="H150" s="132" t="str">
        <f t="shared" si="5"/>
        <v/>
      </c>
    </row>
    <row r="151" spans="2:9" ht="26" x14ac:dyDescent="0.6">
      <c r="B151" s="6" t="s">
        <v>2151</v>
      </c>
      <c r="C151" s="76">
        <v>41</v>
      </c>
      <c r="D151" s="4">
        <v>28010150</v>
      </c>
      <c r="E151" s="6" t="s">
        <v>4258</v>
      </c>
      <c r="F151" s="4" t="s">
        <v>3515</v>
      </c>
      <c r="G151" s="5">
        <f t="shared" si="6"/>
        <v>123</v>
      </c>
      <c r="H151" s="132" t="str">
        <f t="shared" si="5"/>
        <v/>
      </c>
    </row>
    <row r="152" spans="2:9" ht="26" x14ac:dyDescent="0.6">
      <c r="B152" s="6" t="s">
        <v>2151</v>
      </c>
      <c r="C152" s="76">
        <v>41</v>
      </c>
      <c r="D152" s="4">
        <v>30000020</v>
      </c>
      <c r="E152" s="6" t="s">
        <v>4259</v>
      </c>
      <c r="F152" s="4" t="s">
        <v>1810</v>
      </c>
      <c r="G152" s="5">
        <f t="shared" si="6"/>
        <v>86</v>
      </c>
      <c r="H152" s="132" t="str">
        <f t="shared" si="5"/>
        <v/>
      </c>
    </row>
    <row r="153" spans="2:9" ht="26" x14ac:dyDescent="0.6">
      <c r="B153" s="6" t="s">
        <v>2151</v>
      </c>
      <c r="C153" s="76">
        <v>41</v>
      </c>
      <c r="D153" s="4">
        <v>30010025</v>
      </c>
      <c r="E153" s="6" t="s">
        <v>4260</v>
      </c>
      <c r="F153" s="4" t="s">
        <v>4261</v>
      </c>
      <c r="G153" s="5">
        <f t="shared" si="6"/>
        <v>90</v>
      </c>
      <c r="H153" s="132" t="str">
        <f t="shared" si="5"/>
        <v/>
      </c>
      <c r="I153" s="3" t="s">
        <v>4913</v>
      </c>
    </row>
    <row r="154" spans="2:9" ht="26" x14ac:dyDescent="0.6">
      <c r="B154" s="6" t="s">
        <v>2151</v>
      </c>
      <c r="C154" s="76">
        <v>41</v>
      </c>
      <c r="D154" s="4">
        <v>30020030</v>
      </c>
      <c r="E154" s="6" t="s">
        <v>4262</v>
      </c>
      <c r="F154" s="4" t="s">
        <v>4181</v>
      </c>
      <c r="G154" s="5">
        <f t="shared" si="6"/>
        <v>111</v>
      </c>
      <c r="H154" s="132" t="str">
        <f t="shared" si="5"/>
        <v/>
      </c>
    </row>
    <row r="155" spans="2:9" ht="26" x14ac:dyDescent="0.6">
      <c r="B155" s="6" t="s">
        <v>2151</v>
      </c>
      <c r="C155" s="76">
        <v>41</v>
      </c>
      <c r="D155" s="4">
        <v>30040037</v>
      </c>
      <c r="E155" s="6" t="s">
        <v>4264</v>
      </c>
      <c r="F155" s="4" t="s">
        <v>4580</v>
      </c>
      <c r="G155" s="5">
        <f t="shared" si="6"/>
        <v>117</v>
      </c>
      <c r="H155" s="132" t="str">
        <f t="shared" si="5"/>
        <v/>
      </c>
    </row>
    <row r="156" spans="2:9" ht="26" x14ac:dyDescent="0.6">
      <c r="B156" s="6" t="s">
        <v>2151</v>
      </c>
      <c r="C156" s="76">
        <v>41</v>
      </c>
      <c r="D156" s="4">
        <v>30050040</v>
      </c>
      <c r="E156" s="6" t="s">
        <v>4265</v>
      </c>
      <c r="F156" s="4" t="s">
        <v>4203</v>
      </c>
      <c r="G156" s="5">
        <f t="shared" si="6"/>
        <v>89</v>
      </c>
      <c r="H156" s="132" t="str">
        <f t="shared" si="5"/>
        <v/>
      </c>
    </row>
    <row r="157" spans="2:9" ht="26" x14ac:dyDescent="0.6">
      <c r="B157" s="6" t="s">
        <v>2151</v>
      </c>
      <c r="C157" s="76">
        <v>41</v>
      </c>
      <c r="D157" s="4">
        <v>30060045</v>
      </c>
      <c r="E157" s="6" t="s">
        <v>4266</v>
      </c>
      <c r="F157" s="4" t="s">
        <v>4267</v>
      </c>
      <c r="G157" s="5">
        <f t="shared" si="6"/>
        <v>115</v>
      </c>
      <c r="H157" s="132" t="str">
        <f t="shared" si="5"/>
        <v/>
      </c>
    </row>
    <row r="158" spans="2:9" ht="26" x14ac:dyDescent="0.6">
      <c r="B158" s="6" t="s">
        <v>2151</v>
      </c>
      <c r="C158" s="76">
        <v>41</v>
      </c>
      <c r="D158" s="4">
        <v>30070050</v>
      </c>
      <c r="E158" s="6" t="s">
        <v>4268</v>
      </c>
      <c r="F158" s="4" t="s">
        <v>3956</v>
      </c>
      <c r="G158" s="5">
        <f t="shared" si="6"/>
        <v>89</v>
      </c>
      <c r="H158" s="132" t="str">
        <f t="shared" si="5"/>
        <v/>
      </c>
    </row>
    <row r="159" spans="2:9" ht="26" x14ac:dyDescent="0.6">
      <c r="B159" s="6" t="s">
        <v>2151</v>
      </c>
      <c r="C159" s="76">
        <v>41</v>
      </c>
      <c r="D159" s="4">
        <v>30080060</v>
      </c>
      <c r="E159" s="6" t="s">
        <v>4269</v>
      </c>
      <c r="F159" s="4" t="s">
        <v>4270</v>
      </c>
      <c r="G159" s="5">
        <f t="shared" si="6"/>
        <v>114</v>
      </c>
      <c r="H159" s="132" t="str">
        <f t="shared" si="5"/>
        <v/>
      </c>
    </row>
    <row r="160" spans="2:9" ht="26" x14ac:dyDescent="0.6">
      <c r="B160" s="6" t="s">
        <v>2151</v>
      </c>
      <c r="C160" s="76">
        <v>41</v>
      </c>
      <c r="D160" s="4">
        <v>30090070</v>
      </c>
      <c r="E160" s="6" t="s">
        <v>4271</v>
      </c>
      <c r="F160" s="4" t="s">
        <v>2367</v>
      </c>
      <c r="G160" s="5">
        <f t="shared" si="6"/>
        <v>87</v>
      </c>
      <c r="H160" s="132" t="str">
        <f t="shared" si="5"/>
        <v/>
      </c>
    </row>
    <row r="161" spans="2:8" ht="26" x14ac:dyDescent="0.6">
      <c r="B161" s="6" t="s">
        <v>2151</v>
      </c>
      <c r="C161" s="76">
        <v>41</v>
      </c>
      <c r="D161" s="4">
        <v>30100075</v>
      </c>
      <c r="E161" s="6" t="s">
        <v>4272</v>
      </c>
      <c r="F161" s="4" t="s">
        <v>4213</v>
      </c>
      <c r="G161" s="5">
        <f t="shared" si="6"/>
        <v>114</v>
      </c>
      <c r="H161" s="132" t="str">
        <f t="shared" si="5"/>
        <v/>
      </c>
    </row>
    <row r="162" spans="2:8" ht="26" x14ac:dyDescent="0.6">
      <c r="B162" s="6" t="s">
        <v>2151</v>
      </c>
      <c r="C162" s="76">
        <v>41</v>
      </c>
      <c r="D162" s="4">
        <v>30110105</v>
      </c>
      <c r="E162" s="6" t="s">
        <v>4273</v>
      </c>
      <c r="F162" s="4" t="s">
        <v>3508</v>
      </c>
      <c r="G162" s="5">
        <f t="shared" si="6"/>
        <v>104</v>
      </c>
      <c r="H162" s="132" t="str">
        <f t="shared" si="5"/>
        <v/>
      </c>
    </row>
    <row r="163" spans="2:8" ht="26" x14ac:dyDescent="0.6">
      <c r="B163" s="6" t="s">
        <v>2151</v>
      </c>
      <c r="C163" s="76">
        <v>41</v>
      </c>
      <c r="D163" s="4">
        <v>31000020</v>
      </c>
      <c r="E163" s="6" t="s">
        <v>4274</v>
      </c>
      <c r="F163" s="4" t="s">
        <v>1810</v>
      </c>
      <c r="G163" s="5">
        <f t="shared" si="6"/>
        <v>88</v>
      </c>
      <c r="H163" s="132" t="str">
        <f t="shared" si="5"/>
        <v/>
      </c>
    </row>
    <row r="164" spans="2:8" ht="26" x14ac:dyDescent="0.6">
      <c r="B164" s="6" t="s">
        <v>2151</v>
      </c>
      <c r="C164" s="76">
        <v>41</v>
      </c>
      <c r="D164" s="4">
        <v>31010025</v>
      </c>
      <c r="E164" s="6" t="s">
        <v>4275</v>
      </c>
      <c r="F164" s="4" t="s">
        <v>4261</v>
      </c>
      <c r="G164" s="5">
        <f t="shared" si="6"/>
        <v>92</v>
      </c>
      <c r="H164" s="132" t="str">
        <f t="shared" si="5"/>
        <v/>
      </c>
    </row>
    <row r="165" spans="2:8" ht="26" x14ac:dyDescent="0.6">
      <c r="B165" s="6" t="s">
        <v>2151</v>
      </c>
      <c r="C165" s="76">
        <v>41</v>
      </c>
      <c r="D165" s="4">
        <v>31020030</v>
      </c>
      <c r="E165" s="6" t="s">
        <v>4276</v>
      </c>
      <c r="F165" s="4" t="s">
        <v>4181</v>
      </c>
      <c r="G165" s="5">
        <f t="shared" si="6"/>
        <v>113</v>
      </c>
      <c r="H165" s="132" t="str">
        <f t="shared" si="5"/>
        <v/>
      </c>
    </row>
    <row r="166" spans="2:8" ht="26" x14ac:dyDescent="0.6">
      <c r="B166" s="6" t="s">
        <v>2151</v>
      </c>
      <c r="C166" s="76">
        <v>41</v>
      </c>
      <c r="D166" s="4">
        <v>31030030</v>
      </c>
      <c r="E166" s="6" t="s">
        <v>4277</v>
      </c>
      <c r="F166" s="4" t="s">
        <v>4181</v>
      </c>
      <c r="G166" s="5">
        <f t="shared" si="6"/>
        <v>92</v>
      </c>
      <c r="H166" s="132" t="str">
        <f t="shared" si="5"/>
        <v/>
      </c>
    </row>
    <row r="167" spans="2:8" ht="26" x14ac:dyDescent="0.6">
      <c r="B167" s="6" t="s">
        <v>2151</v>
      </c>
      <c r="C167" s="76">
        <v>41</v>
      </c>
      <c r="D167" s="4">
        <v>31040037</v>
      </c>
      <c r="E167" s="6" t="s">
        <v>4278</v>
      </c>
      <c r="F167" s="4" t="s">
        <v>4580</v>
      </c>
      <c r="G167" s="5">
        <f t="shared" si="6"/>
        <v>119</v>
      </c>
      <c r="H167" s="132" t="str">
        <f t="shared" si="5"/>
        <v/>
      </c>
    </row>
    <row r="168" spans="2:8" ht="26" x14ac:dyDescent="0.6">
      <c r="B168" s="6" t="s">
        <v>2151</v>
      </c>
      <c r="C168" s="76">
        <v>41</v>
      </c>
      <c r="D168" s="4">
        <v>31050040</v>
      </c>
      <c r="E168" s="6" t="s">
        <v>4279</v>
      </c>
      <c r="F168" s="4" t="s">
        <v>4203</v>
      </c>
      <c r="G168" s="5">
        <f t="shared" si="6"/>
        <v>91</v>
      </c>
      <c r="H168" s="132" t="str">
        <f t="shared" si="5"/>
        <v/>
      </c>
    </row>
    <row r="169" spans="2:8" ht="26" x14ac:dyDescent="0.6">
      <c r="B169" s="6" t="s">
        <v>2151</v>
      </c>
      <c r="C169" s="76">
        <v>41</v>
      </c>
      <c r="D169" s="4">
        <v>31060045</v>
      </c>
      <c r="E169" s="6" t="s">
        <v>4280</v>
      </c>
      <c r="F169" s="4" t="s">
        <v>4267</v>
      </c>
      <c r="G169" s="5">
        <f t="shared" si="6"/>
        <v>117</v>
      </c>
      <c r="H169" s="132" t="str">
        <f t="shared" si="5"/>
        <v/>
      </c>
    </row>
    <row r="170" spans="2:8" ht="26" x14ac:dyDescent="0.6">
      <c r="B170" s="6" t="s">
        <v>2151</v>
      </c>
      <c r="C170" s="76">
        <v>41</v>
      </c>
      <c r="D170" s="4">
        <v>31070050</v>
      </c>
      <c r="E170" s="6" t="s">
        <v>4281</v>
      </c>
      <c r="F170" s="4" t="s">
        <v>3956</v>
      </c>
      <c r="G170" s="5">
        <f t="shared" si="6"/>
        <v>91</v>
      </c>
      <c r="H170" s="132" t="str">
        <f t="shared" si="5"/>
        <v/>
      </c>
    </row>
    <row r="171" spans="2:8" ht="26" x14ac:dyDescent="0.6">
      <c r="B171" s="6" t="s">
        <v>2151</v>
      </c>
      <c r="C171" s="76">
        <v>41</v>
      </c>
      <c r="D171" s="4">
        <v>31080060</v>
      </c>
      <c r="E171" s="6" t="s">
        <v>4282</v>
      </c>
      <c r="F171" s="4" t="s">
        <v>4270</v>
      </c>
      <c r="G171" s="5">
        <f t="shared" si="6"/>
        <v>116</v>
      </c>
      <c r="H171" s="132" t="str">
        <f t="shared" si="5"/>
        <v/>
      </c>
    </row>
    <row r="172" spans="2:8" ht="26" x14ac:dyDescent="0.6">
      <c r="B172" s="6" t="s">
        <v>2151</v>
      </c>
      <c r="C172" s="76">
        <v>41</v>
      </c>
      <c r="D172" s="4">
        <v>31090070</v>
      </c>
      <c r="E172" s="6" t="s">
        <v>4283</v>
      </c>
      <c r="F172" s="4" t="s">
        <v>2367</v>
      </c>
      <c r="G172" s="5">
        <f t="shared" si="6"/>
        <v>89</v>
      </c>
      <c r="H172" s="132" t="str">
        <f t="shared" si="5"/>
        <v/>
      </c>
    </row>
    <row r="173" spans="2:8" ht="26" x14ac:dyDescent="0.6">
      <c r="B173" s="6" t="s">
        <v>2151</v>
      </c>
      <c r="C173" s="76">
        <v>41</v>
      </c>
      <c r="D173" s="4">
        <v>31100075</v>
      </c>
      <c r="E173" s="6" t="s">
        <v>4284</v>
      </c>
      <c r="F173" s="4" t="s">
        <v>4213</v>
      </c>
      <c r="G173" s="5">
        <f t="shared" si="6"/>
        <v>116</v>
      </c>
      <c r="H173" s="132" t="str">
        <f t="shared" si="5"/>
        <v/>
      </c>
    </row>
    <row r="174" spans="2:8" ht="26" x14ac:dyDescent="0.6">
      <c r="B174" s="6" t="s">
        <v>2151</v>
      </c>
      <c r="C174" s="76">
        <v>41</v>
      </c>
      <c r="D174" s="4">
        <v>31110105</v>
      </c>
      <c r="E174" s="6" t="s">
        <v>4285</v>
      </c>
      <c r="F174" s="4" t="s">
        <v>3508</v>
      </c>
      <c r="G174" s="5">
        <f t="shared" si="6"/>
        <v>106</v>
      </c>
      <c r="H174" s="132" t="str">
        <f t="shared" si="5"/>
        <v/>
      </c>
    </row>
    <row r="175" spans="2:8" ht="26" x14ac:dyDescent="0.6">
      <c r="B175" s="6" t="s">
        <v>2151</v>
      </c>
      <c r="C175" s="76">
        <v>41</v>
      </c>
      <c r="D175" s="4">
        <v>32000030</v>
      </c>
      <c r="E175" s="6" t="s">
        <v>4286</v>
      </c>
      <c r="F175" s="4" t="s">
        <v>4181</v>
      </c>
      <c r="G175" s="5">
        <f t="shared" si="6"/>
        <v>84</v>
      </c>
      <c r="H175" s="132" t="str">
        <f t="shared" si="5"/>
        <v/>
      </c>
    </row>
    <row r="176" spans="2:8" ht="26" x14ac:dyDescent="0.6">
      <c r="B176" s="6" t="s">
        <v>2151</v>
      </c>
      <c r="C176" s="76">
        <v>41</v>
      </c>
      <c r="D176" s="4">
        <v>32010035</v>
      </c>
      <c r="E176" s="6" t="s">
        <v>4287</v>
      </c>
      <c r="F176" s="4" t="s">
        <v>3536</v>
      </c>
      <c r="G176" s="5">
        <f t="shared" si="6"/>
        <v>88</v>
      </c>
      <c r="H176" s="132" t="str">
        <f t="shared" si="5"/>
        <v/>
      </c>
    </row>
    <row r="177" spans="2:8" ht="26" x14ac:dyDescent="0.6">
      <c r="B177" s="6" t="s">
        <v>2151</v>
      </c>
      <c r="C177" s="76">
        <v>41</v>
      </c>
      <c r="D177" s="4">
        <v>32020045</v>
      </c>
      <c r="E177" s="6" t="s">
        <v>4289</v>
      </c>
      <c r="F177" s="4" t="s">
        <v>4267</v>
      </c>
      <c r="G177" s="5">
        <f t="shared" si="6"/>
        <v>88</v>
      </c>
      <c r="H177" s="132" t="str">
        <f t="shared" si="5"/>
        <v/>
      </c>
    </row>
    <row r="178" spans="2:8" ht="26" x14ac:dyDescent="0.6">
      <c r="B178" s="6" t="s">
        <v>2151</v>
      </c>
      <c r="C178" s="76">
        <v>41</v>
      </c>
      <c r="D178" s="4">
        <v>32030052</v>
      </c>
      <c r="E178" s="6" t="s">
        <v>4290</v>
      </c>
      <c r="F178" s="4" t="s">
        <v>4581</v>
      </c>
      <c r="G178" s="5">
        <f t="shared" si="6"/>
        <v>114</v>
      </c>
      <c r="H178" s="132" t="str">
        <f t="shared" si="5"/>
        <v/>
      </c>
    </row>
    <row r="179" spans="2:8" ht="26" x14ac:dyDescent="0.6">
      <c r="B179" s="6" t="s">
        <v>2151</v>
      </c>
      <c r="C179" s="76">
        <v>41</v>
      </c>
      <c r="D179" s="4">
        <v>32040060</v>
      </c>
      <c r="E179" s="6" t="s">
        <v>4291</v>
      </c>
      <c r="F179" s="4" t="s">
        <v>4270</v>
      </c>
      <c r="G179" s="5">
        <f t="shared" si="6"/>
        <v>87</v>
      </c>
      <c r="H179" s="132" t="str">
        <f t="shared" si="5"/>
        <v/>
      </c>
    </row>
    <row r="180" spans="2:8" ht="26" x14ac:dyDescent="0.6">
      <c r="B180" s="6" t="s">
        <v>2151</v>
      </c>
      <c r="C180" s="76">
        <v>41</v>
      </c>
      <c r="D180" s="4">
        <v>32050067</v>
      </c>
      <c r="E180" s="6" t="s">
        <v>4292</v>
      </c>
      <c r="F180" s="4" t="s">
        <v>4582</v>
      </c>
      <c r="G180" s="5">
        <f t="shared" si="6"/>
        <v>115</v>
      </c>
      <c r="H180" s="132" t="str">
        <f t="shared" si="5"/>
        <v/>
      </c>
    </row>
    <row r="181" spans="2:8" ht="26" x14ac:dyDescent="0.6">
      <c r="B181" s="6" t="s">
        <v>2151</v>
      </c>
      <c r="C181" s="76">
        <v>41</v>
      </c>
      <c r="D181" s="4">
        <v>32060075</v>
      </c>
      <c r="E181" s="6" t="s">
        <v>4293</v>
      </c>
      <c r="F181" s="4" t="s">
        <v>4213</v>
      </c>
      <c r="G181" s="5">
        <f t="shared" si="6"/>
        <v>87</v>
      </c>
      <c r="H181" s="132" t="str">
        <f t="shared" si="5"/>
        <v/>
      </c>
    </row>
    <row r="182" spans="2:8" ht="26" x14ac:dyDescent="0.6">
      <c r="B182" s="6" t="s">
        <v>2151</v>
      </c>
      <c r="C182" s="76">
        <v>41</v>
      </c>
      <c r="D182" s="4">
        <v>32070090</v>
      </c>
      <c r="E182" s="6" t="s">
        <v>4294</v>
      </c>
      <c r="F182" s="4" t="s">
        <v>4295</v>
      </c>
      <c r="G182" s="5">
        <f t="shared" si="6"/>
        <v>114</v>
      </c>
      <c r="H182" s="132" t="str">
        <f t="shared" si="5"/>
        <v/>
      </c>
    </row>
    <row r="183" spans="2:8" ht="26" x14ac:dyDescent="0.6">
      <c r="B183" s="6" t="s">
        <v>2151</v>
      </c>
      <c r="C183" s="76">
        <v>41</v>
      </c>
      <c r="D183" s="4">
        <v>32080105</v>
      </c>
      <c r="E183" s="6" t="s">
        <v>4296</v>
      </c>
      <c r="F183" s="4" t="s">
        <v>3508</v>
      </c>
      <c r="G183" s="5">
        <f t="shared" si="6"/>
        <v>86</v>
      </c>
      <c r="H183" s="132" t="str">
        <f t="shared" si="5"/>
        <v/>
      </c>
    </row>
    <row r="184" spans="2:8" ht="26" x14ac:dyDescent="0.6">
      <c r="B184" s="6" t="s">
        <v>2151</v>
      </c>
      <c r="C184" s="76">
        <v>41</v>
      </c>
      <c r="D184" s="4">
        <v>32090112</v>
      </c>
      <c r="E184" s="6" t="s">
        <v>4297</v>
      </c>
      <c r="F184" s="4" t="s">
        <v>4583</v>
      </c>
      <c r="G184" s="5">
        <f t="shared" si="6"/>
        <v>115</v>
      </c>
      <c r="H184" s="132" t="str">
        <f t="shared" si="5"/>
        <v/>
      </c>
    </row>
    <row r="185" spans="2:8" ht="26" x14ac:dyDescent="0.6">
      <c r="B185" s="6" t="s">
        <v>2151</v>
      </c>
      <c r="C185" s="76">
        <v>41</v>
      </c>
      <c r="D185" s="4">
        <v>32100150</v>
      </c>
      <c r="E185" s="6" t="s">
        <v>4298</v>
      </c>
      <c r="F185" s="4" t="s">
        <v>3515</v>
      </c>
      <c r="G185" s="5">
        <f t="shared" si="6"/>
        <v>111</v>
      </c>
      <c r="H185" s="132" t="str">
        <f t="shared" si="5"/>
        <v/>
      </c>
    </row>
    <row r="186" spans="2:8" ht="26" x14ac:dyDescent="0.6">
      <c r="B186" s="6" t="s">
        <v>2151</v>
      </c>
      <c r="C186" s="76">
        <v>41</v>
      </c>
      <c r="D186" s="4">
        <v>32110045</v>
      </c>
      <c r="E186" s="6" t="s">
        <v>4288</v>
      </c>
      <c r="F186" s="4" t="s">
        <v>4267</v>
      </c>
      <c r="G186" s="5">
        <f t="shared" si="6"/>
        <v>109</v>
      </c>
      <c r="H186" s="132" t="str">
        <f t="shared" si="5"/>
        <v/>
      </c>
    </row>
    <row r="187" spans="2:8" ht="26" x14ac:dyDescent="0.6">
      <c r="B187" s="6" t="s">
        <v>2151</v>
      </c>
      <c r="C187" s="76">
        <v>41</v>
      </c>
      <c r="D187" s="4">
        <v>33000030</v>
      </c>
      <c r="E187" s="6" t="s">
        <v>4299</v>
      </c>
      <c r="F187" s="4" t="s">
        <v>4181</v>
      </c>
      <c r="G187" s="5">
        <f t="shared" si="6"/>
        <v>86</v>
      </c>
      <c r="H187" s="132" t="str">
        <f t="shared" si="5"/>
        <v/>
      </c>
    </row>
    <row r="188" spans="2:8" ht="26" x14ac:dyDescent="0.6">
      <c r="B188" s="6" t="s">
        <v>2151</v>
      </c>
      <c r="C188" s="76">
        <v>41</v>
      </c>
      <c r="D188" s="4">
        <v>33010035</v>
      </c>
      <c r="E188" s="6" t="s">
        <v>4300</v>
      </c>
      <c r="F188" s="4" t="s">
        <v>3536</v>
      </c>
      <c r="G188" s="5">
        <f t="shared" si="6"/>
        <v>90</v>
      </c>
      <c r="H188" s="132" t="str">
        <f t="shared" si="5"/>
        <v/>
      </c>
    </row>
    <row r="189" spans="2:8" ht="26" x14ac:dyDescent="0.6">
      <c r="B189" s="6" t="s">
        <v>2151</v>
      </c>
      <c r="C189" s="76">
        <v>41</v>
      </c>
      <c r="D189" s="4">
        <v>33020045</v>
      </c>
      <c r="E189" s="6" t="s">
        <v>4302</v>
      </c>
      <c r="F189" s="4" t="s">
        <v>4267</v>
      </c>
      <c r="G189" s="5">
        <f t="shared" si="6"/>
        <v>90</v>
      </c>
      <c r="H189" s="132" t="str">
        <f t="shared" si="5"/>
        <v/>
      </c>
    </row>
    <row r="190" spans="2:8" ht="26" x14ac:dyDescent="0.6">
      <c r="B190" s="6" t="s">
        <v>2151</v>
      </c>
      <c r="C190" s="76">
        <v>41</v>
      </c>
      <c r="D190" s="4">
        <v>33030052</v>
      </c>
      <c r="E190" s="6" t="s">
        <v>4303</v>
      </c>
      <c r="F190" s="4" t="s">
        <v>4581</v>
      </c>
      <c r="G190" s="5">
        <f t="shared" si="6"/>
        <v>116</v>
      </c>
      <c r="H190" s="132" t="str">
        <f t="shared" si="5"/>
        <v/>
      </c>
    </row>
    <row r="191" spans="2:8" ht="26" x14ac:dyDescent="0.6">
      <c r="B191" s="6" t="s">
        <v>2151</v>
      </c>
      <c r="C191" s="76">
        <v>41</v>
      </c>
      <c r="D191" s="4">
        <v>33040060</v>
      </c>
      <c r="E191" s="6" t="s">
        <v>4304</v>
      </c>
      <c r="F191" s="4" t="s">
        <v>4270</v>
      </c>
      <c r="G191" s="5">
        <f t="shared" si="6"/>
        <v>89</v>
      </c>
      <c r="H191" s="132" t="str">
        <f t="shared" si="5"/>
        <v/>
      </c>
    </row>
    <row r="192" spans="2:8" ht="26" x14ac:dyDescent="0.6">
      <c r="B192" s="6" t="s">
        <v>2151</v>
      </c>
      <c r="C192" s="76">
        <v>41</v>
      </c>
      <c r="D192" s="4">
        <v>33050067</v>
      </c>
      <c r="E192" s="6" t="s">
        <v>4305</v>
      </c>
      <c r="F192" s="4" t="s">
        <v>4582</v>
      </c>
      <c r="G192" s="5">
        <f t="shared" ref="G192:G253" si="7">LEN(E192)</f>
        <v>117</v>
      </c>
      <c r="H192" s="132" t="str">
        <f t="shared" si="5"/>
        <v/>
      </c>
    </row>
    <row r="193" spans="2:8" ht="26" x14ac:dyDescent="0.6">
      <c r="B193" s="6" t="s">
        <v>2151</v>
      </c>
      <c r="C193" s="76">
        <v>41</v>
      </c>
      <c r="D193" s="4">
        <v>33060075</v>
      </c>
      <c r="E193" s="6" t="s">
        <v>4306</v>
      </c>
      <c r="F193" s="4" t="s">
        <v>4213</v>
      </c>
      <c r="G193" s="5">
        <f t="shared" si="7"/>
        <v>89</v>
      </c>
      <c r="H193" s="132" t="str">
        <f t="shared" si="5"/>
        <v/>
      </c>
    </row>
    <row r="194" spans="2:8" ht="26" x14ac:dyDescent="0.6">
      <c r="B194" s="6" t="s">
        <v>2151</v>
      </c>
      <c r="C194" s="76">
        <v>41</v>
      </c>
      <c r="D194" s="4">
        <v>33070090</v>
      </c>
      <c r="E194" s="6" t="s">
        <v>4307</v>
      </c>
      <c r="F194" s="4" t="s">
        <v>4295</v>
      </c>
      <c r="G194" s="5">
        <f t="shared" si="7"/>
        <v>116</v>
      </c>
      <c r="H194" s="132" t="str">
        <f t="shared" ref="H194:H257" si="8">IF(AND(C194=C195,D194=D195),"&lt;&lt;-ERRO","")</f>
        <v/>
      </c>
    </row>
    <row r="195" spans="2:8" ht="26" x14ac:dyDescent="0.6">
      <c r="B195" s="6" t="s">
        <v>2151</v>
      </c>
      <c r="C195" s="76">
        <v>41</v>
      </c>
      <c r="D195" s="4">
        <v>33080105</v>
      </c>
      <c r="E195" s="6" t="s">
        <v>4308</v>
      </c>
      <c r="F195" s="4" t="s">
        <v>3508</v>
      </c>
      <c r="G195" s="5">
        <f t="shared" si="7"/>
        <v>88</v>
      </c>
      <c r="H195" s="132" t="str">
        <f t="shared" si="8"/>
        <v/>
      </c>
    </row>
    <row r="196" spans="2:8" ht="26" x14ac:dyDescent="0.6">
      <c r="B196" s="6" t="s">
        <v>2151</v>
      </c>
      <c r="C196" s="76">
        <v>41</v>
      </c>
      <c r="D196" s="4">
        <v>33090112</v>
      </c>
      <c r="E196" s="6" t="s">
        <v>4309</v>
      </c>
      <c r="F196" s="4" t="s">
        <v>4583</v>
      </c>
      <c r="G196" s="5">
        <f t="shared" si="7"/>
        <v>117</v>
      </c>
      <c r="H196" s="132" t="str">
        <f t="shared" si="8"/>
        <v/>
      </c>
    </row>
    <row r="197" spans="2:8" ht="26" x14ac:dyDescent="0.6">
      <c r="B197" s="6" t="s">
        <v>2151</v>
      </c>
      <c r="C197" s="76">
        <v>41</v>
      </c>
      <c r="D197" s="4">
        <v>33100150</v>
      </c>
      <c r="E197" s="6" t="s">
        <v>4310</v>
      </c>
      <c r="F197" s="4" t="s">
        <v>3515</v>
      </c>
      <c r="G197" s="5">
        <f t="shared" si="7"/>
        <v>113</v>
      </c>
      <c r="H197" s="132" t="str">
        <f t="shared" si="8"/>
        <v/>
      </c>
    </row>
    <row r="198" spans="2:8" ht="26" x14ac:dyDescent="0.6">
      <c r="B198" s="6" t="s">
        <v>2151</v>
      </c>
      <c r="C198" s="76">
        <v>41</v>
      </c>
      <c r="D198" s="4">
        <v>33110045</v>
      </c>
      <c r="E198" s="6" t="s">
        <v>4301</v>
      </c>
      <c r="F198" s="4" t="s">
        <v>4267</v>
      </c>
      <c r="G198" s="5">
        <f t="shared" si="7"/>
        <v>111</v>
      </c>
      <c r="H198" s="132" t="str">
        <f t="shared" si="8"/>
        <v/>
      </c>
    </row>
    <row r="199" spans="2:8" x14ac:dyDescent="0.6">
      <c r="B199" s="6" t="s">
        <v>2151</v>
      </c>
      <c r="C199" s="76">
        <v>41</v>
      </c>
      <c r="D199" s="4">
        <v>34000050</v>
      </c>
      <c r="E199" s="6" t="s">
        <v>4311</v>
      </c>
      <c r="F199" s="4" t="s">
        <v>3956</v>
      </c>
      <c r="G199" s="5">
        <f t="shared" si="7"/>
        <v>70</v>
      </c>
      <c r="H199" s="132" t="str">
        <f t="shared" si="8"/>
        <v/>
      </c>
    </row>
    <row r="200" spans="2:8" ht="26" x14ac:dyDescent="0.6">
      <c r="B200" s="6" t="s">
        <v>2151</v>
      </c>
      <c r="C200" s="76">
        <v>41</v>
      </c>
      <c r="D200" s="4">
        <v>35000060</v>
      </c>
      <c r="E200" s="6" t="s">
        <v>4312</v>
      </c>
      <c r="F200" s="4" t="s">
        <v>4270</v>
      </c>
      <c r="G200" s="5">
        <f t="shared" si="7"/>
        <v>111</v>
      </c>
      <c r="H200" s="132" t="str">
        <f t="shared" si="8"/>
        <v/>
      </c>
    </row>
    <row r="201" spans="2:8" ht="26" x14ac:dyDescent="0.6">
      <c r="B201" s="6" t="s">
        <v>2151</v>
      </c>
      <c r="C201" s="76">
        <v>41</v>
      </c>
      <c r="D201" s="4">
        <v>35010060</v>
      </c>
      <c r="E201" s="6" t="s">
        <v>4313</v>
      </c>
      <c r="F201" s="4" t="s">
        <v>4270</v>
      </c>
      <c r="G201" s="5">
        <f t="shared" si="7"/>
        <v>113</v>
      </c>
      <c r="H201" s="132" t="str">
        <f t="shared" si="8"/>
        <v/>
      </c>
    </row>
    <row r="202" spans="2:8" ht="26" x14ac:dyDescent="0.6">
      <c r="B202" s="6" t="s">
        <v>2151</v>
      </c>
      <c r="C202" s="76">
        <v>41</v>
      </c>
      <c r="D202" s="4">
        <v>35030085</v>
      </c>
      <c r="E202" s="6" t="s">
        <v>4314</v>
      </c>
      <c r="F202" s="4" t="s">
        <v>2368</v>
      </c>
      <c r="G202" s="5">
        <f t="shared" si="7"/>
        <v>109</v>
      </c>
      <c r="H202" s="132" t="str">
        <f t="shared" si="8"/>
        <v/>
      </c>
    </row>
    <row r="203" spans="2:8" ht="26" x14ac:dyDescent="0.6">
      <c r="B203" s="6" t="s">
        <v>2151</v>
      </c>
      <c r="C203" s="76">
        <v>41</v>
      </c>
      <c r="D203" s="4">
        <v>35040085</v>
      </c>
      <c r="E203" s="6" t="s">
        <v>4315</v>
      </c>
      <c r="F203" s="4" t="s">
        <v>2368</v>
      </c>
      <c r="G203" s="5">
        <f t="shared" si="7"/>
        <v>111</v>
      </c>
      <c r="H203" s="132" t="str">
        <f t="shared" si="8"/>
        <v/>
      </c>
    </row>
    <row r="204" spans="2:8" ht="26" x14ac:dyDescent="0.6">
      <c r="B204" s="6" t="s">
        <v>2151</v>
      </c>
      <c r="C204" s="76">
        <v>41</v>
      </c>
      <c r="D204" s="4">
        <v>35050100</v>
      </c>
      <c r="E204" s="6" t="s">
        <v>4316</v>
      </c>
      <c r="F204" s="4" t="s">
        <v>3503</v>
      </c>
      <c r="G204" s="5">
        <f t="shared" si="7"/>
        <v>114</v>
      </c>
      <c r="H204" s="132" t="str">
        <f t="shared" si="8"/>
        <v/>
      </c>
    </row>
    <row r="205" spans="2:8" ht="26" x14ac:dyDescent="0.6">
      <c r="B205" s="6" t="s">
        <v>2151</v>
      </c>
      <c r="C205" s="76">
        <v>41</v>
      </c>
      <c r="D205" s="4">
        <v>35060100</v>
      </c>
      <c r="E205" s="6" t="s">
        <v>4317</v>
      </c>
      <c r="F205" s="4" t="s">
        <v>3503</v>
      </c>
      <c r="G205" s="5">
        <f t="shared" si="7"/>
        <v>116</v>
      </c>
      <c r="H205" s="132" t="str">
        <f t="shared" si="8"/>
        <v/>
      </c>
    </row>
    <row r="206" spans="2:8" ht="26" x14ac:dyDescent="0.6">
      <c r="B206" s="6" t="s">
        <v>2151</v>
      </c>
      <c r="C206" s="76">
        <v>41</v>
      </c>
      <c r="D206" s="4">
        <v>35070100</v>
      </c>
      <c r="E206" s="6" t="s">
        <v>4318</v>
      </c>
      <c r="F206" s="4" t="s">
        <v>3503</v>
      </c>
      <c r="G206" s="5">
        <f t="shared" si="7"/>
        <v>114</v>
      </c>
      <c r="H206" s="132" t="str">
        <f t="shared" si="8"/>
        <v/>
      </c>
    </row>
    <row r="207" spans="2:8" ht="26" x14ac:dyDescent="0.6">
      <c r="B207" s="6" t="s">
        <v>2151</v>
      </c>
      <c r="C207" s="76">
        <v>41</v>
      </c>
      <c r="D207" s="4">
        <v>35080100</v>
      </c>
      <c r="E207" s="6" t="s">
        <v>4319</v>
      </c>
      <c r="F207" s="4" t="s">
        <v>3503</v>
      </c>
      <c r="G207" s="5">
        <f t="shared" si="7"/>
        <v>116</v>
      </c>
      <c r="H207" s="132" t="str">
        <f t="shared" si="8"/>
        <v/>
      </c>
    </row>
    <row r="208" spans="2:8" ht="26" x14ac:dyDescent="0.6">
      <c r="B208" s="6" t="s">
        <v>2151</v>
      </c>
      <c r="C208" s="76">
        <v>41</v>
      </c>
      <c r="D208" s="4">
        <v>35090065</v>
      </c>
      <c r="E208" s="6" t="s">
        <v>4320</v>
      </c>
      <c r="F208" s="4" t="s">
        <v>2366</v>
      </c>
      <c r="G208" s="5">
        <f t="shared" si="7"/>
        <v>109</v>
      </c>
      <c r="H208" s="132" t="str">
        <f t="shared" si="8"/>
        <v/>
      </c>
    </row>
    <row r="209" spans="2:8" ht="26" x14ac:dyDescent="0.6">
      <c r="B209" s="6" t="s">
        <v>2151</v>
      </c>
      <c r="C209" s="76">
        <v>41</v>
      </c>
      <c r="D209" s="4">
        <v>35100065</v>
      </c>
      <c r="E209" s="6" t="s">
        <v>4321</v>
      </c>
      <c r="F209" s="4" t="s">
        <v>2366</v>
      </c>
      <c r="G209" s="5">
        <f t="shared" si="7"/>
        <v>111</v>
      </c>
      <c r="H209" s="132" t="str">
        <f t="shared" si="8"/>
        <v/>
      </c>
    </row>
    <row r="210" spans="2:8" ht="26" x14ac:dyDescent="0.6">
      <c r="B210" s="6" t="s">
        <v>2151</v>
      </c>
      <c r="C210" s="76">
        <v>41</v>
      </c>
      <c r="D210" s="4">
        <v>35110075</v>
      </c>
      <c r="E210" s="6" t="s">
        <v>4328</v>
      </c>
      <c r="F210" s="4" t="s">
        <v>4213</v>
      </c>
      <c r="G210" s="5">
        <f t="shared" si="7"/>
        <v>139</v>
      </c>
      <c r="H210" s="132" t="str">
        <f t="shared" si="8"/>
        <v/>
      </c>
    </row>
    <row r="211" spans="2:8" ht="26" x14ac:dyDescent="0.6">
      <c r="B211" s="6" t="s">
        <v>2151</v>
      </c>
      <c r="C211" s="76">
        <v>41</v>
      </c>
      <c r="D211" s="4">
        <v>35120075</v>
      </c>
      <c r="E211" s="6" t="s">
        <v>4329</v>
      </c>
      <c r="F211" s="4" t="s">
        <v>4213</v>
      </c>
      <c r="G211" s="5">
        <f t="shared" si="7"/>
        <v>141</v>
      </c>
      <c r="H211" s="132" t="str">
        <f t="shared" si="8"/>
        <v/>
      </c>
    </row>
    <row r="212" spans="2:8" ht="26" x14ac:dyDescent="0.6">
      <c r="B212" s="6" t="s">
        <v>2151</v>
      </c>
      <c r="C212" s="76">
        <v>41</v>
      </c>
      <c r="D212" s="4">
        <v>36000070</v>
      </c>
      <c r="E212" s="6" t="s">
        <v>4322</v>
      </c>
      <c r="F212" s="4" t="s">
        <v>2367</v>
      </c>
      <c r="G212" s="5">
        <f t="shared" si="7"/>
        <v>87</v>
      </c>
      <c r="H212" s="132" t="str">
        <f t="shared" si="8"/>
        <v/>
      </c>
    </row>
    <row r="213" spans="2:8" ht="26" x14ac:dyDescent="0.6">
      <c r="B213" s="6" t="s">
        <v>2151</v>
      </c>
      <c r="C213" s="76">
        <v>41</v>
      </c>
      <c r="D213" s="4">
        <v>36010070</v>
      </c>
      <c r="E213" s="6" t="s">
        <v>4323</v>
      </c>
      <c r="F213" s="4" t="s">
        <v>2367</v>
      </c>
      <c r="G213" s="5">
        <f t="shared" si="7"/>
        <v>89</v>
      </c>
      <c r="H213" s="132" t="str">
        <f t="shared" si="8"/>
        <v/>
      </c>
    </row>
    <row r="214" spans="2:8" ht="26" x14ac:dyDescent="0.6">
      <c r="B214" s="6" t="s">
        <v>2151</v>
      </c>
      <c r="C214" s="76">
        <v>41</v>
      </c>
      <c r="D214" s="4">
        <v>36020090</v>
      </c>
      <c r="E214" s="6" t="s">
        <v>4324</v>
      </c>
      <c r="F214" s="4" t="s">
        <v>4295</v>
      </c>
      <c r="G214" s="5">
        <f t="shared" si="7"/>
        <v>91</v>
      </c>
      <c r="H214" s="132" t="str">
        <f t="shared" si="8"/>
        <v/>
      </c>
    </row>
    <row r="215" spans="2:8" ht="26" x14ac:dyDescent="0.6">
      <c r="B215" s="6" t="s">
        <v>2151</v>
      </c>
      <c r="C215" s="76">
        <v>41</v>
      </c>
      <c r="D215" s="4">
        <v>36030090</v>
      </c>
      <c r="E215" s="6" t="s">
        <v>4325</v>
      </c>
      <c r="F215" s="4" t="s">
        <v>4295</v>
      </c>
      <c r="G215" s="5">
        <f t="shared" si="7"/>
        <v>93</v>
      </c>
      <c r="H215" s="132" t="str">
        <f t="shared" si="8"/>
        <v/>
      </c>
    </row>
    <row r="216" spans="2:8" ht="26" x14ac:dyDescent="0.6">
      <c r="B216" s="6" t="s">
        <v>2151</v>
      </c>
      <c r="C216" s="76">
        <v>41</v>
      </c>
      <c r="D216" s="4">
        <v>36040110</v>
      </c>
      <c r="E216" s="6" t="s">
        <v>4326</v>
      </c>
      <c r="F216" s="4" t="s">
        <v>3510</v>
      </c>
      <c r="G216" s="5">
        <f t="shared" si="7"/>
        <v>90</v>
      </c>
      <c r="H216" s="132" t="str">
        <f t="shared" si="8"/>
        <v/>
      </c>
    </row>
    <row r="217" spans="2:8" ht="26" x14ac:dyDescent="0.6">
      <c r="B217" s="6" t="s">
        <v>2151</v>
      </c>
      <c r="C217" s="76">
        <v>41</v>
      </c>
      <c r="D217" s="4">
        <v>36050110</v>
      </c>
      <c r="E217" s="6" t="s">
        <v>4327</v>
      </c>
      <c r="F217" s="4" t="s">
        <v>3510</v>
      </c>
      <c r="G217" s="5">
        <f t="shared" si="7"/>
        <v>92</v>
      </c>
      <c r="H217" s="132" t="str">
        <f t="shared" si="8"/>
        <v/>
      </c>
    </row>
    <row r="218" spans="2:8" ht="26" x14ac:dyDescent="0.6">
      <c r="B218" s="6" t="s">
        <v>2151</v>
      </c>
      <c r="C218" s="76">
        <v>41</v>
      </c>
      <c r="D218" s="4">
        <v>37020075</v>
      </c>
      <c r="E218" s="6" t="s">
        <v>4330</v>
      </c>
      <c r="F218" s="4" t="s">
        <v>4213</v>
      </c>
      <c r="G218" s="5">
        <f t="shared" si="7"/>
        <v>128</v>
      </c>
      <c r="H218" s="132" t="str">
        <f t="shared" si="8"/>
        <v/>
      </c>
    </row>
    <row r="219" spans="2:8" ht="26" x14ac:dyDescent="0.6">
      <c r="B219" s="6" t="s">
        <v>2151</v>
      </c>
      <c r="C219" s="76">
        <v>41</v>
      </c>
      <c r="D219" s="4">
        <v>37030075</v>
      </c>
      <c r="E219" s="6" t="s">
        <v>4331</v>
      </c>
      <c r="F219" s="4" t="s">
        <v>4213</v>
      </c>
      <c r="G219" s="5">
        <f t="shared" si="7"/>
        <v>113</v>
      </c>
      <c r="H219" s="132" t="str">
        <f t="shared" si="8"/>
        <v/>
      </c>
    </row>
    <row r="220" spans="2:8" ht="26" x14ac:dyDescent="0.6">
      <c r="B220" s="6" t="s">
        <v>2151</v>
      </c>
      <c r="C220" s="76">
        <v>41</v>
      </c>
      <c r="D220" s="4">
        <v>37040075</v>
      </c>
      <c r="E220" s="6" t="s">
        <v>4332</v>
      </c>
      <c r="F220" s="4" t="s">
        <v>4213</v>
      </c>
      <c r="G220" s="5">
        <f t="shared" si="7"/>
        <v>115</v>
      </c>
      <c r="H220" s="132" t="str">
        <f t="shared" si="8"/>
        <v/>
      </c>
    </row>
    <row r="221" spans="2:8" ht="26" x14ac:dyDescent="0.6">
      <c r="B221" s="6" t="s">
        <v>2151</v>
      </c>
      <c r="C221" s="76">
        <v>41</v>
      </c>
      <c r="D221" s="4">
        <v>37050075</v>
      </c>
      <c r="E221" s="6" t="s">
        <v>4333</v>
      </c>
      <c r="F221" s="4" t="s">
        <v>4213</v>
      </c>
      <c r="G221" s="5">
        <f t="shared" si="7"/>
        <v>132</v>
      </c>
      <c r="H221" s="132" t="str">
        <f t="shared" si="8"/>
        <v/>
      </c>
    </row>
    <row r="222" spans="2:8" ht="26" x14ac:dyDescent="0.6">
      <c r="B222" s="6" t="s">
        <v>2151</v>
      </c>
      <c r="C222" s="76">
        <v>41</v>
      </c>
      <c r="D222" s="4">
        <v>37060075</v>
      </c>
      <c r="E222" s="6" t="s">
        <v>4334</v>
      </c>
      <c r="F222" s="4" t="s">
        <v>4213</v>
      </c>
      <c r="G222" s="5">
        <f t="shared" si="7"/>
        <v>134</v>
      </c>
      <c r="H222" s="132" t="str">
        <f t="shared" si="8"/>
        <v/>
      </c>
    </row>
    <row r="223" spans="2:8" ht="26" x14ac:dyDescent="0.6">
      <c r="B223" s="6" t="s">
        <v>2151</v>
      </c>
      <c r="C223" s="76">
        <v>41</v>
      </c>
      <c r="D223" s="4">
        <v>37070085</v>
      </c>
      <c r="E223" s="6" t="s">
        <v>4335</v>
      </c>
      <c r="F223" s="4" t="s">
        <v>2368</v>
      </c>
      <c r="G223" s="5">
        <f t="shared" si="7"/>
        <v>121</v>
      </c>
      <c r="H223" s="132" t="str">
        <f t="shared" si="8"/>
        <v/>
      </c>
    </row>
    <row r="224" spans="2:8" ht="26" x14ac:dyDescent="0.6">
      <c r="B224" s="6" t="s">
        <v>2151</v>
      </c>
      <c r="C224" s="76">
        <v>41</v>
      </c>
      <c r="D224" s="4">
        <v>37080085</v>
      </c>
      <c r="E224" s="6" t="s">
        <v>4336</v>
      </c>
      <c r="F224" s="4" t="s">
        <v>2368</v>
      </c>
      <c r="G224" s="5">
        <f t="shared" si="7"/>
        <v>122</v>
      </c>
      <c r="H224" s="132" t="str">
        <f t="shared" si="8"/>
        <v/>
      </c>
    </row>
    <row r="225" spans="2:8" ht="26" x14ac:dyDescent="0.6">
      <c r="B225" s="6" t="s">
        <v>2151</v>
      </c>
      <c r="C225" s="76">
        <v>41</v>
      </c>
      <c r="D225" s="4">
        <v>37090085</v>
      </c>
      <c r="E225" s="6" t="s">
        <v>4337</v>
      </c>
      <c r="F225" s="4" t="s">
        <v>2368</v>
      </c>
      <c r="G225" s="5">
        <f t="shared" si="7"/>
        <v>125</v>
      </c>
      <c r="H225" s="132" t="str">
        <f t="shared" si="8"/>
        <v/>
      </c>
    </row>
    <row r="226" spans="2:8" ht="26" x14ac:dyDescent="0.6">
      <c r="B226" s="6" t="s">
        <v>2151</v>
      </c>
      <c r="C226" s="76">
        <v>41</v>
      </c>
      <c r="D226" s="4">
        <v>37100085</v>
      </c>
      <c r="E226" s="6" t="s">
        <v>4338</v>
      </c>
      <c r="F226" s="4" t="s">
        <v>2368</v>
      </c>
      <c r="G226" s="5">
        <f t="shared" si="7"/>
        <v>141</v>
      </c>
      <c r="H226" s="132" t="str">
        <f t="shared" si="8"/>
        <v/>
      </c>
    </row>
    <row r="227" spans="2:8" ht="26" x14ac:dyDescent="0.6">
      <c r="B227" s="6" t="s">
        <v>2151</v>
      </c>
      <c r="C227" s="76">
        <v>41</v>
      </c>
      <c r="D227" s="4">
        <v>37110100</v>
      </c>
      <c r="E227" s="6" t="s">
        <v>4340</v>
      </c>
      <c r="F227" s="4" t="s">
        <v>3503</v>
      </c>
      <c r="G227" s="5">
        <f t="shared" si="7"/>
        <v>128</v>
      </c>
      <c r="H227" s="132" t="str">
        <f t="shared" si="8"/>
        <v/>
      </c>
    </row>
    <row r="228" spans="2:8" ht="26" x14ac:dyDescent="0.6">
      <c r="B228" s="6" t="s">
        <v>2151</v>
      </c>
      <c r="C228" s="76">
        <v>41</v>
      </c>
      <c r="D228" s="4">
        <v>37120100</v>
      </c>
      <c r="E228" s="6" t="s">
        <v>4341</v>
      </c>
      <c r="F228" s="4" t="s">
        <v>3503</v>
      </c>
      <c r="G228" s="5">
        <f t="shared" si="7"/>
        <v>128</v>
      </c>
      <c r="H228" s="132" t="str">
        <f t="shared" si="8"/>
        <v/>
      </c>
    </row>
    <row r="229" spans="2:8" ht="26" x14ac:dyDescent="0.6">
      <c r="B229" s="6" t="s">
        <v>2151</v>
      </c>
      <c r="C229" s="76">
        <v>41</v>
      </c>
      <c r="D229" s="4">
        <v>37130100</v>
      </c>
      <c r="E229" s="6" t="s">
        <v>4342</v>
      </c>
      <c r="F229" s="4" t="s">
        <v>3503</v>
      </c>
      <c r="G229" s="5">
        <f t="shared" si="7"/>
        <v>133</v>
      </c>
      <c r="H229" s="132" t="str">
        <f t="shared" si="8"/>
        <v/>
      </c>
    </row>
    <row r="230" spans="2:8" ht="26" x14ac:dyDescent="0.6">
      <c r="B230" s="6" t="s">
        <v>2151</v>
      </c>
      <c r="C230" s="76">
        <v>41</v>
      </c>
      <c r="D230" s="4">
        <v>37140100</v>
      </c>
      <c r="E230" s="6" t="s">
        <v>4343</v>
      </c>
      <c r="F230" s="4" t="s">
        <v>3503</v>
      </c>
      <c r="G230" s="5">
        <f t="shared" si="7"/>
        <v>135</v>
      </c>
      <c r="H230" s="132" t="str">
        <f t="shared" si="8"/>
        <v/>
      </c>
    </row>
    <row r="231" spans="2:8" ht="26" x14ac:dyDescent="0.6">
      <c r="B231" s="6" t="s">
        <v>2151</v>
      </c>
      <c r="C231" s="76">
        <v>41</v>
      </c>
      <c r="D231" s="4">
        <v>37150100</v>
      </c>
      <c r="E231" s="6" t="s">
        <v>4344</v>
      </c>
      <c r="F231" s="4" t="s">
        <v>3503</v>
      </c>
      <c r="G231" s="5">
        <f t="shared" si="7"/>
        <v>135</v>
      </c>
      <c r="H231" s="132" t="str">
        <f t="shared" si="8"/>
        <v/>
      </c>
    </row>
    <row r="232" spans="2:8" ht="26" x14ac:dyDescent="0.6">
      <c r="B232" s="6" t="s">
        <v>2151</v>
      </c>
      <c r="C232" s="76">
        <v>41</v>
      </c>
      <c r="D232" s="4">
        <v>37160100</v>
      </c>
      <c r="E232" s="6" t="s">
        <v>4345</v>
      </c>
      <c r="F232" s="4" t="s">
        <v>3503</v>
      </c>
      <c r="G232" s="5">
        <f t="shared" si="7"/>
        <v>137</v>
      </c>
      <c r="H232" s="132" t="str">
        <f t="shared" si="8"/>
        <v/>
      </c>
    </row>
    <row r="233" spans="2:8" ht="26" x14ac:dyDescent="0.6">
      <c r="B233" s="6" t="s">
        <v>2151</v>
      </c>
      <c r="C233" s="76">
        <v>41</v>
      </c>
      <c r="D233" s="4">
        <v>37170100</v>
      </c>
      <c r="E233" s="6" t="s">
        <v>4346</v>
      </c>
      <c r="F233" s="4" t="s">
        <v>3503</v>
      </c>
      <c r="G233" s="5">
        <f t="shared" si="7"/>
        <v>140</v>
      </c>
      <c r="H233" s="132" t="str">
        <f t="shared" si="8"/>
        <v/>
      </c>
    </row>
    <row r="234" spans="2:8" ht="26" x14ac:dyDescent="0.6">
      <c r="B234" s="6" t="s">
        <v>2151</v>
      </c>
      <c r="C234" s="76">
        <v>41</v>
      </c>
      <c r="D234" s="4">
        <v>37180100</v>
      </c>
      <c r="E234" s="6" t="s">
        <v>4347</v>
      </c>
      <c r="F234" s="4" t="s">
        <v>3503</v>
      </c>
      <c r="G234" s="5">
        <f t="shared" si="7"/>
        <v>143</v>
      </c>
      <c r="H234" s="132" t="str">
        <f t="shared" si="8"/>
        <v/>
      </c>
    </row>
    <row r="235" spans="2:8" ht="26" x14ac:dyDescent="0.6">
      <c r="B235" s="6" t="s">
        <v>2151</v>
      </c>
      <c r="C235" s="76">
        <v>41</v>
      </c>
      <c r="D235" s="4">
        <v>37190150</v>
      </c>
      <c r="E235" s="6" t="s">
        <v>4348</v>
      </c>
      <c r="F235" s="4" t="s">
        <v>3515</v>
      </c>
      <c r="G235" s="5">
        <f t="shared" si="7"/>
        <v>96</v>
      </c>
      <c r="H235" s="132" t="str">
        <f t="shared" si="8"/>
        <v/>
      </c>
    </row>
    <row r="236" spans="2:8" ht="26" x14ac:dyDescent="0.6">
      <c r="B236" s="6" t="s">
        <v>2151</v>
      </c>
      <c r="C236" s="76">
        <v>41</v>
      </c>
      <c r="D236" s="4">
        <v>37200150</v>
      </c>
      <c r="E236" s="6" t="s">
        <v>4349</v>
      </c>
      <c r="F236" s="4" t="s">
        <v>3515</v>
      </c>
      <c r="G236" s="5">
        <f t="shared" si="7"/>
        <v>99</v>
      </c>
      <c r="H236" s="132" t="str">
        <f t="shared" si="8"/>
        <v/>
      </c>
    </row>
    <row r="237" spans="2:8" ht="26" x14ac:dyDescent="0.6">
      <c r="B237" s="6" t="s">
        <v>2151</v>
      </c>
      <c r="C237" s="76">
        <v>41</v>
      </c>
      <c r="D237" s="4">
        <v>37210085</v>
      </c>
      <c r="E237" s="6" t="s">
        <v>4339</v>
      </c>
      <c r="F237" s="4" t="s">
        <v>2368</v>
      </c>
      <c r="G237" s="5">
        <f t="shared" si="7"/>
        <v>143</v>
      </c>
      <c r="H237" s="132" t="str">
        <f t="shared" si="8"/>
        <v/>
      </c>
    </row>
    <row r="238" spans="2:8" x14ac:dyDescent="0.6">
      <c r="B238" s="6" t="s">
        <v>2151</v>
      </c>
      <c r="C238" s="76">
        <v>41</v>
      </c>
      <c r="D238" s="4">
        <v>40000075</v>
      </c>
      <c r="E238" s="6" t="s">
        <v>4352</v>
      </c>
      <c r="F238" s="4" t="s">
        <v>4213</v>
      </c>
      <c r="G238" s="5">
        <f t="shared" si="7"/>
        <v>64</v>
      </c>
      <c r="H238" s="132" t="str">
        <f t="shared" si="8"/>
        <v/>
      </c>
    </row>
    <row r="239" spans="2:8" x14ac:dyDescent="0.6">
      <c r="B239" s="6" t="s">
        <v>2151</v>
      </c>
      <c r="C239" s="76">
        <v>41</v>
      </c>
      <c r="D239" s="4">
        <v>40010075</v>
      </c>
      <c r="E239" s="6" t="s">
        <v>4355</v>
      </c>
      <c r="F239" s="4" t="s">
        <v>4213</v>
      </c>
      <c r="G239" s="5">
        <f t="shared" si="7"/>
        <v>66</v>
      </c>
      <c r="H239" s="132" t="str">
        <f t="shared" si="8"/>
        <v/>
      </c>
    </row>
    <row r="240" spans="2:8" ht="26" x14ac:dyDescent="0.6">
      <c r="B240" s="6" t="s">
        <v>2151</v>
      </c>
      <c r="C240" s="76">
        <v>41</v>
      </c>
      <c r="D240" s="4">
        <v>40020045</v>
      </c>
      <c r="E240" s="6" t="s">
        <v>4350</v>
      </c>
      <c r="F240" s="4" t="s">
        <v>4267</v>
      </c>
      <c r="G240" s="5">
        <f t="shared" si="7"/>
        <v>89</v>
      </c>
      <c r="H240" s="132" t="str">
        <f t="shared" si="8"/>
        <v/>
      </c>
    </row>
    <row r="241" spans="2:8" ht="26" x14ac:dyDescent="0.6">
      <c r="B241" s="6" t="s">
        <v>2151</v>
      </c>
      <c r="C241" s="76">
        <v>41</v>
      </c>
      <c r="D241" s="4">
        <v>40030045</v>
      </c>
      <c r="E241" s="6" t="s">
        <v>4353</v>
      </c>
      <c r="F241" s="4" t="s">
        <v>4267</v>
      </c>
      <c r="G241" s="5">
        <f t="shared" si="7"/>
        <v>91</v>
      </c>
      <c r="H241" s="132" t="str">
        <f t="shared" si="8"/>
        <v/>
      </c>
    </row>
    <row r="242" spans="2:8" ht="26" x14ac:dyDescent="0.6">
      <c r="B242" s="6" t="s">
        <v>2151</v>
      </c>
      <c r="C242" s="76">
        <v>41</v>
      </c>
      <c r="D242" s="4">
        <v>40040045</v>
      </c>
      <c r="E242" s="6" t="s">
        <v>4351</v>
      </c>
      <c r="F242" s="4" t="s">
        <v>4267</v>
      </c>
      <c r="G242" s="5">
        <f t="shared" si="7"/>
        <v>98</v>
      </c>
      <c r="H242" s="132" t="str">
        <f t="shared" si="8"/>
        <v/>
      </c>
    </row>
    <row r="243" spans="2:8" ht="26" x14ac:dyDescent="0.6">
      <c r="B243" s="6" t="s">
        <v>2151</v>
      </c>
      <c r="C243" s="76">
        <v>41</v>
      </c>
      <c r="D243" s="4">
        <v>40050045</v>
      </c>
      <c r="E243" s="6" t="s">
        <v>4354</v>
      </c>
      <c r="F243" s="4" t="s">
        <v>4267</v>
      </c>
      <c r="G243" s="5">
        <f t="shared" si="7"/>
        <v>100</v>
      </c>
      <c r="H243" s="132" t="str">
        <f t="shared" si="8"/>
        <v/>
      </c>
    </row>
    <row r="244" spans="2:8" x14ac:dyDescent="0.6">
      <c r="B244" s="6" t="s">
        <v>2151</v>
      </c>
      <c r="C244" s="76">
        <v>41</v>
      </c>
      <c r="D244" s="4">
        <v>41000065</v>
      </c>
      <c r="E244" s="6" t="s">
        <v>4356</v>
      </c>
      <c r="F244" s="4" t="s">
        <v>2366</v>
      </c>
      <c r="G244" s="5">
        <f t="shared" si="7"/>
        <v>70</v>
      </c>
      <c r="H244" s="132" t="str">
        <f t="shared" si="8"/>
        <v/>
      </c>
    </row>
    <row r="245" spans="2:8" x14ac:dyDescent="0.6">
      <c r="B245" s="6" t="s">
        <v>2151</v>
      </c>
      <c r="C245" s="76">
        <v>41</v>
      </c>
      <c r="D245" s="4">
        <v>41010065</v>
      </c>
      <c r="E245" s="6" t="s">
        <v>4357</v>
      </c>
      <c r="F245" s="4" t="s">
        <v>2366</v>
      </c>
      <c r="G245" s="5">
        <f t="shared" si="7"/>
        <v>72</v>
      </c>
      <c r="H245" s="132" t="str">
        <f t="shared" si="8"/>
        <v/>
      </c>
    </row>
    <row r="246" spans="2:8" ht="26" x14ac:dyDescent="0.6">
      <c r="B246" s="6" t="s">
        <v>2151</v>
      </c>
      <c r="C246" s="76">
        <v>41</v>
      </c>
      <c r="D246" s="4">
        <v>42000112</v>
      </c>
      <c r="E246" s="6" t="s">
        <v>4360</v>
      </c>
      <c r="F246" s="4" t="s">
        <v>4583</v>
      </c>
      <c r="G246" s="5">
        <f t="shared" si="7"/>
        <v>92</v>
      </c>
      <c r="H246" s="132" t="str">
        <f t="shared" si="8"/>
        <v/>
      </c>
    </row>
    <row r="247" spans="2:8" ht="26" x14ac:dyDescent="0.6">
      <c r="B247" s="6" t="s">
        <v>2151</v>
      </c>
      <c r="C247" s="76">
        <v>41</v>
      </c>
      <c r="D247" s="4">
        <v>42010112</v>
      </c>
      <c r="E247" s="6" t="s">
        <v>4363</v>
      </c>
      <c r="F247" s="4" t="s">
        <v>4583</v>
      </c>
      <c r="G247" s="5">
        <f t="shared" si="7"/>
        <v>94</v>
      </c>
      <c r="H247" s="132" t="str">
        <f t="shared" si="8"/>
        <v/>
      </c>
    </row>
    <row r="248" spans="2:8" ht="26" x14ac:dyDescent="0.6">
      <c r="B248" s="6" t="s">
        <v>2151</v>
      </c>
      <c r="C248" s="76">
        <v>41</v>
      </c>
      <c r="D248" s="4">
        <v>42020067</v>
      </c>
      <c r="E248" s="6" t="s">
        <v>4358</v>
      </c>
      <c r="F248" s="4" t="s">
        <v>4582</v>
      </c>
      <c r="G248" s="5">
        <f t="shared" si="7"/>
        <v>116</v>
      </c>
      <c r="H248" s="132" t="str">
        <f t="shared" si="8"/>
        <v/>
      </c>
    </row>
    <row r="249" spans="2:8" ht="26" x14ac:dyDescent="0.6">
      <c r="B249" s="6" t="s">
        <v>2151</v>
      </c>
      <c r="C249" s="76">
        <v>41</v>
      </c>
      <c r="D249" s="4">
        <v>42030067</v>
      </c>
      <c r="E249" s="6" t="s">
        <v>4361</v>
      </c>
      <c r="F249" s="4" t="s">
        <v>4582</v>
      </c>
      <c r="G249" s="5">
        <f t="shared" si="7"/>
        <v>118</v>
      </c>
      <c r="H249" s="132" t="str">
        <f t="shared" si="8"/>
        <v/>
      </c>
    </row>
    <row r="250" spans="2:8" ht="26" x14ac:dyDescent="0.6">
      <c r="B250" s="6" t="s">
        <v>2151</v>
      </c>
      <c r="C250" s="76">
        <v>41</v>
      </c>
      <c r="D250" s="4">
        <v>42040067</v>
      </c>
      <c r="E250" s="6" t="s">
        <v>4359</v>
      </c>
      <c r="F250" s="4" t="s">
        <v>4582</v>
      </c>
      <c r="G250" s="5">
        <f t="shared" si="7"/>
        <v>125</v>
      </c>
      <c r="H250" s="132" t="str">
        <f t="shared" si="8"/>
        <v/>
      </c>
    </row>
    <row r="251" spans="2:8" ht="26" x14ac:dyDescent="0.6">
      <c r="B251" s="6" t="s">
        <v>2151</v>
      </c>
      <c r="C251" s="76">
        <v>41</v>
      </c>
      <c r="D251" s="4">
        <v>42050067</v>
      </c>
      <c r="E251" s="6" t="s">
        <v>4362</v>
      </c>
      <c r="F251" s="4" t="s">
        <v>4582</v>
      </c>
      <c r="G251" s="5">
        <f t="shared" si="7"/>
        <v>127</v>
      </c>
      <c r="H251" s="132" t="str">
        <f t="shared" si="8"/>
        <v/>
      </c>
    </row>
    <row r="252" spans="2:8" ht="26" x14ac:dyDescent="0.6">
      <c r="B252" s="6" t="s">
        <v>2151</v>
      </c>
      <c r="C252" s="76">
        <v>41</v>
      </c>
      <c r="D252" s="4">
        <v>43000085</v>
      </c>
      <c r="E252" s="6" t="s">
        <v>4364</v>
      </c>
      <c r="F252" s="4" t="s">
        <v>2368</v>
      </c>
      <c r="G252" s="5">
        <f t="shared" si="7"/>
        <v>77</v>
      </c>
      <c r="H252" s="132" t="str">
        <f t="shared" si="8"/>
        <v/>
      </c>
    </row>
    <row r="253" spans="2:8" ht="26" x14ac:dyDescent="0.6">
      <c r="B253" s="6" t="s">
        <v>2151</v>
      </c>
      <c r="C253" s="76">
        <v>41</v>
      </c>
      <c r="D253" s="4">
        <v>43010085</v>
      </c>
      <c r="E253" s="6" t="s">
        <v>4365</v>
      </c>
      <c r="F253" s="4" t="s">
        <v>2368</v>
      </c>
      <c r="G253" s="5">
        <f t="shared" si="7"/>
        <v>79</v>
      </c>
      <c r="H253" s="132" t="str">
        <f t="shared" si="8"/>
        <v/>
      </c>
    </row>
    <row r="254" spans="2:8" x14ac:dyDescent="0.6">
      <c r="B254" s="6" t="s">
        <v>2151</v>
      </c>
      <c r="C254" s="76">
        <v>41</v>
      </c>
      <c r="D254" s="4">
        <v>44000100</v>
      </c>
      <c r="E254" s="6" t="s">
        <v>4366</v>
      </c>
      <c r="F254" s="4" t="s">
        <v>3503</v>
      </c>
      <c r="G254" s="5">
        <f t="shared" ref="G254:G317" si="9">LEN(E254)</f>
        <v>64</v>
      </c>
      <c r="H254" s="132" t="str">
        <f t="shared" si="8"/>
        <v/>
      </c>
    </row>
    <row r="255" spans="2:8" x14ac:dyDescent="0.6">
      <c r="B255" s="6" t="s">
        <v>2151</v>
      </c>
      <c r="C255" s="76">
        <v>41</v>
      </c>
      <c r="D255" s="4">
        <v>44010100</v>
      </c>
      <c r="E255" s="6" t="s">
        <v>4367</v>
      </c>
      <c r="F255" s="4" t="s">
        <v>3503</v>
      </c>
      <c r="G255" s="5">
        <f t="shared" si="9"/>
        <v>66</v>
      </c>
      <c r="H255" s="132" t="str">
        <f t="shared" si="8"/>
        <v/>
      </c>
    </row>
    <row r="256" spans="2:8" x14ac:dyDescent="0.6">
      <c r="B256" s="6" t="s">
        <v>2151</v>
      </c>
      <c r="C256" s="76">
        <v>41</v>
      </c>
      <c r="D256" s="4">
        <v>45000100</v>
      </c>
      <c r="E256" s="6" t="s">
        <v>4368</v>
      </c>
      <c r="F256" s="4" t="s">
        <v>3503</v>
      </c>
      <c r="G256" s="5">
        <f t="shared" si="9"/>
        <v>66</v>
      </c>
      <c r="H256" s="132" t="str">
        <f t="shared" si="8"/>
        <v/>
      </c>
    </row>
    <row r="257" spans="2:8" x14ac:dyDescent="0.6">
      <c r="B257" s="6" t="s">
        <v>2151</v>
      </c>
      <c r="C257" s="76">
        <v>41</v>
      </c>
      <c r="D257" s="4">
        <v>45010100</v>
      </c>
      <c r="E257" s="6" t="s">
        <v>4369</v>
      </c>
      <c r="F257" s="4" t="s">
        <v>3503</v>
      </c>
      <c r="G257" s="5">
        <f t="shared" si="9"/>
        <v>68</v>
      </c>
      <c r="H257" s="132" t="str">
        <f t="shared" si="8"/>
        <v/>
      </c>
    </row>
    <row r="258" spans="2:8" x14ac:dyDescent="0.6">
      <c r="B258" s="6" t="s">
        <v>2151</v>
      </c>
      <c r="C258" s="76">
        <v>41</v>
      </c>
      <c r="D258" s="4">
        <v>46000100</v>
      </c>
      <c r="E258" s="6" t="s">
        <v>4370</v>
      </c>
      <c r="F258" s="4" t="s">
        <v>3503</v>
      </c>
      <c r="G258" s="5">
        <f t="shared" si="9"/>
        <v>50</v>
      </c>
      <c r="H258" s="132" t="str">
        <f t="shared" ref="H258:H321" si="10">IF(AND(C258=C259,D258=D259),"&lt;&lt;-ERRO","")</f>
        <v/>
      </c>
    </row>
    <row r="259" spans="2:8" x14ac:dyDescent="0.6">
      <c r="B259" s="6" t="s">
        <v>2151</v>
      </c>
      <c r="C259" s="76">
        <v>41</v>
      </c>
      <c r="D259" s="4">
        <v>46010100</v>
      </c>
      <c r="E259" s="6" t="s">
        <v>4371</v>
      </c>
      <c r="F259" s="4" t="s">
        <v>3503</v>
      </c>
      <c r="G259" s="5">
        <f t="shared" si="9"/>
        <v>52</v>
      </c>
      <c r="H259" s="132" t="str">
        <f t="shared" si="10"/>
        <v/>
      </c>
    </row>
    <row r="260" spans="2:8" ht="26" x14ac:dyDescent="0.6">
      <c r="B260" s="6" t="s">
        <v>2151</v>
      </c>
      <c r="C260" s="76">
        <v>41</v>
      </c>
      <c r="D260" s="4">
        <v>47000020</v>
      </c>
      <c r="E260" s="6" t="s">
        <v>4372</v>
      </c>
      <c r="F260" s="4" t="s">
        <v>1810</v>
      </c>
      <c r="G260" s="5">
        <f t="shared" si="9"/>
        <v>82</v>
      </c>
      <c r="H260" s="132" t="str">
        <f t="shared" si="10"/>
        <v/>
      </c>
    </row>
    <row r="261" spans="2:8" ht="26" x14ac:dyDescent="0.6">
      <c r="B261" s="6" t="s">
        <v>2151</v>
      </c>
      <c r="C261" s="76">
        <v>41</v>
      </c>
      <c r="D261" s="4">
        <v>50000080</v>
      </c>
      <c r="E261" s="6" t="s">
        <v>4373</v>
      </c>
      <c r="F261" s="4" t="s">
        <v>4374</v>
      </c>
      <c r="G261" s="5">
        <f t="shared" si="9"/>
        <v>82</v>
      </c>
      <c r="H261" s="132" t="str">
        <f t="shared" si="10"/>
        <v/>
      </c>
    </row>
    <row r="262" spans="2:8" ht="26" x14ac:dyDescent="0.6">
      <c r="B262" s="6" t="s">
        <v>2151</v>
      </c>
      <c r="C262" s="76">
        <v>41</v>
      </c>
      <c r="D262" s="4">
        <v>50010080</v>
      </c>
      <c r="E262" s="6" t="s">
        <v>4375</v>
      </c>
      <c r="F262" s="4" t="s">
        <v>4374</v>
      </c>
      <c r="G262" s="5">
        <f t="shared" si="9"/>
        <v>84</v>
      </c>
      <c r="H262" s="132" t="str">
        <f t="shared" si="10"/>
        <v/>
      </c>
    </row>
    <row r="263" spans="2:8" ht="26" x14ac:dyDescent="0.6">
      <c r="B263" s="6" t="s">
        <v>2151</v>
      </c>
      <c r="C263" s="76">
        <v>41</v>
      </c>
      <c r="D263" s="4">
        <v>50020100</v>
      </c>
      <c r="E263" s="6" t="s">
        <v>4376</v>
      </c>
      <c r="F263" s="4" t="s">
        <v>3503</v>
      </c>
      <c r="G263" s="5">
        <f t="shared" si="9"/>
        <v>104</v>
      </c>
      <c r="H263" s="132" t="str">
        <f t="shared" si="10"/>
        <v/>
      </c>
    </row>
    <row r="264" spans="2:8" ht="26" x14ac:dyDescent="0.6">
      <c r="B264" s="6" t="s">
        <v>2151</v>
      </c>
      <c r="C264" s="76">
        <v>41</v>
      </c>
      <c r="D264" s="4">
        <v>50030100</v>
      </c>
      <c r="E264" s="6" t="s">
        <v>4377</v>
      </c>
      <c r="F264" s="4" t="s">
        <v>3503</v>
      </c>
      <c r="G264" s="5">
        <f t="shared" si="9"/>
        <v>106</v>
      </c>
      <c r="H264" s="132" t="str">
        <f t="shared" si="10"/>
        <v/>
      </c>
    </row>
    <row r="265" spans="2:8" ht="26" x14ac:dyDescent="0.6">
      <c r="B265" s="6" t="s">
        <v>2151</v>
      </c>
      <c r="C265" s="76">
        <v>41</v>
      </c>
      <c r="D265" s="4">
        <v>50040130</v>
      </c>
      <c r="E265" s="6" t="s">
        <v>4378</v>
      </c>
      <c r="F265" s="4" t="s">
        <v>4379</v>
      </c>
      <c r="G265" s="5">
        <f t="shared" si="9"/>
        <v>99</v>
      </c>
      <c r="H265" s="132" t="str">
        <f t="shared" si="10"/>
        <v/>
      </c>
    </row>
    <row r="266" spans="2:8" ht="26" x14ac:dyDescent="0.6">
      <c r="B266" s="6" t="s">
        <v>2151</v>
      </c>
      <c r="C266" s="76">
        <v>41</v>
      </c>
      <c r="D266" s="4">
        <v>50050130</v>
      </c>
      <c r="E266" s="6" t="s">
        <v>4380</v>
      </c>
      <c r="F266" s="4" t="s">
        <v>4379</v>
      </c>
      <c r="G266" s="5">
        <f t="shared" si="9"/>
        <v>101</v>
      </c>
      <c r="H266" s="132" t="str">
        <f t="shared" si="10"/>
        <v/>
      </c>
    </row>
    <row r="267" spans="2:8" ht="26" x14ac:dyDescent="0.6">
      <c r="B267" s="6" t="s">
        <v>2151</v>
      </c>
      <c r="C267" s="76">
        <v>41</v>
      </c>
      <c r="D267" s="4">
        <v>51000100</v>
      </c>
      <c r="E267" s="6" t="s">
        <v>4381</v>
      </c>
      <c r="F267" s="4" t="s">
        <v>3503</v>
      </c>
      <c r="G267" s="5">
        <f t="shared" si="9"/>
        <v>91</v>
      </c>
      <c r="H267" s="132" t="str">
        <f t="shared" si="10"/>
        <v/>
      </c>
    </row>
    <row r="268" spans="2:8" ht="26" x14ac:dyDescent="0.6">
      <c r="B268" s="6" t="s">
        <v>2151</v>
      </c>
      <c r="C268" s="76">
        <v>41</v>
      </c>
      <c r="D268" s="4">
        <v>51010100</v>
      </c>
      <c r="E268" s="6" t="s">
        <v>4382</v>
      </c>
      <c r="F268" s="4" t="s">
        <v>3503</v>
      </c>
      <c r="G268" s="5">
        <f t="shared" si="9"/>
        <v>93</v>
      </c>
      <c r="H268" s="132" t="str">
        <f t="shared" si="10"/>
        <v/>
      </c>
    </row>
    <row r="269" spans="2:8" ht="26" x14ac:dyDescent="0.6">
      <c r="B269" s="6" t="s">
        <v>2151</v>
      </c>
      <c r="C269" s="76">
        <v>41</v>
      </c>
      <c r="D269" s="4">
        <v>52000100</v>
      </c>
      <c r="E269" s="6" t="s">
        <v>4383</v>
      </c>
      <c r="F269" s="4" t="s">
        <v>3503</v>
      </c>
      <c r="G269" s="5">
        <f t="shared" si="9"/>
        <v>96</v>
      </c>
      <c r="H269" s="132" t="str">
        <f t="shared" si="10"/>
        <v/>
      </c>
    </row>
    <row r="270" spans="2:8" ht="26" x14ac:dyDescent="0.6">
      <c r="B270" s="6" t="s">
        <v>2151</v>
      </c>
      <c r="C270" s="76">
        <v>41</v>
      </c>
      <c r="D270" s="4">
        <v>52010100</v>
      </c>
      <c r="E270" s="6" t="s">
        <v>4384</v>
      </c>
      <c r="F270" s="4" t="s">
        <v>3503</v>
      </c>
      <c r="G270" s="5">
        <f t="shared" si="9"/>
        <v>98</v>
      </c>
      <c r="H270" s="132" t="str">
        <f t="shared" si="10"/>
        <v/>
      </c>
    </row>
    <row r="271" spans="2:8" ht="26" x14ac:dyDescent="0.6">
      <c r="B271" s="6" t="s">
        <v>2151</v>
      </c>
      <c r="C271" s="76">
        <v>41</v>
      </c>
      <c r="D271" s="4">
        <v>60000002</v>
      </c>
      <c r="E271" s="6" t="s">
        <v>4385</v>
      </c>
      <c r="F271" s="4" t="s">
        <v>1134</v>
      </c>
      <c r="G271" s="5">
        <f t="shared" si="9"/>
        <v>88</v>
      </c>
      <c r="H271" s="132" t="str">
        <f t="shared" si="10"/>
        <v/>
      </c>
    </row>
    <row r="272" spans="2:8" ht="26" x14ac:dyDescent="0.6">
      <c r="B272" s="6" t="s">
        <v>2151</v>
      </c>
      <c r="C272" s="76">
        <v>41</v>
      </c>
      <c r="D272" s="4">
        <v>61000002</v>
      </c>
      <c r="E272" s="6" t="s">
        <v>4387</v>
      </c>
      <c r="F272" s="4" t="s">
        <v>1134</v>
      </c>
      <c r="G272" s="5">
        <f t="shared" si="9"/>
        <v>96</v>
      </c>
      <c r="H272" s="132" t="str">
        <f t="shared" si="10"/>
        <v/>
      </c>
    </row>
    <row r="273" spans="2:8" ht="26" x14ac:dyDescent="0.6">
      <c r="B273" s="6" t="s">
        <v>2151</v>
      </c>
      <c r="C273" s="76">
        <v>41</v>
      </c>
      <c r="D273" s="4">
        <v>61010002</v>
      </c>
      <c r="E273" s="6" t="s">
        <v>4388</v>
      </c>
      <c r="F273" s="4" t="s">
        <v>1134</v>
      </c>
      <c r="G273" s="5">
        <f t="shared" si="9"/>
        <v>105</v>
      </c>
      <c r="H273" s="132" t="str">
        <f t="shared" si="10"/>
        <v/>
      </c>
    </row>
    <row r="274" spans="2:8" ht="26" x14ac:dyDescent="0.6">
      <c r="B274" s="6" t="s">
        <v>2151</v>
      </c>
      <c r="C274" s="76">
        <v>41</v>
      </c>
      <c r="D274" s="4">
        <v>62000002</v>
      </c>
      <c r="E274" s="6" t="s">
        <v>4389</v>
      </c>
      <c r="F274" s="4" t="s">
        <v>1134</v>
      </c>
      <c r="G274" s="5">
        <f t="shared" si="9"/>
        <v>101</v>
      </c>
      <c r="H274" s="132" t="str">
        <f t="shared" si="10"/>
        <v/>
      </c>
    </row>
    <row r="275" spans="2:8" ht="26" x14ac:dyDescent="0.6">
      <c r="B275" s="6" t="s">
        <v>2151</v>
      </c>
      <c r="C275" s="76">
        <v>41</v>
      </c>
      <c r="D275" s="4">
        <v>62010002</v>
      </c>
      <c r="E275" s="6" t="s">
        <v>4390</v>
      </c>
      <c r="F275" s="4" t="s">
        <v>1134</v>
      </c>
      <c r="G275" s="5">
        <f t="shared" si="9"/>
        <v>93</v>
      </c>
      <c r="H275" s="132" t="str">
        <f t="shared" si="10"/>
        <v/>
      </c>
    </row>
    <row r="276" spans="2:8" ht="26" x14ac:dyDescent="0.6">
      <c r="B276" s="6" t="s">
        <v>2151</v>
      </c>
      <c r="C276" s="76">
        <v>41</v>
      </c>
      <c r="D276" s="4">
        <v>63000002</v>
      </c>
      <c r="E276" s="6" t="s">
        <v>4391</v>
      </c>
      <c r="F276" s="4" t="s">
        <v>1134</v>
      </c>
      <c r="G276" s="5">
        <f t="shared" si="9"/>
        <v>98</v>
      </c>
      <c r="H276" s="132" t="str">
        <f t="shared" si="10"/>
        <v/>
      </c>
    </row>
    <row r="277" spans="2:8" ht="26" x14ac:dyDescent="0.6">
      <c r="B277" s="6" t="s">
        <v>2151</v>
      </c>
      <c r="C277" s="76">
        <v>41</v>
      </c>
      <c r="D277" s="4">
        <v>63010002</v>
      </c>
      <c r="E277" s="6" t="s">
        <v>4392</v>
      </c>
      <c r="F277" s="4" t="s">
        <v>1134</v>
      </c>
      <c r="G277" s="5">
        <f t="shared" si="9"/>
        <v>96</v>
      </c>
      <c r="H277" s="132" t="str">
        <f t="shared" si="10"/>
        <v/>
      </c>
    </row>
    <row r="278" spans="2:8" ht="26" x14ac:dyDescent="0.6">
      <c r="B278" s="6" t="s">
        <v>2151</v>
      </c>
      <c r="C278" s="76">
        <v>41</v>
      </c>
      <c r="D278" s="4">
        <v>64010002</v>
      </c>
      <c r="E278" s="6" t="s">
        <v>4393</v>
      </c>
      <c r="F278" s="4" t="s">
        <v>1134</v>
      </c>
      <c r="G278" s="5">
        <f t="shared" si="9"/>
        <v>102</v>
      </c>
      <c r="H278" s="132" t="str">
        <f t="shared" si="10"/>
        <v/>
      </c>
    </row>
    <row r="279" spans="2:8" ht="26" x14ac:dyDescent="0.6">
      <c r="B279" s="6" t="s">
        <v>2151</v>
      </c>
      <c r="C279" s="76">
        <v>41</v>
      </c>
      <c r="D279" s="4">
        <v>65000004</v>
      </c>
      <c r="E279" s="6" t="s">
        <v>4394</v>
      </c>
      <c r="F279" s="4" t="s">
        <v>1186</v>
      </c>
      <c r="G279" s="5">
        <f t="shared" si="9"/>
        <v>112</v>
      </c>
      <c r="H279" s="132" t="str">
        <f t="shared" si="10"/>
        <v/>
      </c>
    </row>
    <row r="280" spans="2:8" ht="26" x14ac:dyDescent="0.6">
      <c r="B280" s="6" t="s">
        <v>2151</v>
      </c>
      <c r="C280" s="76">
        <v>41</v>
      </c>
      <c r="D280" s="4">
        <v>65010004</v>
      </c>
      <c r="E280" s="6" t="s">
        <v>4395</v>
      </c>
      <c r="F280" s="4" t="s">
        <v>1186</v>
      </c>
      <c r="G280" s="5">
        <f t="shared" si="9"/>
        <v>121</v>
      </c>
      <c r="H280" s="132" t="str">
        <f t="shared" si="10"/>
        <v/>
      </c>
    </row>
    <row r="281" spans="2:8" ht="26" x14ac:dyDescent="0.6">
      <c r="B281" s="6" t="s">
        <v>2151</v>
      </c>
      <c r="C281" s="76">
        <v>41</v>
      </c>
      <c r="D281" s="4">
        <v>66000004</v>
      </c>
      <c r="E281" s="6" t="s">
        <v>4396</v>
      </c>
      <c r="F281" s="4" t="s">
        <v>1186</v>
      </c>
      <c r="G281" s="5">
        <f t="shared" si="9"/>
        <v>112</v>
      </c>
      <c r="H281" s="132" t="str">
        <f t="shared" si="10"/>
        <v/>
      </c>
    </row>
    <row r="282" spans="2:8" ht="26" x14ac:dyDescent="0.6">
      <c r="B282" s="6" t="s">
        <v>2151</v>
      </c>
      <c r="C282" s="76">
        <v>41</v>
      </c>
      <c r="D282" s="4">
        <v>66010004</v>
      </c>
      <c r="E282" s="6" t="s">
        <v>4397</v>
      </c>
      <c r="F282" s="4" t="s">
        <v>1186</v>
      </c>
      <c r="G282" s="5">
        <f t="shared" si="9"/>
        <v>111</v>
      </c>
      <c r="H282" s="132" t="str">
        <f t="shared" si="10"/>
        <v/>
      </c>
    </row>
    <row r="283" spans="2:8" ht="26" x14ac:dyDescent="0.6">
      <c r="B283" s="6" t="s">
        <v>2151</v>
      </c>
      <c r="C283" s="76">
        <v>41</v>
      </c>
      <c r="D283" s="4">
        <v>67000020</v>
      </c>
      <c r="E283" s="6" t="s">
        <v>4398</v>
      </c>
      <c r="F283" s="4" t="s">
        <v>1810</v>
      </c>
      <c r="G283" s="5">
        <f t="shared" si="9"/>
        <v>113</v>
      </c>
      <c r="H283" s="132" t="str">
        <f t="shared" si="10"/>
        <v/>
      </c>
    </row>
    <row r="284" spans="2:8" ht="26" x14ac:dyDescent="0.6">
      <c r="B284" s="6" t="s">
        <v>2151</v>
      </c>
      <c r="C284" s="76">
        <v>41</v>
      </c>
      <c r="D284" s="4">
        <v>67010020</v>
      </c>
      <c r="E284" s="6" t="s">
        <v>4399</v>
      </c>
      <c r="F284" s="4" t="s">
        <v>1810</v>
      </c>
      <c r="G284" s="5">
        <f t="shared" si="9"/>
        <v>125</v>
      </c>
      <c r="H284" s="132" t="str">
        <f t="shared" si="10"/>
        <v/>
      </c>
    </row>
    <row r="285" spans="2:8" ht="26" x14ac:dyDescent="0.6">
      <c r="B285" s="6" t="s">
        <v>2151</v>
      </c>
      <c r="C285" s="76">
        <v>41</v>
      </c>
      <c r="D285" s="4">
        <v>67030030</v>
      </c>
      <c r="E285" s="6" t="s">
        <v>4400</v>
      </c>
      <c r="F285" s="4" t="s">
        <v>4181</v>
      </c>
      <c r="G285" s="5">
        <f t="shared" si="9"/>
        <v>113</v>
      </c>
      <c r="H285" s="132" t="str">
        <f t="shared" si="10"/>
        <v/>
      </c>
    </row>
    <row r="286" spans="2:8" ht="26" x14ac:dyDescent="0.6">
      <c r="B286" s="6" t="s">
        <v>2151</v>
      </c>
      <c r="C286" s="76">
        <v>41</v>
      </c>
      <c r="D286" s="4">
        <v>67040040</v>
      </c>
      <c r="E286" s="6" t="s">
        <v>4401</v>
      </c>
      <c r="F286" s="4" t="s">
        <v>4203</v>
      </c>
      <c r="G286" s="5">
        <f t="shared" si="9"/>
        <v>113</v>
      </c>
      <c r="H286" s="132" t="str">
        <f t="shared" si="10"/>
        <v/>
      </c>
    </row>
    <row r="287" spans="2:8" ht="26" x14ac:dyDescent="0.6">
      <c r="B287" s="6" t="s">
        <v>2151</v>
      </c>
      <c r="C287" s="76">
        <v>41</v>
      </c>
      <c r="D287" s="4">
        <v>67050050</v>
      </c>
      <c r="E287" s="6" t="s">
        <v>4402</v>
      </c>
      <c r="F287" s="4" t="s">
        <v>3956</v>
      </c>
      <c r="G287" s="5">
        <f t="shared" si="9"/>
        <v>113</v>
      </c>
      <c r="H287" s="132" t="str">
        <f t="shared" si="10"/>
        <v/>
      </c>
    </row>
    <row r="288" spans="2:8" ht="26" x14ac:dyDescent="0.6">
      <c r="B288" s="6" t="s">
        <v>2151</v>
      </c>
      <c r="C288" s="76">
        <v>41</v>
      </c>
      <c r="D288" s="4">
        <v>67060075</v>
      </c>
      <c r="E288" s="6" t="s">
        <v>4403</v>
      </c>
      <c r="F288" s="4" t="s">
        <v>4213</v>
      </c>
      <c r="G288" s="5">
        <f t="shared" si="9"/>
        <v>113</v>
      </c>
      <c r="H288" s="132" t="str">
        <f t="shared" si="10"/>
        <v/>
      </c>
    </row>
    <row r="289" spans="2:8" ht="26" x14ac:dyDescent="0.6">
      <c r="B289" s="6" t="s">
        <v>2151</v>
      </c>
      <c r="C289" s="76">
        <v>41</v>
      </c>
      <c r="D289" s="4">
        <v>67070150</v>
      </c>
      <c r="E289" s="6" t="s">
        <v>4404</v>
      </c>
      <c r="F289" s="4" t="s">
        <v>3515</v>
      </c>
      <c r="G289" s="5">
        <f t="shared" si="9"/>
        <v>115</v>
      </c>
      <c r="H289" s="132" t="str">
        <f t="shared" si="10"/>
        <v/>
      </c>
    </row>
    <row r="290" spans="2:8" ht="26" x14ac:dyDescent="0.6">
      <c r="B290" s="6" t="s">
        <v>2151</v>
      </c>
      <c r="C290" s="76">
        <v>41</v>
      </c>
      <c r="D290" s="4">
        <v>67080030</v>
      </c>
      <c r="E290" s="6" t="s">
        <v>4405</v>
      </c>
      <c r="F290" s="4" t="s">
        <v>4181</v>
      </c>
      <c r="G290" s="5">
        <f t="shared" si="9"/>
        <v>125</v>
      </c>
      <c r="H290" s="132" t="str">
        <f t="shared" si="10"/>
        <v/>
      </c>
    </row>
    <row r="291" spans="2:8" ht="26" x14ac:dyDescent="0.6">
      <c r="B291" s="6" t="s">
        <v>2151</v>
      </c>
      <c r="C291" s="76">
        <v>41</v>
      </c>
      <c r="D291" s="4">
        <v>67090040</v>
      </c>
      <c r="E291" s="6" t="s">
        <v>4406</v>
      </c>
      <c r="F291" s="4" t="s">
        <v>4203</v>
      </c>
      <c r="G291" s="5">
        <f t="shared" si="9"/>
        <v>125</v>
      </c>
      <c r="H291" s="132" t="str">
        <f t="shared" si="10"/>
        <v/>
      </c>
    </row>
    <row r="292" spans="2:8" ht="26" x14ac:dyDescent="0.6">
      <c r="B292" s="6" t="s">
        <v>2151</v>
      </c>
      <c r="C292" s="76">
        <v>41</v>
      </c>
      <c r="D292" s="4">
        <v>67100050</v>
      </c>
      <c r="E292" s="6" t="s">
        <v>4407</v>
      </c>
      <c r="F292" s="4" t="s">
        <v>3956</v>
      </c>
      <c r="G292" s="5">
        <f t="shared" si="9"/>
        <v>125</v>
      </c>
      <c r="H292" s="132" t="str">
        <f t="shared" si="10"/>
        <v/>
      </c>
    </row>
    <row r="293" spans="2:8" ht="26" x14ac:dyDescent="0.6">
      <c r="B293" s="6" t="s">
        <v>2151</v>
      </c>
      <c r="C293" s="76">
        <v>41</v>
      </c>
      <c r="D293" s="4">
        <v>67110075</v>
      </c>
      <c r="E293" s="6" t="s">
        <v>4408</v>
      </c>
      <c r="F293" s="4" t="s">
        <v>4213</v>
      </c>
      <c r="G293" s="5">
        <f t="shared" si="9"/>
        <v>125</v>
      </c>
      <c r="H293" s="132" t="str">
        <f t="shared" si="10"/>
        <v/>
      </c>
    </row>
    <row r="294" spans="2:8" ht="26" x14ac:dyDescent="0.6">
      <c r="B294" s="6" t="s">
        <v>2151</v>
      </c>
      <c r="C294" s="76">
        <v>41</v>
      </c>
      <c r="D294" s="4">
        <v>67120150</v>
      </c>
      <c r="E294" s="6" t="s">
        <v>4409</v>
      </c>
      <c r="F294" s="4" t="s">
        <v>3515</v>
      </c>
      <c r="G294" s="5">
        <f t="shared" si="9"/>
        <v>127</v>
      </c>
      <c r="H294" s="132" t="str">
        <f t="shared" si="10"/>
        <v/>
      </c>
    </row>
    <row r="295" spans="2:8" ht="26" x14ac:dyDescent="0.6">
      <c r="B295" s="6" t="s">
        <v>2151</v>
      </c>
      <c r="C295" s="76">
        <v>41</v>
      </c>
      <c r="D295" s="4">
        <v>68000020</v>
      </c>
      <c r="E295" s="6" t="s">
        <v>4410</v>
      </c>
      <c r="F295" s="4" t="s">
        <v>1810</v>
      </c>
      <c r="G295" s="5">
        <f t="shared" si="9"/>
        <v>122</v>
      </c>
      <c r="H295" s="132" t="str">
        <f t="shared" si="10"/>
        <v/>
      </c>
    </row>
    <row r="296" spans="2:8" ht="26" x14ac:dyDescent="0.6">
      <c r="B296" s="6" t="s">
        <v>2151</v>
      </c>
      <c r="C296" s="76">
        <v>41</v>
      </c>
      <c r="D296" s="4">
        <v>68030030</v>
      </c>
      <c r="E296" s="6" t="s">
        <v>4411</v>
      </c>
      <c r="F296" s="4" t="s">
        <v>4181</v>
      </c>
      <c r="G296" s="5">
        <f t="shared" si="9"/>
        <v>122</v>
      </c>
      <c r="H296" s="132" t="str">
        <f t="shared" si="10"/>
        <v/>
      </c>
    </row>
    <row r="297" spans="2:8" ht="26" x14ac:dyDescent="0.6">
      <c r="B297" s="6" t="s">
        <v>2151</v>
      </c>
      <c r="C297" s="76">
        <v>41</v>
      </c>
      <c r="D297" s="4">
        <v>68040040</v>
      </c>
      <c r="E297" s="6" t="s">
        <v>4412</v>
      </c>
      <c r="F297" s="4" t="s">
        <v>4203</v>
      </c>
      <c r="G297" s="5">
        <f t="shared" si="9"/>
        <v>122</v>
      </c>
      <c r="H297" s="132" t="str">
        <f t="shared" si="10"/>
        <v/>
      </c>
    </row>
    <row r="298" spans="2:8" ht="26" x14ac:dyDescent="0.6">
      <c r="B298" s="6" t="s">
        <v>2151</v>
      </c>
      <c r="C298" s="76">
        <v>41</v>
      </c>
      <c r="D298" s="4">
        <v>68050050</v>
      </c>
      <c r="E298" s="6" t="s">
        <v>4413</v>
      </c>
      <c r="F298" s="4" t="s">
        <v>3956</v>
      </c>
      <c r="G298" s="5">
        <f t="shared" si="9"/>
        <v>122</v>
      </c>
      <c r="H298" s="132" t="str">
        <f t="shared" si="10"/>
        <v/>
      </c>
    </row>
    <row r="299" spans="2:8" ht="26" x14ac:dyDescent="0.6">
      <c r="B299" s="6" t="s">
        <v>2151</v>
      </c>
      <c r="C299" s="76">
        <v>41</v>
      </c>
      <c r="D299" s="4">
        <v>68060075</v>
      </c>
      <c r="E299" s="6" t="s">
        <v>4414</v>
      </c>
      <c r="F299" s="4" t="s">
        <v>4213</v>
      </c>
      <c r="G299" s="5">
        <f t="shared" si="9"/>
        <v>122</v>
      </c>
      <c r="H299" s="132" t="str">
        <f t="shared" si="10"/>
        <v/>
      </c>
    </row>
    <row r="300" spans="2:8" ht="26" x14ac:dyDescent="0.6">
      <c r="B300" s="6" t="s">
        <v>2151</v>
      </c>
      <c r="C300" s="76">
        <v>41</v>
      </c>
      <c r="D300" s="4">
        <v>68070150</v>
      </c>
      <c r="E300" s="6" t="s">
        <v>4415</v>
      </c>
      <c r="F300" s="4" t="s">
        <v>3515</v>
      </c>
      <c r="G300" s="5">
        <f t="shared" si="9"/>
        <v>124</v>
      </c>
      <c r="H300" s="132" t="str">
        <f t="shared" si="10"/>
        <v/>
      </c>
    </row>
    <row r="301" spans="2:8" x14ac:dyDescent="0.6">
      <c r="B301" s="6" t="s">
        <v>2151</v>
      </c>
      <c r="C301" s="76">
        <v>41</v>
      </c>
      <c r="D301" s="4">
        <v>69000000</v>
      </c>
      <c r="E301" s="6" t="s">
        <v>4416</v>
      </c>
      <c r="F301" s="4" t="s">
        <v>4171</v>
      </c>
      <c r="G301" s="5">
        <f t="shared" si="9"/>
        <v>55</v>
      </c>
      <c r="H301" s="132" t="str">
        <f t="shared" si="10"/>
        <v/>
      </c>
    </row>
    <row r="302" spans="2:8" ht="26" x14ac:dyDescent="0.6">
      <c r="B302" s="6" t="s">
        <v>2151</v>
      </c>
      <c r="C302" s="76">
        <v>41</v>
      </c>
      <c r="D302" s="4">
        <v>69010020</v>
      </c>
      <c r="E302" s="6" t="s">
        <v>4417</v>
      </c>
      <c r="F302" s="4" t="s">
        <v>1810</v>
      </c>
      <c r="G302" s="5">
        <f t="shared" si="9"/>
        <v>101</v>
      </c>
      <c r="H302" s="132" t="str">
        <f t="shared" si="10"/>
        <v/>
      </c>
    </row>
    <row r="303" spans="2:8" ht="26" x14ac:dyDescent="0.6">
      <c r="B303" s="6" t="s">
        <v>2151</v>
      </c>
      <c r="C303" s="76">
        <v>41</v>
      </c>
      <c r="D303" s="4">
        <v>69020030</v>
      </c>
      <c r="E303" s="6" t="s">
        <v>4418</v>
      </c>
      <c r="F303" s="4" t="s">
        <v>4181</v>
      </c>
      <c r="G303" s="5">
        <f t="shared" si="9"/>
        <v>106</v>
      </c>
      <c r="H303" s="132" t="str">
        <f t="shared" si="10"/>
        <v/>
      </c>
    </row>
    <row r="304" spans="2:8" ht="26" x14ac:dyDescent="0.6">
      <c r="B304" s="6" t="s">
        <v>2151</v>
      </c>
      <c r="C304" s="76">
        <v>41</v>
      </c>
      <c r="D304" s="4">
        <v>69030040</v>
      </c>
      <c r="E304" s="6" t="s">
        <v>4419</v>
      </c>
      <c r="F304" s="4" t="s">
        <v>4203</v>
      </c>
      <c r="G304" s="5">
        <f t="shared" si="9"/>
        <v>106</v>
      </c>
      <c r="H304" s="132" t="str">
        <f t="shared" si="10"/>
        <v/>
      </c>
    </row>
    <row r="305" spans="2:8" ht="26" x14ac:dyDescent="0.6">
      <c r="B305" s="6" t="s">
        <v>2151</v>
      </c>
      <c r="C305" s="76">
        <v>41</v>
      </c>
      <c r="D305" s="4">
        <v>69040050</v>
      </c>
      <c r="E305" s="6" t="s">
        <v>4420</v>
      </c>
      <c r="F305" s="4" t="s">
        <v>3956</v>
      </c>
      <c r="G305" s="5">
        <f t="shared" si="9"/>
        <v>107</v>
      </c>
      <c r="H305" s="132" t="str">
        <f t="shared" si="10"/>
        <v/>
      </c>
    </row>
    <row r="306" spans="2:8" x14ac:dyDescent="0.6">
      <c r="B306" s="6" t="s">
        <v>2151</v>
      </c>
      <c r="C306" s="76">
        <v>41</v>
      </c>
      <c r="D306" s="4">
        <v>69050065</v>
      </c>
      <c r="E306" s="6" t="s">
        <v>4421</v>
      </c>
      <c r="F306" s="4" t="s">
        <v>2366</v>
      </c>
      <c r="G306" s="5">
        <f t="shared" si="9"/>
        <v>61</v>
      </c>
      <c r="H306" s="132" t="str">
        <f t="shared" si="10"/>
        <v/>
      </c>
    </row>
    <row r="307" spans="2:8" ht="26" x14ac:dyDescent="0.6">
      <c r="B307" s="6" t="s">
        <v>2151</v>
      </c>
      <c r="C307" s="76">
        <v>41</v>
      </c>
      <c r="D307" s="4">
        <v>69060075</v>
      </c>
      <c r="E307" s="6" t="s">
        <v>4422</v>
      </c>
      <c r="F307" s="4" t="s">
        <v>4213</v>
      </c>
      <c r="G307" s="5">
        <f t="shared" si="9"/>
        <v>107</v>
      </c>
      <c r="H307" s="132" t="str">
        <f t="shared" si="10"/>
        <v/>
      </c>
    </row>
    <row r="308" spans="2:8" x14ac:dyDescent="0.6">
      <c r="B308" s="6" t="s">
        <v>2151</v>
      </c>
      <c r="C308" s="76">
        <v>41</v>
      </c>
      <c r="D308" s="4">
        <v>69070085</v>
      </c>
      <c r="E308" s="6" t="s">
        <v>4423</v>
      </c>
      <c r="F308" s="4" t="s">
        <v>2368</v>
      </c>
      <c r="G308" s="5">
        <f t="shared" si="9"/>
        <v>61</v>
      </c>
      <c r="H308" s="132" t="str">
        <f t="shared" si="10"/>
        <v/>
      </c>
    </row>
    <row r="309" spans="2:8" x14ac:dyDescent="0.6">
      <c r="B309" s="6" t="s">
        <v>2151</v>
      </c>
      <c r="C309" s="76">
        <v>41</v>
      </c>
      <c r="D309" s="4">
        <v>69080100</v>
      </c>
      <c r="E309" s="6" t="s">
        <v>4424</v>
      </c>
      <c r="F309" s="4" t="s">
        <v>3503</v>
      </c>
      <c r="G309" s="5">
        <f t="shared" si="9"/>
        <v>72</v>
      </c>
      <c r="H309" s="132" t="str">
        <f t="shared" si="10"/>
        <v/>
      </c>
    </row>
    <row r="310" spans="2:8" ht="26" x14ac:dyDescent="0.6">
      <c r="B310" s="6" t="s">
        <v>2151</v>
      </c>
      <c r="C310" s="76">
        <v>41</v>
      </c>
      <c r="D310" s="4">
        <v>69090150</v>
      </c>
      <c r="E310" s="6" t="s">
        <v>4425</v>
      </c>
      <c r="F310" s="4" t="s">
        <v>3515</v>
      </c>
      <c r="G310" s="5">
        <f t="shared" si="9"/>
        <v>105</v>
      </c>
      <c r="H310" s="132" t="str">
        <f t="shared" si="10"/>
        <v/>
      </c>
    </row>
    <row r="311" spans="2:8" x14ac:dyDescent="0.6">
      <c r="B311" s="6" t="s">
        <v>2151</v>
      </c>
      <c r="C311" s="76">
        <v>41</v>
      </c>
      <c r="D311" s="4">
        <v>70009999</v>
      </c>
      <c r="E311" s="6" t="s">
        <v>4427</v>
      </c>
      <c r="F311" s="4" t="s">
        <v>4428</v>
      </c>
      <c r="G311" s="5">
        <f t="shared" si="9"/>
        <v>67</v>
      </c>
      <c r="H311" s="132" t="str">
        <f t="shared" si="10"/>
        <v/>
      </c>
    </row>
    <row r="312" spans="2:8" x14ac:dyDescent="0.6">
      <c r="B312" s="6" t="s">
        <v>2151</v>
      </c>
      <c r="C312" s="76">
        <v>41</v>
      </c>
      <c r="D312" s="4">
        <v>71009999</v>
      </c>
      <c r="E312" s="6" t="s">
        <v>4430</v>
      </c>
      <c r="F312" s="4" t="s">
        <v>4428</v>
      </c>
      <c r="G312" s="5">
        <f t="shared" si="9"/>
        <v>69</v>
      </c>
      <c r="H312" s="132" t="str">
        <f t="shared" si="10"/>
        <v/>
      </c>
    </row>
    <row r="313" spans="2:8" x14ac:dyDescent="0.6">
      <c r="B313" s="6" t="s">
        <v>2151</v>
      </c>
      <c r="C313" s="76">
        <v>41</v>
      </c>
      <c r="D313" s="4">
        <v>72000150</v>
      </c>
      <c r="E313" s="6" t="s">
        <v>4431</v>
      </c>
      <c r="F313" s="4" t="s">
        <v>3515</v>
      </c>
      <c r="G313" s="5">
        <f t="shared" si="9"/>
        <v>76</v>
      </c>
      <c r="H313" s="132" t="str">
        <f t="shared" si="10"/>
        <v/>
      </c>
    </row>
    <row r="314" spans="2:8" ht="26" x14ac:dyDescent="0.6">
      <c r="B314" s="6" t="s">
        <v>2151</v>
      </c>
      <c r="C314" s="76">
        <v>41</v>
      </c>
      <c r="D314" s="4">
        <v>73001250</v>
      </c>
      <c r="E314" s="6" t="s">
        <v>4432</v>
      </c>
      <c r="F314" s="4" t="s">
        <v>4433</v>
      </c>
      <c r="G314" s="5">
        <f t="shared" si="9"/>
        <v>129</v>
      </c>
      <c r="H314" s="132" t="str">
        <f t="shared" si="10"/>
        <v/>
      </c>
    </row>
    <row r="315" spans="2:8" ht="26" x14ac:dyDescent="0.6">
      <c r="B315" s="6" t="s">
        <v>2151</v>
      </c>
      <c r="C315" s="76">
        <v>41</v>
      </c>
      <c r="D315" s="4">
        <v>74001250</v>
      </c>
      <c r="E315" s="6" t="s">
        <v>4434</v>
      </c>
      <c r="F315" s="4" t="s">
        <v>4433</v>
      </c>
      <c r="G315" s="5">
        <f t="shared" si="9"/>
        <v>121</v>
      </c>
      <c r="H315" s="132" t="str">
        <f t="shared" si="10"/>
        <v/>
      </c>
    </row>
    <row r="316" spans="2:8" ht="39" x14ac:dyDescent="0.6">
      <c r="B316" s="6" t="s">
        <v>2151</v>
      </c>
      <c r="C316" s="76">
        <v>41</v>
      </c>
      <c r="D316" s="4">
        <v>75001250</v>
      </c>
      <c r="E316" s="6" t="s">
        <v>4435</v>
      </c>
      <c r="F316" s="4" t="s">
        <v>4433</v>
      </c>
      <c r="G316" s="5">
        <f t="shared" si="9"/>
        <v>153</v>
      </c>
      <c r="H316" s="132" t="str">
        <f t="shared" si="10"/>
        <v/>
      </c>
    </row>
    <row r="317" spans="2:8" x14ac:dyDescent="0.6">
      <c r="B317" s="6" t="s">
        <v>2151</v>
      </c>
      <c r="C317" s="76">
        <v>41</v>
      </c>
      <c r="D317" s="4">
        <v>76001250</v>
      </c>
      <c r="E317" s="6" t="s">
        <v>4436</v>
      </c>
      <c r="F317" s="4" t="s">
        <v>4433</v>
      </c>
      <c r="G317" s="5">
        <f t="shared" si="9"/>
        <v>66</v>
      </c>
      <c r="H317" s="132" t="str">
        <f t="shared" si="10"/>
        <v/>
      </c>
    </row>
    <row r="318" spans="2:8" ht="26" x14ac:dyDescent="0.6">
      <c r="B318" s="6" t="s">
        <v>2151</v>
      </c>
      <c r="C318" s="76">
        <v>41</v>
      </c>
      <c r="D318" s="4">
        <v>76011250</v>
      </c>
      <c r="E318" s="6" t="s">
        <v>4437</v>
      </c>
      <c r="F318" s="4" t="s">
        <v>4433</v>
      </c>
      <c r="G318" s="5">
        <f t="shared" ref="G318:G375" si="11">LEN(E318)</f>
        <v>108</v>
      </c>
      <c r="H318" s="132" t="str">
        <f t="shared" si="10"/>
        <v/>
      </c>
    </row>
    <row r="319" spans="2:8" ht="26" x14ac:dyDescent="0.6">
      <c r="B319" s="6" t="s">
        <v>2151</v>
      </c>
      <c r="C319" s="76">
        <v>41</v>
      </c>
      <c r="D319" s="4">
        <v>77000100</v>
      </c>
      <c r="E319" s="6" t="s">
        <v>4426</v>
      </c>
      <c r="F319" s="4" t="s">
        <v>3503</v>
      </c>
      <c r="G319" s="5">
        <f t="shared" si="11"/>
        <v>106</v>
      </c>
      <c r="H319" s="132" t="str">
        <f t="shared" si="10"/>
        <v/>
      </c>
    </row>
    <row r="320" spans="2:8" ht="26" x14ac:dyDescent="0.6">
      <c r="B320" s="6" t="s">
        <v>2151</v>
      </c>
      <c r="C320" s="76">
        <v>41</v>
      </c>
      <c r="D320" s="4">
        <v>78000150</v>
      </c>
      <c r="E320" s="6" t="s">
        <v>4429</v>
      </c>
      <c r="F320" s="4" t="s">
        <v>3515</v>
      </c>
      <c r="G320" s="5">
        <f t="shared" si="11"/>
        <v>94</v>
      </c>
      <c r="H320" s="132" t="str">
        <f t="shared" si="10"/>
        <v/>
      </c>
    </row>
    <row r="321" spans="2:8" x14ac:dyDescent="0.6">
      <c r="B321" s="6" t="s">
        <v>2151</v>
      </c>
      <c r="C321" s="76">
        <v>41</v>
      </c>
      <c r="D321" s="4">
        <v>80000100</v>
      </c>
      <c r="E321" s="6" t="s">
        <v>4438</v>
      </c>
      <c r="F321" s="4" t="s">
        <v>3503</v>
      </c>
      <c r="G321" s="5">
        <f t="shared" si="11"/>
        <v>77</v>
      </c>
      <c r="H321" s="132" t="str">
        <f t="shared" si="10"/>
        <v/>
      </c>
    </row>
    <row r="322" spans="2:8" ht="26" x14ac:dyDescent="0.6">
      <c r="B322" s="6" t="s">
        <v>2151</v>
      </c>
      <c r="C322" s="76">
        <v>41</v>
      </c>
      <c r="D322" s="4">
        <v>81000100</v>
      </c>
      <c r="E322" s="6" t="s">
        <v>4439</v>
      </c>
      <c r="F322" s="4" t="s">
        <v>3503</v>
      </c>
      <c r="G322" s="5">
        <f t="shared" si="11"/>
        <v>151</v>
      </c>
      <c r="H322" s="132" t="str">
        <f t="shared" ref="H322:H384" si="12">IF(AND(C322=C323,D322=D323),"&lt;&lt;-ERRO","")</f>
        <v/>
      </c>
    </row>
    <row r="323" spans="2:8" ht="26" x14ac:dyDescent="0.6">
      <c r="B323" s="6" t="s">
        <v>2151</v>
      </c>
      <c r="C323" s="76">
        <v>41</v>
      </c>
      <c r="D323" s="4">
        <v>81010100</v>
      </c>
      <c r="E323" s="6" t="s">
        <v>4440</v>
      </c>
      <c r="F323" s="4" t="s">
        <v>3503</v>
      </c>
      <c r="G323" s="5">
        <f t="shared" si="11"/>
        <v>153</v>
      </c>
      <c r="H323" s="132" t="str">
        <f t="shared" si="12"/>
        <v/>
      </c>
    </row>
    <row r="324" spans="2:8" ht="26" x14ac:dyDescent="0.6">
      <c r="B324" s="6" t="s">
        <v>2151</v>
      </c>
      <c r="C324" s="76">
        <v>41</v>
      </c>
      <c r="D324" s="4">
        <v>81020160</v>
      </c>
      <c r="E324" s="6" t="s">
        <v>4441</v>
      </c>
      <c r="F324" s="4" t="s">
        <v>3516</v>
      </c>
      <c r="G324" s="5">
        <f t="shared" si="11"/>
        <v>151</v>
      </c>
      <c r="H324" s="132" t="str">
        <f t="shared" si="12"/>
        <v/>
      </c>
    </row>
    <row r="325" spans="2:8" ht="26" x14ac:dyDescent="0.6">
      <c r="B325" s="6" t="s">
        <v>2151</v>
      </c>
      <c r="C325" s="76">
        <v>41</v>
      </c>
      <c r="D325" s="4">
        <v>81030160</v>
      </c>
      <c r="E325" s="6" t="s">
        <v>4442</v>
      </c>
      <c r="F325" s="4" t="s">
        <v>3516</v>
      </c>
      <c r="G325" s="5">
        <f t="shared" si="11"/>
        <v>153</v>
      </c>
      <c r="H325" s="132" t="str">
        <f t="shared" si="12"/>
        <v/>
      </c>
    </row>
    <row r="326" spans="2:8" ht="26" x14ac:dyDescent="0.6">
      <c r="B326" s="6" t="s">
        <v>2151</v>
      </c>
      <c r="C326" s="76">
        <v>41</v>
      </c>
      <c r="D326" s="4">
        <v>81040220</v>
      </c>
      <c r="E326" s="6" t="s">
        <v>4443</v>
      </c>
      <c r="F326" s="4" t="s">
        <v>4444</v>
      </c>
      <c r="G326" s="5">
        <f t="shared" si="11"/>
        <v>151</v>
      </c>
      <c r="H326" s="132" t="str">
        <f t="shared" si="12"/>
        <v/>
      </c>
    </row>
    <row r="327" spans="2:8" ht="26" x14ac:dyDescent="0.6">
      <c r="B327" s="6" t="s">
        <v>2151</v>
      </c>
      <c r="C327" s="76">
        <v>41</v>
      </c>
      <c r="D327" s="4">
        <v>81050220</v>
      </c>
      <c r="E327" s="6" t="s">
        <v>4445</v>
      </c>
      <c r="F327" s="4" t="s">
        <v>4444</v>
      </c>
      <c r="G327" s="5">
        <f t="shared" si="11"/>
        <v>153</v>
      </c>
      <c r="H327" s="132" t="str">
        <f t="shared" si="12"/>
        <v/>
      </c>
    </row>
    <row r="328" spans="2:8" ht="26" x14ac:dyDescent="0.6">
      <c r="B328" s="6" t="s">
        <v>2151</v>
      </c>
      <c r="C328" s="76">
        <v>41</v>
      </c>
      <c r="D328" s="4">
        <v>81060280</v>
      </c>
      <c r="E328" s="6" t="s">
        <v>4446</v>
      </c>
      <c r="F328" s="4" t="s">
        <v>4447</v>
      </c>
      <c r="G328" s="5">
        <f t="shared" si="11"/>
        <v>151</v>
      </c>
      <c r="H328" s="132" t="str">
        <f t="shared" si="12"/>
        <v/>
      </c>
    </row>
    <row r="329" spans="2:8" ht="26" x14ac:dyDescent="0.6">
      <c r="B329" s="6" t="s">
        <v>2151</v>
      </c>
      <c r="C329" s="76">
        <v>41</v>
      </c>
      <c r="D329" s="4">
        <v>81070280</v>
      </c>
      <c r="E329" s="6" t="s">
        <v>4448</v>
      </c>
      <c r="F329" s="4" t="s">
        <v>4447</v>
      </c>
      <c r="G329" s="5">
        <f t="shared" si="11"/>
        <v>153</v>
      </c>
      <c r="H329" s="132" t="str">
        <f t="shared" si="12"/>
        <v/>
      </c>
    </row>
    <row r="330" spans="2:8" ht="26" x14ac:dyDescent="0.6">
      <c r="B330" s="6" t="s">
        <v>2151</v>
      </c>
      <c r="C330" s="76">
        <v>41</v>
      </c>
      <c r="D330" s="4">
        <v>81080340</v>
      </c>
      <c r="E330" s="6" t="s">
        <v>4449</v>
      </c>
      <c r="F330" s="4" t="s">
        <v>4450</v>
      </c>
      <c r="G330" s="5">
        <f t="shared" si="11"/>
        <v>151</v>
      </c>
      <c r="H330" s="132" t="str">
        <f t="shared" si="12"/>
        <v/>
      </c>
    </row>
    <row r="331" spans="2:8" ht="26" x14ac:dyDescent="0.6">
      <c r="B331" s="6" t="s">
        <v>2151</v>
      </c>
      <c r="C331" s="76">
        <v>41</v>
      </c>
      <c r="D331" s="4">
        <v>81090340</v>
      </c>
      <c r="E331" s="6" t="s">
        <v>4451</v>
      </c>
      <c r="F331" s="4" t="s">
        <v>4450</v>
      </c>
      <c r="G331" s="5">
        <f t="shared" si="11"/>
        <v>153</v>
      </c>
      <c r="H331" s="132" t="str">
        <f t="shared" si="12"/>
        <v/>
      </c>
    </row>
    <row r="332" spans="2:8" ht="39" x14ac:dyDescent="0.6">
      <c r="B332" s="6" t="s">
        <v>2151</v>
      </c>
      <c r="C332" s="76">
        <v>41</v>
      </c>
      <c r="D332" s="4">
        <v>81100400</v>
      </c>
      <c r="E332" s="6" t="s">
        <v>4452</v>
      </c>
      <c r="F332" s="4" t="s">
        <v>4453</v>
      </c>
      <c r="G332" s="5">
        <f t="shared" si="11"/>
        <v>161</v>
      </c>
      <c r="H332" s="132" t="str">
        <f t="shared" si="12"/>
        <v/>
      </c>
    </row>
    <row r="333" spans="2:8" ht="39" x14ac:dyDescent="0.6">
      <c r="B333" s="6" t="s">
        <v>2151</v>
      </c>
      <c r="C333" s="76">
        <v>41</v>
      </c>
      <c r="D333" s="4">
        <v>81110400</v>
      </c>
      <c r="E333" s="6" t="s">
        <v>4454</v>
      </c>
      <c r="F333" s="4" t="s">
        <v>4453</v>
      </c>
      <c r="G333" s="5">
        <f t="shared" si="11"/>
        <v>163</v>
      </c>
      <c r="H333" s="132" t="str">
        <f t="shared" si="12"/>
        <v/>
      </c>
    </row>
    <row r="334" spans="2:8" ht="26" x14ac:dyDescent="0.6">
      <c r="B334" s="6" t="s">
        <v>2151</v>
      </c>
      <c r="C334" s="76">
        <v>41</v>
      </c>
      <c r="D334" s="4">
        <v>82000100</v>
      </c>
      <c r="E334" s="6" t="s">
        <v>4455</v>
      </c>
      <c r="F334" s="4" t="s">
        <v>3503</v>
      </c>
      <c r="G334" s="5">
        <f t="shared" si="11"/>
        <v>151</v>
      </c>
      <c r="H334" s="132" t="str">
        <f t="shared" si="12"/>
        <v/>
      </c>
    </row>
    <row r="335" spans="2:8" ht="26" x14ac:dyDescent="0.6">
      <c r="B335" s="6" t="s">
        <v>2151</v>
      </c>
      <c r="C335" s="76">
        <v>41</v>
      </c>
      <c r="D335" s="4">
        <v>82010130</v>
      </c>
      <c r="E335" s="6" t="s">
        <v>4456</v>
      </c>
      <c r="F335" s="4" t="s">
        <v>4379</v>
      </c>
      <c r="G335" s="5">
        <f t="shared" si="11"/>
        <v>151</v>
      </c>
      <c r="H335" s="132" t="str">
        <f t="shared" si="12"/>
        <v/>
      </c>
    </row>
    <row r="336" spans="2:8" ht="26" x14ac:dyDescent="0.6">
      <c r="B336" s="6" t="s">
        <v>2151</v>
      </c>
      <c r="C336" s="76">
        <v>41</v>
      </c>
      <c r="D336" s="4">
        <v>82020160</v>
      </c>
      <c r="E336" s="6" t="s">
        <v>4457</v>
      </c>
      <c r="F336" s="4" t="s">
        <v>3516</v>
      </c>
      <c r="G336" s="5">
        <f t="shared" si="11"/>
        <v>151</v>
      </c>
      <c r="H336" s="132" t="str">
        <f t="shared" si="12"/>
        <v/>
      </c>
    </row>
    <row r="337" spans="2:8" ht="26" x14ac:dyDescent="0.6">
      <c r="B337" s="6" t="s">
        <v>2151</v>
      </c>
      <c r="C337" s="76">
        <v>41</v>
      </c>
      <c r="D337" s="4">
        <v>82030190</v>
      </c>
      <c r="E337" s="6" t="s">
        <v>4458</v>
      </c>
      <c r="F337" s="4" t="s">
        <v>2055</v>
      </c>
      <c r="G337" s="5">
        <f t="shared" si="11"/>
        <v>151</v>
      </c>
      <c r="H337" s="132" t="str">
        <f t="shared" si="12"/>
        <v/>
      </c>
    </row>
    <row r="338" spans="2:8" ht="26" x14ac:dyDescent="0.6">
      <c r="B338" s="6" t="s">
        <v>2151</v>
      </c>
      <c r="C338" s="76">
        <v>41</v>
      </c>
      <c r="D338" s="4">
        <v>82040220</v>
      </c>
      <c r="E338" s="6" t="s">
        <v>4459</v>
      </c>
      <c r="F338" s="4" t="s">
        <v>4444</v>
      </c>
      <c r="G338" s="5">
        <f t="shared" si="11"/>
        <v>151</v>
      </c>
      <c r="H338" s="132" t="str">
        <f t="shared" si="12"/>
        <v/>
      </c>
    </row>
    <row r="339" spans="2:8" ht="26" x14ac:dyDescent="0.6">
      <c r="B339" s="6" t="s">
        <v>2151</v>
      </c>
      <c r="C339" s="76">
        <v>41</v>
      </c>
      <c r="D339" s="4">
        <v>82050250</v>
      </c>
      <c r="E339" s="6" t="s">
        <v>4460</v>
      </c>
      <c r="F339" s="4" t="s">
        <v>4461</v>
      </c>
      <c r="G339" s="5">
        <f t="shared" si="11"/>
        <v>161</v>
      </c>
      <c r="H339" s="132" t="str">
        <f t="shared" si="12"/>
        <v/>
      </c>
    </row>
    <row r="340" spans="2:8" x14ac:dyDescent="0.6">
      <c r="B340" s="6" t="s">
        <v>2151</v>
      </c>
      <c r="C340" s="76">
        <v>41</v>
      </c>
      <c r="D340" s="4">
        <v>83000250</v>
      </c>
      <c r="E340" s="6" t="s">
        <v>4462</v>
      </c>
      <c r="F340" s="4" t="s">
        <v>4461</v>
      </c>
      <c r="G340" s="5">
        <f t="shared" si="11"/>
        <v>74</v>
      </c>
      <c r="H340" s="132" t="str">
        <f t="shared" si="12"/>
        <v/>
      </c>
    </row>
    <row r="341" spans="2:8" ht="26" x14ac:dyDescent="0.6">
      <c r="B341" s="6" t="s">
        <v>2151</v>
      </c>
      <c r="C341" s="76">
        <v>41</v>
      </c>
      <c r="D341" s="4">
        <v>84001250</v>
      </c>
      <c r="E341" s="6" t="s">
        <v>4463</v>
      </c>
      <c r="F341" s="4" t="s">
        <v>4433</v>
      </c>
      <c r="G341" s="5">
        <f t="shared" si="11"/>
        <v>103</v>
      </c>
      <c r="H341" s="132" t="str">
        <f t="shared" si="12"/>
        <v/>
      </c>
    </row>
    <row r="342" spans="2:8" x14ac:dyDescent="0.6">
      <c r="B342" s="6" t="s">
        <v>2151</v>
      </c>
      <c r="C342" s="76">
        <v>41</v>
      </c>
      <c r="D342" s="4">
        <v>90000000</v>
      </c>
      <c r="E342" s="6" t="s">
        <v>4464</v>
      </c>
      <c r="F342" s="4" t="s">
        <v>4171</v>
      </c>
      <c r="G342" s="5">
        <f t="shared" si="11"/>
        <v>49</v>
      </c>
      <c r="H342" s="132" t="str">
        <f t="shared" si="12"/>
        <v/>
      </c>
    </row>
    <row r="343" spans="2:8" x14ac:dyDescent="0.6">
      <c r="B343" s="6" t="s">
        <v>2151</v>
      </c>
      <c r="C343" s="76">
        <v>41</v>
      </c>
      <c r="D343" s="4">
        <v>91000000</v>
      </c>
      <c r="E343" s="6" t="s">
        <v>4465</v>
      </c>
      <c r="F343" s="4" t="s">
        <v>4171</v>
      </c>
      <c r="G343" s="5">
        <f t="shared" si="11"/>
        <v>64</v>
      </c>
      <c r="H343" s="132" t="str">
        <f t="shared" si="12"/>
        <v/>
      </c>
    </row>
    <row r="344" spans="2:8" x14ac:dyDescent="0.6">
      <c r="B344" s="6" t="s">
        <v>2151</v>
      </c>
      <c r="C344" s="76">
        <v>41</v>
      </c>
      <c r="D344" s="4">
        <v>92000020</v>
      </c>
      <c r="E344" s="6" t="s">
        <v>4466</v>
      </c>
      <c r="F344" s="4" t="s">
        <v>1810</v>
      </c>
      <c r="G344" s="5">
        <f t="shared" si="11"/>
        <v>68</v>
      </c>
      <c r="H344" s="132" t="str">
        <f t="shared" si="12"/>
        <v/>
      </c>
    </row>
    <row r="345" spans="2:8" ht="26" x14ac:dyDescent="0.6">
      <c r="B345" s="6" t="s">
        <v>2151</v>
      </c>
      <c r="C345" s="76">
        <v>41</v>
      </c>
      <c r="D345" s="4">
        <v>93000050</v>
      </c>
      <c r="E345" s="6" t="s">
        <v>4467</v>
      </c>
      <c r="F345" s="4" t="s">
        <v>3956</v>
      </c>
      <c r="G345" s="5">
        <f t="shared" si="11"/>
        <v>84</v>
      </c>
      <c r="H345" s="132" t="str">
        <f t="shared" si="12"/>
        <v/>
      </c>
    </row>
    <row r="346" spans="2:8" ht="26" x14ac:dyDescent="0.6">
      <c r="B346" s="6" t="s">
        <v>2151</v>
      </c>
      <c r="C346" s="76">
        <v>41</v>
      </c>
      <c r="D346" s="4">
        <v>93010050</v>
      </c>
      <c r="E346" s="6" t="s">
        <v>4468</v>
      </c>
      <c r="F346" s="4" t="s">
        <v>3956</v>
      </c>
      <c r="G346" s="5">
        <f t="shared" si="11"/>
        <v>86</v>
      </c>
      <c r="H346" s="132" t="str">
        <f t="shared" si="12"/>
        <v/>
      </c>
    </row>
    <row r="347" spans="2:8" ht="26" x14ac:dyDescent="0.6">
      <c r="B347" s="6" t="s">
        <v>2151</v>
      </c>
      <c r="C347" s="76">
        <v>41</v>
      </c>
      <c r="D347" s="4">
        <v>93020100</v>
      </c>
      <c r="E347" s="6" t="s">
        <v>4469</v>
      </c>
      <c r="F347" s="4" t="s">
        <v>3503</v>
      </c>
      <c r="G347" s="5">
        <f t="shared" si="11"/>
        <v>97</v>
      </c>
      <c r="H347" s="132" t="str">
        <f t="shared" si="12"/>
        <v/>
      </c>
    </row>
    <row r="348" spans="2:8" ht="26" x14ac:dyDescent="0.6">
      <c r="B348" s="6" t="s">
        <v>2151</v>
      </c>
      <c r="C348" s="76">
        <v>41</v>
      </c>
      <c r="D348" s="4">
        <v>93030100</v>
      </c>
      <c r="E348" s="6" t="s">
        <v>4470</v>
      </c>
      <c r="F348" s="4" t="s">
        <v>3503</v>
      </c>
      <c r="G348" s="5">
        <f t="shared" si="11"/>
        <v>99</v>
      </c>
      <c r="H348" s="132" t="str">
        <f t="shared" si="12"/>
        <v/>
      </c>
    </row>
    <row r="349" spans="2:8" ht="26" x14ac:dyDescent="0.6">
      <c r="B349" s="6" t="s">
        <v>2151</v>
      </c>
      <c r="C349" s="76">
        <v>41</v>
      </c>
      <c r="D349" s="4">
        <v>93040100</v>
      </c>
      <c r="E349" s="6" t="s">
        <v>4471</v>
      </c>
      <c r="F349" s="4" t="s">
        <v>3503</v>
      </c>
      <c r="G349" s="5">
        <f t="shared" si="11"/>
        <v>111</v>
      </c>
      <c r="H349" s="132" t="str">
        <f t="shared" si="12"/>
        <v/>
      </c>
    </row>
    <row r="350" spans="2:8" ht="26" x14ac:dyDescent="0.6">
      <c r="B350" s="6" t="s">
        <v>2151</v>
      </c>
      <c r="C350" s="76">
        <v>41</v>
      </c>
      <c r="D350" s="4">
        <v>93050100</v>
      </c>
      <c r="E350" s="6" t="s">
        <v>4472</v>
      </c>
      <c r="F350" s="4" t="s">
        <v>3503</v>
      </c>
      <c r="G350" s="5">
        <f t="shared" si="11"/>
        <v>113</v>
      </c>
      <c r="H350" s="132" t="str">
        <f t="shared" si="12"/>
        <v/>
      </c>
    </row>
    <row r="351" spans="2:8" x14ac:dyDescent="0.6">
      <c r="B351" s="6" t="s">
        <v>2151</v>
      </c>
      <c r="C351" s="76">
        <v>41</v>
      </c>
      <c r="D351" s="4">
        <v>93060150</v>
      </c>
      <c r="E351" s="6" t="s">
        <v>4473</v>
      </c>
      <c r="F351" s="4" t="s">
        <v>3515</v>
      </c>
      <c r="G351" s="5">
        <f t="shared" si="11"/>
        <v>81</v>
      </c>
      <c r="H351" s="132" t="str">
        <f t="shared" si="12"/>
        <v/>
      </c>
    </row>
    <row r="352" spans="2:8" ht="26" x14ac:dyDescent="0.6">
      <c r="B352" s="6" t="s">
        <v>2151</v>
      </c>
      <c r="C352" s="76">
        <v>41</v>
      </c>
      <c r="D352" s="4">
        <v>93070150</v>
      </c>
      <c r="E352" s="6" t="s">
        <v>4474</v>
      </c>
      <c r="F352" s="4" t="s">
        <v>3515</v>
      </c>
      <c r="G352" s="5">
        <f t="shared" si="11"/>
        <v>83</v>
      </c>
      <c r="H352" s="132" t="str">
        <f t="shared" si="12"/>
        <v/>
      </c>
    </row>
    <row r="353" spans="2:8" x14ac:dyDescent="0.6">
      <c r="B353" s="6" t="s">
        <v>2151</v>
      </c>
      <c r="C353" s="76">
        <v>41</v>
      </c>
      <c r="D353" s="4">
        <v>94000100</v>
      </c>
      <c r="E353" s="6" t="s">
        <v>4475</v>
      </c>
      <c r="F353" s="4" t="s">
        <v>3503</v>
      </c>
      <c r="G353" s="5">
        <f t="shared" si="11"/>
        <v>62</v>
      </c>
      <c r="H353" s="132" t="str">
        <f t="shared" si="12"/>
        <v/>
      </c>
    </row>
    <row r="354" spans="2:8" x14ac:dyDescent="0.6">
      <c r="B354" s="6" t="s">
        <v>2151</v>
      </c>
      <c r="C354" s="76">
        <v>41</v>
      </c>
      <c r="D354" s="4">
        <v>94010100</v>
      </c>
      <c r="E354" s="6" t="s">
        <v>4476</v>
      </c>
      <c r="F354" s="4" t="s">
        <v>3503</v>
      </c>
      <c r="G354" s="5">
        <f t="shared" si="11"/>
        <v>58</v>
      </c>
      <c r="H354" s="132" t="str">
        <f t="shared" si="12"/>
        <v/>
      </c>
    </row>
    <row r="355" spans="2:8" x14ac:dyDescent="0.6">
      <c r="B355" s="6" t="s">
        <v>2151</v>
      </c>
      <c r="C355" s="76">
        <v>41</v>
      </c>
      <c r="D355" s="4">
        <v>94020250</v>
      </c>
      <c r="E355" s="6" t="s">
        <v>4477</v>
      </c>
      <c r="F355" s="4" t="s">
        <v>4461</v>
      </c>
      <c r="G355" s="5">
        <f t="shared" si="11"/>
        <v>74</v>
      </c>
      <c r="H355" s="132" t="str">
        <f t="shared" si="12"/>
        <v/>
      </c>
    </row>
    <row r="356" spans="2:8" x14ac:dyDescent="0.6">
      <c r="B356" s="6" t="s">
        <v>2151</v>
      </c>
      <c r="C356" s="76">
        <v>41</v>
      </c>
      <c r="D356" s="4">
        <v>94030300</v>
      </c>
      <c r="E356" s="6" t="s">
        <v>4478</v>
      </c>
      <c r="F356" s="4" t="s">
        <v>4479</v>
      </c>
      <c r="G356" s="5">
        <f t="shared" si="11"/>
        <v>69</v>
      </c>
      <c r="H356" s="132" t="str">
        <f t="shared" si="12"/>
        <v/>
      </c>
    </row>
    <row r="357" spans="2:8" x14ac:dyDescent="0.6">
      <c r="B357" s="6" t="s">
        <v>2151</v>
      </c>
      <c r="C357" s="76">
        <v>41</v>
      </c>
      <c r="D357" s="4">
        <v>95000050</v>
      </c>
      <c r="E357" s="6" t="s">
        <v>4480</v>
      </c>
      <c r="F357" s="4" t="s">
        <v>3956</v>
      </c>
      <c r="G357" s="5">
        <f t="shared" si="11"/>
        <v>75</v>
      </c>
      <c r="H357" s="132" t="str">
        <f t="shared" si="12"/>
        <v/>
      </c>
    </row>
    <row r="358" spans="2:8" ht="26" x14ac:dyDescent="0.6">
      <c r="B358" s="6" t="s">
        <v>2151</v>
      </c>
      <c r="C358" s="76">
        <v>41</v>
      </c>
      <c r="D358" s="4">
        <v>96000050</v>
      </c>
      <c r="E358" s="6" t="s">
        <v>4481</v>
      </c>
      <c r="F358" s="4" t="s">
        <v>3956</v>
      </c>
      <c r="G358" s="5">
        <f t="shared" si="11"/>
        <v>89</v>
      </c>
      <c r="H358" s="132" t="str">
        <f t="shared" si="12"/>
        <v/>
      </c>
    </row>
    <row r="359" spans="2:8" x14ac:dyDescent="0.6">
      <c r="B359" s="6" t="s">
        <v>2151</v>
      </c>
      <c r="C359" s="76">
        <v>41</v>
      </c>
      <c r="D359" s="4">
        <v>99099999</v>
      </c>
      <c r="E359" s="6" t="s">
        <v>4984</v>
      </c>
      <c r="F359" s="4">
        <v>0</v>
      </c>
      <c r="G359" s="5">
        <f t="shared" si="11"/>
        <v>54</v>
      </c>
      <c r="H359" s="132" t="str">
        <f t="shared" si="12"/>
        <v/>
      </c>
    </row>
    <row r="360" spans="2:8" x14ac:dyDescent="0.6">
      <c r="B360" s="6" t="s">
        <v>2153</v>
      </c>
      <c r="C360" s="76">
        <v>42</v>
      </c>
      <c r="D360" s="4">
        <v>0</v>
      </c>
      <c r="E360" s="17" t="s">
        <v>2405</v>
      </c>
      <c r="F360" s="76">
        <v>100</v>
      </c>
      <c r="G360" s="5">
        <f t="shared" si="11"/>
        <v>13</v>
      </c>
      <c r="H360" s="132" t="str">
        <f t="shared" si="12"/>
        <v/>
      </c>
    </row>
    <row r="361" spans="2:8" ht="26" x14ac:dyDescent="0.6">
      <c r="B361" s="6" t="s">
        <v>2153</v>
      </c>
      <c r="C361" s="76">
        <v>42</v>
      </c>
      <c r="D361" s="4">
        <v>98</v>
      </c>
      <c r="E361" s="17" t="s">
        <v>2429</v>
      </c>
      <c r="F361" s="76">
        <v>100</v>
      </c>
      <c r="G361" s="5">
        <f t="shared" si="11"/>
        <v>104</v>
      </c>
      <c r="H361" s="132" t="str">
        <f t="shared" si="12"/>
        <v/>
      </c>
    </row>
    <row r="362" spans="2:8" x14ac:dyDescent="0.6">
      <c r="B362" s="6" t="s">
        <v>2153</v>
      </c>
      <c r="C362" s="76">
        <v>42</v>
      </c>
      <c r="D362" s="4">
        <v>99</v>
      </c>
      <c r="E362" s="17" t="s">
        <v>2430</v>
      </c>
      <c r="F362" s="76">
        <v>100</v>
      </c>
      <c r="G362" s="5">
        <f t="shared" si="11"/>
        <v>14</v>
      </c>
      <c r="H362" s="132" t="str">
        <f t="shared" si="12"/>
        <v/>
      </c>
    </row>
    <row r="363" spans="2:8" ht="52" x14ac:dyDescent="0.6">
      <c r="B363" s="6" t="s">
        <v>2153</v>
      </c>
      <c r="C363" s="76">
        <v>42</v>
      </c>
      <c r="D363" s="4">
        <v>101</v>
      </c>
      <c r="E363" s="17" t="s">
        <v>2431</v>
      </c>
      <c r="F363" s="76">
        <v>0</v>
      </c>
      <c r="G363" s="5">
        <f t="shared" si="11"/>
        <v>282</v>
      </c>
      <c r="H363" s="132" t="e">
        <f>IF(AND(C363=#REF!,D363=#REF!),"&lt;&lt;-ERRO","")</f>
        <v>#REF!</v>
      </c>
    </row>
    <row r="364" spans="2:8" ht="39" x14ac:dyDescent="0.6">
      <c r="B364" s="6" t="s">
        <v>2153</v>
      </c>
      <c r="C364" s="4">
        <v>42</v>
      </c>
      <c r="D364" s="4">
        <v>102</v>
      </c>
      <c r="E364" s="6" t="s">
        <v>4611</v>
      </c>
      <c r="F364" s="4" t="s">
        <v>4171</v>
      </c>
      <c r="G364" s="5">
        <f t="shared" si="11"/>
        <v>249</v>
      </c>
      <c r="H364" s="132" t="str">
        <f t="shared" si="12"/>
        <v/>
      </c>
    </row>
    <row r="365" spans="2:8" ht="52" x14ac:dyDescent="0.6">
      <c r="B365" s="6" t="s">
        <v>2153</v>
      </c>
      <c r="C365" s="76">
        <v>42</v>
      </c>
      <c r="D365" s="4">
        <v>103</v>
      </c>
      <c r="E365" s="17" t="s">
        <v>2432</v>
      </c>
      <c r="F365" s="76">
        <v>0</v>
      </c>
      <c r="G365" s="5">
        <f t="shared" si="11"/>
        <v>286</v>
      </c>
      <c r="H365" s="132" t="str">
        <f t="shared" si="12"/>
        <v/>
      </c>
    </row>
    <row r="366" spans="2:8" ht="78" x14ac:dyDescent="0.6">
      <c r="B366" s="6" t="s">
        <v>2153</v>
      </c>
      <c r="C366" s="76">
        <v>42</v>
      </c>
      <c r="D366" s="4">
        <v>105</v>
      </c>
      <c r="E366" s="17" t="s">
        <v>2433</v>
      </c>
      <c r="F366" s="76">
        <v>0</v>
      </c>
      <c r="G366" s="5">
        <f t="shared" si="11"/>
        <v>498</v>
      </c>
      <c r="H366" s="132" t="str">
        <f t="shared" si="12"/>
        <v/>
      </c>
    </row>
    <row r="367" spans="2:8" ht="78" x14ac:dyDescent="0.6">
      <c r="B367" s="6" t="s">
        <v>2153</v>
      </c>
      <c r="C367" s="76">
        <v>42</v>
      </c>
      <c r="D367" s="4">
        <v>106</v>
      </c>
      <c r="E367" s="17" t="s">
        <v>2434</v>
      </c>
      <c r="F367" s="76">
        <v>0</v>
      </c>
      <c r="G367" s="5">
        <f t="shared" si="11"/>
        <v>481</v>
      </c>
      <c r="H367" s="132" t="str">
        <f t="shared" si="12"/>
        <v/>
      </c>
    </row>
    <row r="368" spans="2:8" ht="65" x14ac:dyDescent="0.6">
      <c r="B368" s="6" t="s">
        <v>2153</v>
      </c>
      <c r="C368" s="4">
        <v>42</v>
      </c>
      <c r="D368" s="4">
        <v>107</v>
      </c>
      <c r="E368" s="6" t="s">
        <v>4612</v>
      </c>
      <c r="F368" s="4">
        <v>0</v>
      </c>
      <c r="G368" s="5">
        <f t="shared" si="11"/>
        <v>380</v>
      </c>
      <c r="H368" s="132" t="str">
        <f t="shared" si="12"/>
        <v/>
      </c>
    </row>
    <row r="369" spans="2:8" ht="65" x14ac:dyDescent="0.6">
      <c r="B369" s="6" t="s">
        <v>2153</v>
      </c>
      <c r="C369" s="76">
        <v>42</v>
      </c>
      <c r="D369" s="4">
        <v>108</v>
      </c>
      <c r="E369" s="17" t="s">
        <v>2435</v>
      </c>
      <c r="F369" s="76">
        <v>0</v>
      </c>
      <c r="G369" s="5">
        <f t="shared" si="11"/>
        <v>451</v>
      </c>
      <c r="H369" s="132" t="str">
        <f t="shared" si="12"/>
        <v/>
      </c>
    </row>
    <row r="370" spans="2:8" ht="65" x14ac:dyDescent="0.6">
      <c r="B370" s="6" t="s">
        <v>2153</v>
      </c>
      <c r="C370" s="76">
        <v>42</v>
      </c>
      <c r="D370" s="4">
        <v>109</v>
      </c>
      <c r="E370" s="17" t="s">
        <v>2436</v>
      </c>
      <c r="F370" s="76">
        <v>0</v>
      </c>
      <c r="G370" s="5">
        <f t="shared" si="11"/>
        <v>402</v>
      </c>
      <c r="H370" s="132" t="str">
        <f t="shared" si="12"/>
        <v/>
      </c>
    </row>
    <row r="371" spans="2:8" ht="52" x14ac:dyDescent="0.6">
      <c r="B371" s="6" t="s">
        <v>2153</v>
      </c>
      <c r="C371" s="4">
        <v>42</v>
      </c>
      <c r="D371" s="4">
        <v>110</v>
      </c>
      <c r="E371" s="6" t="s">
        <v>4613</v>
      </c>
      <c r="F371" s="4">
        <v>0</v>
      </c>
      <c r="G371" s="5">
        <f t="shared" si="11"/>
        <v>328</v>
      </c>
      <c r="H371" s="132" t="str">
        <f t="shared" si="12"/>
        <v/>
      </c>
    </row>
    <row r="372" spans="2:8" ht="65" x14ac:dyDescent="0.6">
      <c r="B372" s="6" t="s">
        <v>2153</v>
      </c>
      <c r="C372" s="76">
        <v>42</v>
      </c>
      <c r="D372" s="4">
        <v>111</v>
      </c>
      <c r="E372" s="17" t="s">
        <v>2437</v>
      </c>
      <c r="F372" s="76">
        <v>0</v>
      </c>
      <c r="G372" s="5">
        <f t="shared" si="11"/>
        <v>450</v>
      </c>
      <c r="H372" s="132" t="str">
        <f t="shared" si="12"/>
        <v/>
      </c>
    </row>
    <row r="373" spans="2:8" ht="65" x14ac:dyDescent="0.6">
      <c r="B373" s="6" t="s">
        <v>2153</v>
      </c>
      <c r="C373" s="76">
        <v>42</v>
      </c>
      <c r="D373" s="4">
        <v>112</v>
      </c>
      <c r="E373" s="17" t="s">
        <v>2438</v>
      </c>
      <c r="F373" s="76">
        <v>0</v>
      </c>
      <c r="G373" s="5">
        <f t="shared" si="11"/>
        <v>448</v>
      </c>
      <c r="H373" s="132" t="str">
        <f t="shared" si="12"/>
        <v/>
      </c>
    </row>
    <row r="374" spans="2:8" ht="78" x14ac:dyDescent="0.6">
      <c r="B374" s="6" t="s">
        <v>2153</v>
      </c>
      <c r="C374" s="76">
        <v>42</v>
      </c>
      <c r="D374" s="4">
        <v>113</v>
      </c>
      <c r="E374" s="17" t="s">
        <v>2439</v>
      </c>
      <c r="F374" s="76">
        <v>0</v>
      </c>
      <c r="G374" s="5">
        <f t="shared" si="11"/>
        <v>499</v>
      </c>
      <c r="H374" s="132" t="str">
        <f t="shared" si="12"/>
        <v/>
      </c>
    </row>
    <row r="375" spans="2:8" ht="39" x14ac:dyDescent="0.6">
      <c r="B375" s="6" t="s">
        <v>2153</v>
      </c>
      <c r="C375" s="4">
        <v>42</v>
      </c>
      <c r="D375" s="4">
        <v>115</v>
      </c>
      <c r="E375" s="6" t="s">
        <v>4615</v>
      </c>
      <c r="F375" s="4">
        <v>0</v>
      </c>
      <c r="G375" s="5">
        <f t="shared" si="11"/>
        <v>205</v>
      </c>
      <c r="H375" s="132" t="str">
        <f t="shared" si="12"/>
        <v/>
      </c>
    </row>
    <row r="376" spans="2:8" ht="52" x14ac:dyDescent="0.6">
      <c r="B376" s="6" t="s">
        <v>2153</v>
      </c>
      <c r="C376" s="76">
        <v>42</v>
      </c>
      <c r="D376" s="4">
        <v>116</v>
      </c>
      <c r="E376" s="17" t="s">
        <v>2440</v>
      </c>
      <c r="F376" s="76">
        <v>0</v>
      </c>
      <c r="G376" s="5">
        <f t="shared" ref="G376:G420" si="13">LEN(E376)</f>
        <v>355</v>
      </c>
      <c r="H376" s="132" t="str">
        <f t="shared" si="12"/>
        <v/>
      </c>
    </row>
    <row r="377" spans="2:8" ht="52" x14ac:dyDescent="0.6">
      <c r="B377" s="6" t="s">
        <v>2153</v>
      </c>
      <c r="C377" s="4">
        <v>42</v>
      </c>
      <c r="D377" s="4">
        <v>118</v>
      </c>
      <c r="E377" s="6" t="s">
        <v>4616</v>
      </c>
      <c r="F377" s="4" t="s">
        <v>4171</v>
      </c>
      <c r="G377" s="5">
        <f t="shared" si="13"/>
        <v>315</v>
      </c>
      <c r="H377" s="132" t="str">
        <f t="shared" si="12"/>
        <v/>
      </c>
    </row>
    <row r="378" spans="2:8" ht="65" x14ac:dyDescent="0.6">
      <c r="B378" s="6" t="s">
        <v>2153</v>
      </c>
      <c r="C378" s="76">
        <v>42</v>
      </c>
      <c r="D378" s="4">
        <v>119</v>
      </c>
      <c r="E378" s="17" t="s">
        <v>2441</v>
      </c>
      <c r="F378" s="76">
        <v>0</v>
      </c>
      <c r="G378" s="5">
        <f t="shared" si="13"/>
        <v>368</v>
      </c>
      <c r="H378" s="132" t="str">
        <f t="shared" si="12"/>
        <v/>
      </c>
    </row>
    <row r="379" spans="2:8" x14ac:dyDescent="0.6">
      <c r="B379" s="6" t="s">
        <v>2153</v>
      </c>
      <c r="C379" s="4">
        <v>42</v>
      </c>
      <c r="D379" s="4">
        <v>121</v>
      </c>
      <c r="E379" s="6" t="s">
        <v>4617</v>
      </c>
      <c r="F379" s="4" t="s">
        <v>4171</v>
      </c>
      <c r="G379" s="5">
        <f t="shared" si="13"/>
        <v>66</v>
      </c>
      <c r="H379" s="132" t="str">
        <f t="shared" si="12"/>
        <v/>
      </c>
    </row>
    <row r="380" spans="2:8" ht="78" x14ac:dyDescent="0.6">
      <c r="B380" s="6" t="s">
        <v>2153</v>
      </c>
      <c r="C380" s="76">
        <v>42</v>
      </c>
      <c r="D380" s="4">
        <v>122</v>
      </c>
      <c r="E380" s="17" t="s">
        <v>3953</v>
      </c>
      <c r="F380" s="76">
        <v>0</v>
      </c>
      <c r="G380" s="5">
        <f t="shared" si="13"/>
        <v>497</v>
      </c>
      <c r="H380" s="132" t="str">
        <f t="shared" si="12"/>
        <v/>
      </c>
    </row>
    <row r="381" spans="2:8" ht="52" x14ac:dyDescent="0.6">
      <c r="B381" s="6" t="s">
        <v>2153</v>
      </c>
      <c r="C381" s="76">
        <v>42</v>
      </c>
      <c r="D381" s="4">
        <v>123</v>
      </c>
      <c r="E381" s="17" t="s">
        <v>2442</v>
      </c>
      <c r="F381" s="76">
        <v>0</v>
      </c>
      <c r="G381" s="5">
        <f t="shared" si="13"/>
        <v>305</v>
      </c>
      <c r="H381" s="132" t="str">
        <f t="shared" si="12"/>
        <v/>
      </c>
    </row>
    <row r="382" spans="2:8" ht="39" x14ac:dyDescent="0.6">
      <c r="B382" s="6" t="s">
        <v>2153</v>
      </c>
      <c r="C382" s="76">
        <v>42</v>
      </c>
      <c r="D382" s="4">
        <v>124</v>
      </c>
      <c r="E382" s="17" t="s">
        <v>4166</v>
      </c>
      <c r="F382" s="76">
        <v>0</v>
      </c>
      <c r="G382" s="5">
        <f t="shared" si="13"/>
        <v>251</v>
      </c>
      <c r="H382" s="132" t="str">
        <f t="shared" si="12"/>
        <v/>
      </c>
    </row>
    <row r="383" spans="2:8" ht="117" x14ac:dyDescent="0.6">
      <c r="B383" s="6" t="s">
        <v>2153</v>
      </c>
      <c r="C383" s="76">
        <v>42</v>
      </c>
      <c r="D383" s="4">
        <v>125</v>
      </c>
      <c r="E383" s="17" t="s">
        <v>3893</v>
      </c>
      <c r="F383" s="76">
        <v>12</v>
      </c>
      <c r="G383" s="5">
        <f t="shared" si="13"/>
        <v>572</v>
      </c>
      <c r="H383" s="132" t="str">
        <f t="shared" si="12"/>
        <v/>
      </c>
    </row>
    <row r="384" spans="2:8" ht="39" x14ac:dyDescent="0.6">
      <c r="B384" s="6" t="s">
        <v>2153</v>
      </c>
      <c r="C384" s="76">
        <v>42</v>
      </c>
      <c r="D384" s="4">
        <v>126</v>
      </c>
      <c r="E384" s="17" t="s">
        <v>2443</v>
      </c>
      <c r="F384" s="76">
        <v>10</v>
      </c>
      <c r="G384" s="5">
        <f t="shared" si="13"/>
        <v>241</v>
      </c>
      <c r="H384" s="132" t="str">
        <f t="shared" si="12"/>
        <v/>
      </c>
    </row>
    <row r="385" spans="2:8" ht="65" x14ac:dyDescent="0.6">
      <c r="B385" s="6" t="s">
        <v>2153</v>
      </c>
      <c r="C385" s="4">
        <v>42</v>
      </c>
      <c r="D385" s="4">
        <v>127</v>
      </c>
      <c r="E385" s="6" t="s">
        <v>4618</v>
      </c>
      <c r="F385" s="4" t="s">
        <v>4619</v>
      </c>
      <c r="G385" s="5">
        <f t="shared" si="13"/>
        <v>378</v>
      </c>
      <c r="H385" s="132" t="str">
        <f t="shared" ref="H385:H446" si="14">IF(AND(C385=C386,D385=D386),"&lt;&lt;-ERRO","")</f>
        <v/>
      </c>
    </row>
    <row r="386" spans="2:8" ht="39" x14ac:dyDescent="0.6">
      <c r="B386" s="6" t="s">
        <v>2153</v>
      </c>
      <c r="C386" s="76">
        <v>42</v>
      </c>
      <c r="D386" s="4">
        <v>128</v>
      </c>
      <c r="E386" s="17" t="s">
        <v>2444</v>
      </c>
      <c r="F386" s="76">
        <v>10</v>
      </c>
      <c r="G386" s="5">
        <f t="shared" si="13"/>
        <v>245</v>
      </c>
      <c r="H386" s="132" t="str">
        <f t="shared" si="14"/>
        <v/>
      </c>
    </row>
    <row r="387" spans="2:8" ht="39" x14ac:dyDescent="0.6">
      <c r="B387" s="6" t="s">
        <v>2153</v>
      </c>
      <c r="C387" s="76">
        <v>42</v>
      </c>
      <c r="D387" s="4">
        <v>129</v>
      </c>
      <c r="E387" s="17" t="s">
        <v>2445</v>
      </c>
      <c r="F387" s="76">
        <v>10</v>
      </c>
      <c r="G387" s="5">
        <f t="shared" si="13"/>
        <v>241</v>
      </c>
      <c r="H387" s="132" t="str">
        <f t="shared" si="14"/>
        <v/>
      </c>
    </row>
    <row r="388" spans="2:8" ht="39" x14ac:dyDescent="0.6">
      <c r="B388" s="6" t="s">
        <v>2153</v>
      </c>
      <c r="C388" s="4">
        <v>42</v>
      </c>
      <c r="D388" s="4">
        <v>130</v>
      </c>
      <c r="E388" s="6" t="s">
        <v>4620</v>
      </c>
      <c r="F388" s="4" t="s">
        <v>4619</v>
      </c>
      <c r="G388" s="5">
        <f t="shared" si="13"/>
        <v>268</v>
      </c>
      <c r="H388" s="132" t="str">
        <f t="shared" si="14"/>
        <v/>
      </c>
    </row>
    <row r="389" spans="2:8" ht="78" x14ac:dyDescent="0.6">
      <c r="B389" s="6" t="s">
        <v>2153</v>
      </c>
      <c r="C389" s="76">
        <v>42</v>
      </c>
      <c r="D389" s="4">
        <v>131</v>
      </c>
      <c r="E389" s="17" t="s">
        <v>2446</v>
      </c>
      <c r="F389" s="76">
        <v>10</v>
      </c>
      <c r="G389" s="5">
        <f t="shared" si="13"/>
        <v>499</v>
      </c>
      <c r="H389" s="132" t="str">
        <f t="shared" si="14"/>
        <v/>
      </c>
    </row>
    <row r="390" spans="2:8" ht="65" x14ac:dyDescent="0.6">
      <c r="B390" s="6" t="s">
        <v>2153</v>
      </c>
      <c r="C390" s="4">
        <v>42</v>
      </c>
      <c r="D390" s="4">
        <v>132</v>
      </c>
      <c r="E390" s="6" t="s">
        <v>4621</v>
      </c>
      <c r="F390" s="4" t="s">
        <v>4619</v>
      </c>
      <c r="G390" s="5">
        <f t="shared" si="13"/>
        <v>450</v>
      </c>
      <c r="H390" s="132" t="str">
        <f t="shared" si="14"/>
        <v/>
      </c>
    </row>
    <row r="391" spans="2:8" ht="78" x14ac:dyDescent="0.6">
      <c r="B391" s="6" t="s">
        <v>2153</v>
      </c>
      <c r="C391" s="76">
        <v>42</v>
      </c>
      <c r="D391" s="4">
        <v>133</v>
      </c>
      <c r="E391" s="17" t="s">
        <v>2447</v>
      </c>
      <c r="F391" s="76">
        <v>10</v>
      </c>
      <c r="G391" s="5">
        <f t="shared" si="13"/>
        <v>490</v>
      </c>
      <c r="H391" s="132" t="str">
        <f t="shared" si="14"/>
        <v/>
      </c>
    </row>
    <row r="392" spans="2:8" ht="78" x14ac:dyDescent="0.6">
      <c r="B392" s="6" t="s">
        <v>2153</v>
      </c>
      <c r="C392" s="76">
        <v>42</v>
      </c>
      <c r="D392" s="4">
        <v>134</v>
      </c>
      <c r="E392" s="17" t="s">
        <v>2448</v>
      </c>
      <c r="F392" s="76">
        <v>10</v>
      </c>
      <c r="G392" s="5">
        <f t="shared" si="13"/>
        <v>483</v>
      </c>
      <c r="H392" s="132" t="str">
        <f t="shared" si="14"/>
        <v/>
      </c>
    </row>
    <row r="393" spans="2:8" ht="78" x14ac:dyDescent="0.6">
      <c r="B393" s="6" t="s">
        <v>2153</v>
      </c>
      <c r="C393" s="76">
        <v>42</v>
      </c>
      <c r="D393" s="4">
        <v>135</v>
      </c>
      <c r="E393" s="17" t="s">
        <v>2449</v>
      </c>
      <c r="F393" s="76">
        <v>10</v>
      </c>
      <c r="G393" s="5">
        <f t="shared" si="13"/>
        <v>498</v>
      </c>
      <c r="H393" s="132" t="str">
        <f t="shared" si="14"/>
        <v/>
      </c>
    </row>
    <row r="394" spans="2:8" ht="26" x14ac:dyDescent="0.6">
      <c r="B394" s="6" t="s">
        <v>2153</v>
      </c>
      <c r="C394" s="76">
        <v>42</v>
      </c>
      <c r="D394" s="4">
        <v>137</v>
      </c>
      <c r="E394" s="17" t="s">
        <v>2450</v>
      </c>
      <c r="F394" s="76">
        <v>20</v>
      </c>
      <c r="G394" s="5">
        <f t="shared" si="13"/>
        <v>148</v>
      </c>
      <c r="H394" s="132" t="str">
        <f t="shared" si="14"/>
        <v/>
      </c>
    </row>
    <row r="395" spans="2:8" ht="78" x14ac:dyDescent="0.6">
      <c r="B395" s="6" t="s">
        <v>2153</v>
      </c>
      <c r="C395" s="4">
        <v>42</v>
      </c>
      <c r="D395" s="4">
        <v>138</v>
      </c>
      <c r="E395" s="6" t="s">
        <v>4789</v>
      </c>
      <c r="F395" s="4" t="s">
        <v>1810</v>
      </c>
      <c r="G395" s="5">
        <f t="shared" si="13"/>
        <v>502</v>
      </c>
      <c r="H395" s="132" t="str">
        <f t="shared" si="14"/>
        <v/>
      </c>
    </row>
    <row r="396" spans="2:8" ht="26" x14ac:dyDescent="0.6">
      <c r="B396" s="6" t="s">
        <v>2153</v>
      </c>
      <c r="C396" s="76">
        <v>42</v>
      </c>
      <c r="D396" s="4">
        <v>139</v>
      </c>
      <c r="E396" s="17" t="s">
        <v>2451</v>
      </c>
      <c r="F396" s="76">
        <v>20</v>
      </c>
      <c r="G396" s="5">
        <f t="shared" si="13"/>
        <v>152</v>
      </c>
      <c r="H396" s="132" t="str">
        <f t="shared" si="14"/>
        <v/>
      </c>
    </row>
    <row r="397" spans="2:8" ht="26" x14ac:dyDescent="0.6">
      <c r="B397" s="6" t="s">
        <v>2153</v>
      </c>
      <c r="C397" s="76">
        <v>42</v>
      </c>
      <c r="D397" s="4">
        <v>140</v>
      </c>
      <c r="E397" s="17" t="s">
        <v>2452</v>
      </c>
      <c r="F397" s="76">
        <v>20</v>
      </c>
      <c r="G397" s="5">
        <f t="shared" si="13"/>
        <v>148</v>
      </c>
      <c r="H397" s="132" t="str">
        <f t="shared" si="14"/>
        <v/>
      </c>
    </row>
    <row r="398" spans="2:8" ht="26" x14ac:dyDescent="0.6">
      <c r="B398" s="6" t="s">
        <v>2153</v>
      </c>
      <c r="C398" s="4">
        <v>42</v>
      </c>
      <c r="D398" s="4">
        <v>141</v>
      </c>
      <c r="E398" s="6" t="s">
        <v>4622</v>
      </c>
      <c r="F398" s="4" t="s">
        <v>1810</v>
      </c>
      <c r="G398" s="5">
        <f t="shared" si="13"/>
        <v>182</v>
      </c>
      <c r="H398" s="132" t="str">
        <f t="shared" si="14"/>
        <v/>
      </c>
    </row>
    <row r="399" spans="2:8" ht="52" x14ac:dyDescent="0.6">
      <c r="B399" s="6" t="s">
        <v>2153</v>
      </c>
      <c r="C399" s="76">
        <v>42</v>
      </c>
      <c r="D399" s="4">
        <v>142</v>
      </c>
      <c r="E399" s="17" t="s">
        <v>2453</v>
      </c>
      <c r="F399" s="76">
        <v>20</v>
      </c>
      <c r="G399" s="5">
        <f t="shared" si="13"/>
        <v>274</v>
      </c>
      <c r="H399" s="132" t="str">
        <f t="shared" si="14"/>
        <v/>
      </c>
    </row>
    <row r="400" spans="2:8" ht="52" x14ac:dyDescent="0.6">
      <c r="B400" s="6" t="s">
        <v>2153</v>
      </c>
      <c r="C400" s="76">
        <v>42</v>
      </c>
      <c r="D400" s="4">
        <v>143</v>
      </c>
      <c r="E400" s="17" t="s">
        <v>2454</v>
      </c>
      <c r="F400" s="76">
        <v>20</v>
      </c>
      <c r="G400" s="5">
        <f t="shared" si="13"/>
        <v>288</v>
      </c>
      <c r="H400" s="132" t="str">
        <f t="shared" si="14"/>
        <v/>
      </c>
    </row>
    <row r="401" spans="2:8" ht="52" x14ac:dyDescent="0.6">
      <c r="B401" s="6" t="s">
        <v>2153</v>
      </c>
      <c r="C401" s="4">
        <v>42</v>
      </c>
      <c r="D401" s="4">
        <v>144</v>
      </c>
      <c r="E401" s="6" t="s">
        <v>4623</v>
      </c>
      <c r="F401" s="4" t="s">
        <v>1810</v>
      </c>
      <c r="G401" s="5">
        <f t="shared" si="13"/>
        <v>328</v>
      </c>
      <c r="H401" s="132" t="str">
        <f t="shared" si="14"/>
        <v/>
      </c>
    </row>
    <row r="402" spans="2:8" ht="78" x14ac:dyDescent="0.6">
      <c r="B402" s="6" t="s">
        <v>2153</v>
      </c>
      <c r="C402" s="4">
        <v>42</v>
      </c>
      <c r="D402" s="4">
        <v>145</v>
      </c>
      <c r="E402" s="6" t="s">
        <v>4624</v>
      </c>
      <c r="F402" s="4" t="s">
        <v>1810</v>
      </c>
      <c r="G402" s="5">
        <f t="shared" si="13"/>
        <v>460</v>
      </c>
      <c r="H402" s="132" t="str">
        <f t="shared" si="14"/>
        <v/>
      </c>
    </row>
    <row r="403" spans="2:8" ht="78" x14ac:dyDescent="0.6">
      <c r="B403" s="6" t="s">
        <v>2153</v>
      </c>
      <c r="C403" s="76">
        <v>42</v>
      </c>
      <c r="D403" s="4">
        <v>146</v>
      </c>
      <c r="E403" s="17" t="s">
        <v>2455</v>
      </c>
      <c r="F403" s="76">
        <v>20</v>
      </c>
      <c r="G403" s="5">
        <f t="shared" si="13"/>
        <v>489</v>
      </c>
      <c r="H403" s="132" t="str">
        <f t="shared" si="14"/>
        <v/>
      </c>
    </row>
    <row r="404" spans="2:8" ht="78" x14ac:dyDescent="0.6">
      <c r="B404" s="6" t="s">
        <v>2153</v>
      </c>
      <c r="C404" s="76">
        <v>42</v>
      </c>
      <c r="D404" s="4">
        <v>147</v>
      </c>
      <c r="E404" s="17" t="s">
        <v>2456</v>
      </c>
      <c r="F404" s="76">
        <v>20</v>
      </c>
      <c r="G404" s="5">
        <f t="shared" si="13"/>
        <v>494</v>
      </c>
      <c r="H404" s="132" t="str">
        <f t="shared" si="14"/>
        <v/>
      </c>
    </row>
    <row r="405" spans="2:8" ht="52" x14ac:dyDescent="0.6">
      <c r="B405" s="6" t="s">
        <v>2153</v>
      </c>
      <c r="C405" s="4">
        <v>42</v>
      </c>
      <c r="D405" s="4">
        <v>149</v>
      </c>
      <c r="E405" s="6" t="s">
        <v>4625</v>
      </c>
      <c r="F405" s="4" t="s">
        <v>1810</v>
      </c>
      <c r="G405" s="5">
        <f t="shared" si="13"/>
        <v>361</v>
      </c>
      <c r="H405" s="132" t="e">
        <f>IF(AND(C405=#REF!,D405=#REF!),"&lt;&lt;-ERRO","")</f>
        <v>#REF!</v>
      </c>
    </row>
    <row r="406" spans="2:8" ht="78" x14ac:dyDescent="0.6">
      <c r="B406" s="6" t="s">
        <v>2153</v>
      </c>
      <c r="C406" s="76">
        <v>42</v>
      </c>
      <c r="D406" s="4">
        <v>151</v>
      </c>
      <c r="E406" s="17" t="s">
        <v>2457</v>
      </c>
      <c r="F406" s="76">
        <v>20</v>
      </c>
      <c r="G406" s="5">
        <f t="shared" si="13"/>
        <v>485</v>
      </c>
      <c r="H406" s="132" t="str">
        <f t="shared" si="14"/>
        <v/>
      </c>
    </row>
    <row r="407" spans="2:8" ht="78" x14ac:dyDescent="0.6">
      <c r="B407" s="6" t="s">
        <v>2153</v>
      </c>
      <c r="C407" s="76">
        <v>42</v>
      </c>
      <c r="D407" s="4">
        <v>153</v>
      </c>
      <c r="E407" s="17" t="s">
        <v>2458</v>
      </c>
      <c r="F407" s="76">
        <v>20</v>
      </c>
      <c r="G407" s="5">
        <f t="shared" si="13"/>
        <v>488</v>
      </c>
      <c r="H407" s="132" t="str">
        <f t="shared" si="14"/>
        <v/>
      </c>
    </row>
    <row r="408" spans="2:8" ht="78" x14ac:dyDescent="0.6">
      <c r="B408" s="6" t="s">
        <v>2153</v>
      </c>
      <c r="C408" s="76">
        <v>42</v>
      </c>
      <c r="D408" s="4">
        <v>156</v>
      </c>
      <c r="E408" s="17" t="s">
        <v>2459</v>
      </c>
      <c r="F408" s="76">
        <v>35</v>
      </c>
      <c r="G408" s="5">
        <f t="shared" si="13"/>
        <v>459</v>
      </c>
      <c r="H408" s="132" t="str">
        <f t="shared" si="14"/>
        <v/>
      </c>
    </row>
    <row r="409" spans="2:8" ht="78" x14ac:dyDescent="0.6">
      <c r="B409" s="6" t="s">
        <v>2153</v>
      </c>
      <c r="C409" s="76">
        <v>42</v>
      </c>
      <c r="D409" s="4">
        <v>157</v>
      </c>
      <c r="E409" s="17" t="s">
        <v>2460</v>
      </c>
      <c r="F409" s="76">
        <v>35</v>
      </c>
      <c r="G409" s="5">
        <f t="shared" si="13"/>
        <v>499</v>
      </c>
      <c r="H409" s="132" t="str">
        <f t="shared" si="14"/>
        <v/>
      </c>
    </row>
    <row r="410" spans="2:8" ht="39" x14ac:dyDescent="0.6">
      <c r="B410" s="6" t="s">
        <v>2153</v>
      </c>
      <c r="C410" s="4">
        <v>42</v>
      </c>
      <c r="D410" s="4">
        <v>158</v>
      </c>
      <c r="E410" s="6" t="s">
        <v>4626</v>
      </c>
      <c r="F410" s="4" t="s">
        <v>4203</v>
      </c>
      <c r="G410" s="5">
        <f t="shared" si="13"/>
        <v>267</v>
      </c>
      <c r="H410" s="132" t="str">
        <f t="shared" si="14"/>
        <v/>
      </c>
    </row>
    <row r="411" spans="2:8" ht="78" x14ac:dyDescent="0.6">
      <c r="B411" s="6" t="s">
        <v>2153</v>
      </c>
      <c r="C411" s="76">
        <v>42</v>
      </c>
      <c r="D411" s="4">
        <v>159</v>
      </c>
      <c r="E411" s="17" t="s">
        <v>2461</v>
      </c>
      <c r="F411" s="76">
        <v>50</v>
      </c>
      <c r="G411" s="5">
        <f t="shared" si="13"/>
        <v>459</v>
      </c>
      <c r="H411" s="132" t="str">
        <f t="shared" si="14"/>
        <v/>
      </c>
    </row>
    <row r="412" spans="2:8" ht="78" x14ac:dyDescent="0.6">
      <c r="B412" s="6" t="s">
        <v>2153</v>
      </c>
      <c r="C412" s="76">
        <v>42</v>
      </c>
      <c r="D412" s="4">
        <v>160</v>
      </c>
      <c r="E412" s="17" t="s">
        <v>2462</v>
      </c>
      <c r="F412" s="76">
        <v>50</v>
      </c>
      <c r="G412" s="5">
        <f t="shared" si="13"/>
        <v>496</v>
      </c>
      <c r="H412" s="132" t="str">
        <f t="shared" si="14"/>
        <v/>
      </c>
    </row>
    <row r="413" spans="2:8" ht="65" x14ac:dyDescent="0.6">
      <c r="B413" s="6" t="s">
        <v>2153</v>
      </c>
      <c r="C413" s="4">
        <v>42</v>
      </c>
      <c r="D413" s="4">
        <v>162</v>
      </c>
      <c r="E413" s="6" t="s">
        <v>4627</v>
      </c>
      <c r="F413" s="4" t="s">
        <v>4203</v>
      </c>
      <c r="G413" s="5">
        <f t="shared" si="13"/>
        <v>364</v>
      </c>
      <c r="H413" s="132" t="str">
        <f t="shared" si="14"/>
        <v/>
      </c>
    </row>
    <row r="414" spans="2:8" ht="52" x14ac:dyDescent="0.6">
      <c r="B414" s="6" t="s">
        <v>2153</v>
      </c>
      <c r="C414" s="4">
        <v>42</v>
      </c>
      <c r="D414" s="4">
        <v>164</v>
      </c>
      <c r="E414" s="6" t="s">
        <v>4786</v>
      </c>
      <c r="F414" s="4" t="s">
        <v>4203</v>
      </c>
      <c r="G414" s="5">
        <f t="shared" si="13"/>
        <v>320</v>
      </c>
      <c r="H414" s="132" t="str">
        <f t="shared" si="14"/>
        <v/>
      </c>
    </row>
    <row r="415" spans="2:8" ht="52" x14ac:dyDescent="0.6">
      <c r="B415" s="6" t="s">
        <v>2153</v>
      </c>
      <c r="C415" s="76">
        <v>42</v>
      </c>
      <c r="D415" s="4">
        <v>166</v>
      </c>
      <c r="E415" s="17" t="s">
        <v>3955</v>
      </c>
      <c r="F415" s="76" t="s">
        <v>3956</v>
      </c>
      <c r="G415" s="5">
        <f t="shared" si="13"/>
        <v>301</v>
      </c>
      <c r="H415" s="132" t="str">
        <f t="shared" si="14"/>
        <v/>
      </c>
    </row>
    <row r="416" spans="2:8" ht="52" x14ac:dyDescent="0.6">
      <c r="B416" s="6" t="s">
        <v>2153</v>
      </c>
      <c r="C416" s="76">
        <v>42</v>
      </c>
      <c r="D416" s="4">
        <v>167</v>
      </c>
      <c r="E416" s="17" t="s">
        <v>3896</v>
      </c>
      <c r="F416" s="76">
        <v>50</v>
      </c>
      <c r="G416" s="5">
        <f t="shared" si="13"/>
        <v>274</v>
      </c>
      <c r="H416" s="132" t="str">
        <f t="shared" si="14"/>
        <v/>
      </c>
    </row>
    <row r="417" spans="2:8" ht="65" x14ac:dyDescent="0.6">
      <c r="B417" s="6" t="s">
        <v>2153</v>
      </c>
      <c r="C417" s="76">
        <v>42</v>
      </c>
      <c r="D417" s="4">
        <v>168</v>
      </c>
      <c r="E417" s="17" t="s">
        <v>2463</v>
      </c>
      <c r="F417" s="76">
        <v>50</v>
      </c>
      <c r="G417" s="5">
        <f t="shared" si="13"/>
        <v>404</v>
      </c>
      <c r="H417" s="132" t="str">
        <f t="shared" si="14"/>
        <v/>
      </c>
    </row>
    <row r="418" spans="2:8" ht="78" x14ac:dyDescent="0.6">
      <c r="B418" s="6" t="s">
        <v>2153</v>
      </c>
      <c r="C418" s="76">
        <v>42</v>
      </c>
      <c r="D418" s="4">
        <v>170</v>
      </c>
      <c r="E418" s="17" t="s">
        <v>2464</v>
      </c>
      <c r="F418" s="76">
        <v>75</v>
      </c>
      <c r="G418" s="5">
        <f t="shared" si="13"/>
        <v>459</v>
      </c>
      <c r="H418" s="132" t="str">
        <f t="shared" si="14"/>
        <v/>
      </c>
    </row>
    <row r="419" spans="2:8" ht="78" x14ac:dyDescent="0.6">
      <c r="B419" s="6" t="s">
        <v>2153</v>
      </c>
      <c r="C419" s="76">
        <v>42</v>
      </c>
      <c r="D419" s="4">
        <v>171</v>
      </c>
      <c r="E419" s="17" t="s">
        <v>2465</v>
      </c>
      <c r="F419" s="76">
        <v>75</v>
      </c>
      <c r="G419" s="5">
        <f t="shared" si="13"/>
        <v>498</v>
      </c>
      <c r="H419" s="132" t="str">
        <f t="shared" si="14"/>
        <v/>
      </c>
    </row>
    <row r="420" spans="2:8" ht="52" x14ac:dyDescent="0.6">
      <c r="B420" s="6" t="s">
        <v>2153</v>
      </c>
      <c r="C420" s="4">
        <v>42</v>
      </c>
      <c r="D420" s="4">
        <v>173</v>
      </c>
      <c r="E420" s="6" t="s">
        <v>4628</v>
      </c>
      <c r="F420" s="4" t="s">
        <v>2366</v>
      </c>
      <c r="G420" s="5">
        <f t="shared" si="13"/>
        <v>352</v>
      </c>
      <c r="H420" s="132" t="str">
        <f t="shared" si="14"/>
        <v/>
      </c>
    </row>
    <row r="421" spans="2:8" ht="52" x14ac:dyDescent="0.6">
      <c r="B421" s="6" t="s">
        <v>2153</v>
      </c>
      <c r="C421" s="4">
        <v>42</v>
      </c>
      <c r="D421" s="4">
        <v>174</v>
      </c>
      <c r="E421" s="6" t="s">
        <v>4629</v>
      </c>
      <c r="F421" s="4" t="s">
        <v>2366</v>
      </c>
      <c r="G421" s="5">
        <f t="shared" ref="G421:G484" si="15">LEN(E421)</f>
        <v>338</v>
      </c>
      <c r="H421" s="132" t="str">
        <f t="shared" si="14"/>
        <v/>
      </c>
    </row>
    <row r="422" spans="2:8" ht="52" x14ac:dyDescent="0.6">
      <c r="B422" s="6" t="s">
        <v>2153</v>
      </c>
      <c r="C422" s="4">
        <v>42</v>
      </c>
      <c r="D422" s="4">
        <v>175</v>
      </c>
      <c r="E422" s="6" t="s">
        <v>4630</v>
      </c>
      <c r="F422" s="4" t="s">
        <v>2366</v>
      </c>
      <c r="G422" s="5">
        <f t="shared" si="15"/>
        <v>273</v>
      </c>
      <c r="H422" s="132" t="str">
        <f t="shared" si="14"/>
        <v/>
      </c>
    </row>
    <row r="423" spans="2:8" ht="78" x14ac:dyDescent="0.6">
      <c r="B423" s="6" t="s">
        <v>2153</v>
      </c>
      <c r="C423" s="4">
        <v>42</v>
      </c>
      <c r="D423" s="4">
        <v>176</v>
      </c>
      <c r="E423" s="6" t="s">
        <v>4631</v>
      </c>
      <c r="F423" s="4" t="s">
        <v>2366</v>
      </c>
      <c r="G423" s="5">
        <f t="shared" si="15"/>
        <v>499</v>
      </c>
      <c r="H423" s="132" t="str">
        <f t="shared" si="14"/>
        <v/>
      </c>
    </row>
    <row r="424" spans="2:8" ht="65" x14ac:dyDescent="0.6">
      <c r="B424" s="6" t="s">
        <v>2153</v>
      </c>
      <c r="C424" s="4">
        <v>42</v>
      </c>
      <c r="D424" s="4">
        <v>178</v>
      </c>
      <c r="E424" s="6" t="s">
        <v>4632</v>
      </c>
      <c r="F424" s="4" t="s">
        <v>2366</v>
      </c>
      <c r="G424" s="5">
        <f t="shared" si="15"/>
        <v>387</v>
      </c>
      <c r="H424" s="132" t="str">
        <f t="shared" si="14"/>
        <v/>
      </c>
    </row>
    <row r="425" spans="2:8" ht="52" x14ac:dyDescent="0.6">
      <c r="B425" s="6" t="s">
        <v>2153</v>
      </c>
      <c r="C425" s="4">
        <v>42</v>
      </c>
      <c r="D425" s="4">
        <v>180</v>
      </c>
      <c r="E425" s="6" t="s">
        <v>4633</v>
      </c>
      <c r="F425" s="4" t="s">
        <v>2366</v>
      </c>
      <c r="G425" s="5">
        <f t="shared" si="15"/>
        <v>341</v>
      </c>
      <c r="H425" s="132" t="str">
        <f t="shared" si="14"/>
        <v/>
      </c>
    </row>
    <row r="426" spans="2:8" ht="52" x14ac:dyDescent="0.6">
      <c r="B426" s="6" t="s">
        <v>2153</v>
      </c>
      <c r="C426" s="4">
        <v>42</v>
      </c>
      <c r="D426" s="4">
        <v>182</v>
      </c>
      <c r="E426" s="6" t="s">
        <v>4634</v>
      </c>
      <c r="F426" s="4">
        <v>100</v>
      </c>
      <c r="G426" s="5">
        <f t="shared" si="15"/>
        <v>274</v>
      </c>
      <c r="H426" s="132" t="str">
        <f t="shared" si="14"/>
        <v/>
      </c>
    </row>
    <row r="427" spans="2:8" ht="78" x14ac:dyDescent="0.6">
      <c r="B427" s="6" t="s">
        <v>2153</v>
      </c>
      <c r="C427" s="76">
        <v>42</v>
      </c>
      <c r="D427" s="4">
        <v>183</v>
      </c>
      <c r="E427" s="17" t="s">
        <v>2466</v>
      </c>
      <c r="F427" s="76">
        <v>100</v>
      </c>
      <c r="G427" s="5">
        <f t="shared" si="15"/>
        <v>494</v>
      </c>
      <c r="H427" s="132" t="str">
        <f t="shared" si="14"/>
        <v/>
      </c>
    </row>
    <row r="428" spans="2:8" ht="52" x14ac:dyDescent="0.6">
      <c r="B428" s="6" t="s">
        <v>2153</v>
      </c>
      <c r="C428" s="4">
        <v>42</v>
      </c>
      <c r="D428" s="4">
        <v>191</v>
      </c>
      <c r="E428" s="6" t="s">
        <v>4635</v>
      </c>
      <c r="F428" s="4">
        <v>1250</v>
      </c>
      <c r="G428" s="5">
        <f t="shared" si="15"/>
        <v>276</v>
      </c>
      <c r="H428" s="132" t="str">
        <f t="shared" si="14"/>
        <v/>
      </c>
    </row>
    <row r="429" spans="2:8" ht="78" x14ac:dyDescent="0.6">
      <c r="B429" s="6" t="s">
        <v>2153</v>
      </c>
      <c r="C429" s="76">
        <v>42</v>
      </c>
      <c r="D429" s="4">
        <v>192</v>
      </c>
      <c r="E429" s="17" t="s">
        <v>2467</v>
      </c>
      <c r="F429" s="76">
        <v>1250</v>
      </c>
      <c r="G429" s="5">
        <f t="shared" si="15"/>
        <v>493</v>
      </c>
      <c r="H429" s="132" t="str">
        <f t="shared" si="14"/>
        <v/>
      </c>
    </row>
    <row r="430" spans="2:8" ht="26" x14ac:dyDescent="0.6">
      <c r="B430" s="6" t="s">
        <v>2153</v>
      </c>
      <c r="C430" s="76">
        <v>42</v>
      </c>
      <c r="D430" s="4">
        <v>196</v>
      </c>
      <c r="E430" s="17" t="s">
        <v>2468</v>
      </c>
      <c r="F430" s="76">
        <v>0</v>
      </c>
      <c r="G430" s="5">
        <f t="shared" si="15"/>
        <v>147</v>
      </c>
      <c r="H430" s="132" t="str">
        <f t="shared" si="14"/>
        <v/>
      </c>
    </row>
    <row r="431" spans="2:8" ht="39" x14ac:dyDescent="0.6">
      <c r="B431" s="6" t="s">
        <v>2153</v>
      </c>
      <c r="C431" s="76">
        <v>42</v>
      </c>
      <c r="D431" s="4">
        <v>197</v>
      </c>
      <c r="E431" s="17" t="s">
        <v>2469</v>
      </c>
      <c r="F431" s="76">
        <v>0</v>
      </c>
      <c r="G431" s="5">
        <f t="shared" si="15"/>
        <v>196</v>
      </c>
      <c r="H431" s="132" t="str">
        <f t="shared" si="14"/>
        <v/>
      </c>
    </row>
    <row r="432" spans="2:8" x14ac:dyDescent="0.6">
      <c r="B432" s="6" t="s">
        <v>2153</v>
      </c>
      <c r="C432" s="76">
        <v>42</v>
      </c>
      <c r="D432" s="4">
        <v>198</v>
      </c>
      <c r="E432" s="17" t="s">
        <v>2470</v>
      </c>
      <c r="F432" s="76">
        <v>0</v>
      </c>
      <c r="G432" s="5">
        <f t="shared" si="15"/>
        <v>93</v>
      </c>
      <c r="H432" s="132" t="str">
        <f t="shared" si="14"/>
        <v/>
      </c>
    </row>
    <row r="433" spans="2:8" ht="26" x14ac:dyDescent="0.6">
      <c r="B433" s="6" t="s">
        <v>2153</v>
      </c>
      <c r="C433" s="131">
        <v>42</v>
      </c>
      <c r="D433" s="131">
        <v>201</v>
      </c>
      <c r="E433" s="6" t="s">
        <v>4644</v>
      </c>
      <c r="F433" s="4">
        <v>20</v>
      </c>
      <c r="G433" s="5">
        <f t="shared" si="15"/>
        <v>159</v>
      </c>
      <c r="H433" s="132" t="str">
        <f t="shared" si="14"/>
        <v/>
      </c>
    </row>
    <row r="434" spans="2:8" ht="26" x14ac:dyDescent="0.6">
      <c r="B434" s="6" t="s">
        <v>2153</v>
      </c>
      <c r="C434" s="131">
        <v>42</v>
      </c>
      <c r="D434" s="131">
        <v>202</v>
      </c>
      <c r="E434" s="6" t="s">
        <v>4645</v>
      </c>
      <c r="F434" s="4">
        <v>40</v>
      </c>
      <c r="G434" s="5">
        <f t="shared" si="15"/>
        <v>161</v>
      </c>
      <c r="H434" s="132" t="str">
        <f t="shared" si="14"/>
        <v/>
      </c>
    </row>
    <row r="435" spans="2:8" ht="26" x14ac:dyDescent="0.6">
      <c r="B435" s="6" t="s">
        <v>2153</v>
      </c>
      <c r="C435" s="131">
        <v>42</v>
      </c>
      <c r="D435" s="131">
        <v>203</v>
      </c>
      <c r="E435" s="6" t="s">
        <v>4646</v>
      </c>
      <c r="F435" s="4">
        <v>85</v>
      </c>
      <c r="G435" s="5">
        <f t="shared" si="15"/>
        <v>143</v>
      </c>
      <c r="H435" s="132" t="str">
        <f t="shared" si="14"/>
        <v/>
      </c>
    </row>
    <row r="436" spans="2:8" ht="65" x14ac:dyDescent="0.6">
      <c r="B436" s="6" t="s">
        <v>2153</v>
      </c>
      <c r="C436" s="76">
        <v>42</v>
      </c>
      <c r="D436" s="4">
        <v>209</v>
      </c>
      <c r="E436" s="17" t="s">
        <v>2471</v>
      </c>
      <c r="F436" s="76">
        <v>0</v>
      </c>
      <c r="G436" s="5">
        <f t="shared" si="15"/>
        <v>377</v>
      </c>
      <c r="H436" s="132" t="str">
        <f t="shared" si="14"/>
        <v/>
      </c>
    </row>
    <row r="437" spans="2:8" ht="52" x14ac:dyDescent="0.6">
      <c r="B437" s="6" t="s">
        <v>2153</v>
      </c>
      <c r="C437" s="4">
        <v>42</v>
      </c>
      <c r="D437" s="4">
        <v>210</v>
      </c>
      <c r="E437" s="6" t="s">
        <v>4614</v>
      </c>
      <c r="F437" s="4">
        <v>0</v>
      </c>
      <c r="G437" s="5">
        <f t="shared" si="15"/>
        <v>330</v>
      </c>
      <c r="H437" s="132" t="str">
        <f t="shared" si="14"/>
        <v/>
      </c>
    </row>
    <row r="438" spans="2:8" ht="65" x14ac:dyDescent="0.6">
      <c r="B438" s="6" t="s">
        <v>2153</v>
      </c>
      <c r="C438" s="76">
        <v>42</v>
      </c>
      <c r="D438" s="4">
        <v>211</v>
      </c>
      <c r="E438" s="17" t="s">
        <v>2472</v>
      </c>
      <c r="F438" s="76">
        <v>0</v>
      </c>
      <c r="G438" s="5">
        <f t="shared" si="15"/>
        <v>443</v>
      </c>
      <c r="H438" s="132" t="str">
        <f t="shared" si="14"/>
        <v/>
      </c>
    </row>
    <row r="439" spans="2:8" ht="52" x14ac:dyDescent="0.6">
      <c r="B439" s="6" t="s">
        <v>2153</v>
      </c>
      <c r="C439" s="76">
        <v>42</v>
      </c>
      <c r="D439" s="4">
        <v>245</v>
      </c>
      <c r="E439" s="17" t="s">
        <v>2473</v>
      </c>
      <c r="F439" s="76">
        <v>20</v>
      </c>
      <c r="G439" s="5">
        <f t="shared" si="15"/>
        <v>353</v>
      </c>
      <c r="H439" s="132" t="str">
        <f t="shared" si="14"/>
        <v/>
      </c>
    </row>
    <row r="440" spans="2:8" ht="78" x14ac:dyDescent="0.6">
      <c r="B440" s="6" t="s">
        <v>2153</v>
      </c>
      <c r="C440" s="76">
        <v>42</v>
      </c>
      <c r="D440" s="4">
        <v>265</v>
      </c>
      <c r="E440" s="17" t="s">
        <v>3895</v>
      </c>
      <c r="F440" s="76">
        <v>35</v>
      </c>
      <c r="G440" s="5">
        <f t="shared" si="15"/>
        <v>418</v>
      </c>
      <c r="H440" s="132" t="str">
        <f t="shared" si="14"/>
        <v/>
      </c>
    </row>
    <row r="441" spans="2:8" ht="39" x14ac:dyDescent="0.6">
      <c r="B441" s="6" t="s">
        <v>2153</v>
      </c>
      <c r="C441" s="76">
        <v>42</v>
      </c>
      <c r="D441" s="4">
        <v>266</v>
      </c>
      <c r="E441" s="17" t="s">
        <v>3957</v>
      </c>
      <c r="F441" s="76" t="s">
        <v>3956</v>
      </c>
      <c r="G441" s="5">
        <f t="shared" si="15"/>
        <v>192</v>
      </c>
      <c r="H441" s="132" t="str">
        <f t="shared" si="14"/>
        <v/>
      </c>
    </row>
    <row r="442" spans="2:8" ht="26" x14ac:dyDescent="0.6">
      <c r="B442" s="6" t="s">
        <v>2153</v>
      </c>
      <c r="C442" s="76">
        <v>42</v>
      </c>
      <c r="D442" s="4">
        <v>267</v>
      </c>
      <c r="E442" s="17" t="s">
        <v>3894</v>
      </c>
      <c r="F442" s="76">
        <v>50</v>
      </c>
      <c r="G442" s="5">
        <f t="shared" si="15"/>
        <v>154</v>
      </c>
      <c r="H442" s="132" t="str">
        <f t="shared" si="14"/>
        <v/>
      </c>
    </row>
    <row r="443" spans="2:8" ht="117" x14ac:dyDescent="0.6">
      <c r="B443" s="6" t="s">
        <v>2153</v>
      </c>
      <c r="C443" s="76">
        <v>42</v>
      </c>
      <c r="D443" s="4">
        <v>268</v>
      </c>
      <c r="E443" s="17" t="s">
        <v>4165</v>
      </c>
      <c r="F443" s="76" t="s">
        <v>3956</v>
      </c>
      <c r="G443" s="5">
        <f t="shared" si="15"/>
        <v>598</v>
      </c>
      <c r="H443" s="132" t="str">
        <f t="shared" si="14"/>
        <v/>
      </c>
    </row>
    <row r="444" spans="2:8" x14ac:dyDescent="0.6">
      <c r="B444" s="6" t="s">
        <v>2153</v>
      </c>
      <c r="C444" s="131">
        <v>42</v>
      </c>
      <c r="D444" s="131">
        <v>300</v>
      </c>
      <c r="E444" s="6" t="s">
        <v>4636</v>
      </c>
      <c r="F444" s="4">
        <v>0</v>
      </c>
      <c r="G444" s="5">
        <f t="shared" si="15"/>
        <v>63</v>
      </c>
      <c r="H444" s="132" t="str">
        <f t="shared" si="14"/>
        <v/>
      </c>
    </row>
    <row r="445" spans="2:8" x14ac:dyDescent="0.6">
      <c r="B445" s="6" t="s">
        <v>2153</v>
      </c>
      <c r="C445" s="131">
        <v>42</v>
      </c>
      <c r="D445" s="131">
        <v>301</v>
      </c>
      <c r="E445" s="6" t="s">
        <v>4637</v>
      </c>
      <c r="F445" s="4">
        <v>20</v>
      </c>
      <c r="G445" s="5">
        <f t="shared" si="15"/>
        <v>65</v>
      </c>
      <c r="H445" s="132" t="str">
        <f t="shared" si="14"/>
        <v/>
      </c>
    </row>
    <row r="446" spans="2:8" x14ac:dyDescent="0.6">
      <c r="B446" s="6" t="s">
        <v>2153</v>
      </c>
      <c r="C446" s="131">
        <v>42</v>
      </c>
      <c r="D446" s="131">
        <v>302</v>
      </c>
      <c r="E446" s="6" t="s">
        <v>4638</v>
      </c>
      <c r="F446" s="4">
        <v>30</v>
      </c>
      <c r="G446" s="5">
        <f t="shared" si="15"/>
        <v>65</v>
      </c>
      <c r="H446" s="132" t="str">
        <f t="shared" si="14"/>
        <v/>
      </c>
    </row>
    <row r="447" spans="2:8" x14ac:dyDescent="0.6">
      <c r="B447" s="6" t="s">
        <v>2153</v>
      </c>
      <c r="C447" s="131">
        <v>42</v>
      </c>
      <c r="D447" s="131">
        <v>303</v>
      </c>
      <c r="E447" s="6" t="s">
        <v>4639</v>
      </c>
      <c r="F447" s="4">
        <v>40</v>
      </c>
      <c r="G447" s="5">
        <f t="shared" si="15"/>
        <v>65</v>
      </c>
      <c r="H447" s="132" t="str">
        <f t="shared" ref="H447:H510" si="16">IF(AND(C447=C448,D447=D448),"&lt;&lt;-ERRO","")</f>
        <v/>
      </c>
    </row>
    <row r="448" spans="2:8" x14ac:dyDescent="0.6">
      <c r="B448" s="6" t="s">
        <v>2153</v>
      </c>
      <c r="C448" s="131">
        <v>42</v>
      </c>
      <c r="D448" s="131">
        <v>304</v>
      </c>
      <c r="E448" s="6" t="s">
        <v>4640</v>
      </c>
      <c r="F448" s="4">
        <v>50</v>
      </c>
      <c r="G448" s="5">
        <f t="shared" si="15"/>
        <v>65</v>
      </c>
      <c r="H448" s="132" t="str">
        <f t="shared" si="16"/>
        <v/>
      </c>
    </row>
    <row r="449" spans="2:8" x14ac:dyDescent="0.6">
      <c r="B449" s="6" t="s">
        <v>2153</v>
      </c>
      <c r="C449" s="131">
        <v>42</v>
      </c>
      <c r="D449" s="131">
        <v>305</v>
      </c>
      <c r="E449" s="6" t="s">
        <v>4641</v>
      </c>
      <c r="F449" s="4">
        <v>65</v>
      </c>
      <c r="G449" s="5">
        <f t="shared" si="15"/>
        <v>65</v>
      </c>
      <c r="H449" s="132" t="str">
        <f t="shared" si="16"/>
        <v/>
      </c>
    </row>
    <row r="450" spans="2:8" x14ac:dyDescent="0.6">
      <c r="B450" s="6" t="s">
        <v>2153</v>
      </c>
      <c r="C450" s="131">
        <v>42</v>
      </c>
      <c r="D450" s="131">
        <v>306</v>
      </c>
      <c r="E450" s="6" t="s">
        <v>4642</v>
      </c>
      <c r="F450" s="4">
        <v>85</v>
      </c>
      <c r="G450" s="5">
        <f t="shared" si="15"/>
        <v>65</v>
      </c>
      <c r="H450" s="132" t="str">
        <f t="shared" si="16"/>
        <v/>
      </c>
    </row>
    <row r="451" spans="2:8" x14ac:dyDescent="0.6">
      <c r="B451" s="6" t="s">
        <v>2153</v>
      </c>
      <c r="C451" s="131">
        <v>42</v>
      </c>
      <c r="D451" s="131">
        <v>307</v>
      </c>
      <c r="E451" s="6" t="s">
        <v>4643</v>
      </c>
      <c r="F451" s="4">
        <v>100</v>
      </c>
      <c r="G451" s="5">
        <f t="shared" si="15"/>
        <v>67</v>
      </c>
      <c r="H451" s="132" t="str">
        <f t="shared" si="16"/>
        <v/>
      </c>
    </row>
    <row r="452" spans="2:8" x14ac:dyDescent="0.6">
      <c r="B452" s="6" t="s">
        <v>2153</v>
      </c>
      <c r="C452" s="4">
        <v>42</v>
      </c>
      <c r="D452" s="4">
        <v>308</v>
      </c>
      <c r="E452" s="6" t="s">
        <v>4787</v>
      </c>
      <c r="F452" s="4">
        <v>35</v>
      </c>
      <c r="G452" s="5">
        <f t="shared" si="15"/>
        <v>65</v>
      </c>
      <c r="H452" s="132" t="str">
        <f t="shared" si="16"/>
        <v/>
      </c>
    </row>
    <row r="453" spans="2:8" ht="78" x14ac:dyDescent="0.6">
      <c r="B453" s="6" t="s">
        <v>2153</v>
      </c>
      <c r="C453" s="76">
        <v>42</v>
      </c>
      <c r="D453" s="4">
        <v>366</v>
      </c>
      <c r="E453" s="17" t="s">
        <v>3958</v>
      </c>
      <c r="F453" s="76">
        <v>50</v>
      </c>
      <c r="G453" s="5">
        <f t="shared" si="15"/>
        <v>505</v>
      </c>
      <c r="H453" s="132" t="str">
        <f t="shared" si="16"/>
        <v/>
      </c>
    </row>
    <row r="454" spans="2:8" ht="65" x14ac:dyDescent="0.6">
      <c r="B454" s="6" t="s">
        <v>2153</v>
      </c>
      <c r="C454" s="4">
        <v>42</v>
      </c>
      <c r="D454" s="4">
        <v>466</v>
      </c>
      <c r="E454" s="6" t="s">
        <v>3959</v>
      </c>
      <c r="F454" s="4">
        <v>50</v>
      </c>
      <c r="G454" s="5">
        <f t="shared" si="15"/>
        <v>418</v>
      </c>
      <c r="H454" s="132" t="str">
        <f t="shared" si="16"/>
        <v/>
      </c>
    </row>
    <row r="455" spans="2:8" ht="78" x14ac:dyDescent="0.6">
      <c r="B455" s="6" t="s">
        <v>2153</v>
      </c>
      <c r="C455" s="4">
        <v>42</v>
      </c>
      <c r="D455" s="4">
        <v>467</v>
      </c>
      <c r="E455" s="6" t="s">
        <v>3960</v>
      </c>
      <c r="F455" s="4">
        <v>50</v>
      </c>
      <c r="G455" s="5">
        <f t="shared" si="15"/>
        <v>499</v>
      </c>
      <c r="H455" s="132" t="str">
        <f t="shared" si="16"/>
        <v/>
      </c>
    </row>
    <row r="456" spans="2:8" ht="39" x14ac:dyDescent="0.6">
      <c r="B456" s="6" t="s">
        <v>2153</v>
      </c>
      <c r="C456" s="131">
        <v>42</v>
      </c>
      <c r="D456" s="131">
        <v>501</v>
      </c>
      <c r="E456" s="6" t="s">
        <v>4647</v>
      </c>
      <c r="F456" s="4">
        <v>20</v>
      </c>
      <c r="G456" s="5">
        <f t="shared" si="15"/>
        <v>204</v>
      </c>
      <c r="H456" s="132" t="str">
        <f t="shared" si="16"/>
        <v/>
      </c>
    </row>
    <row r="457" spans="2:8" ht="39" x14ac:dyDescent="0.6">
      <c r="B457" s="6" t="s">
        <v>2153</v>
      </c>
      <c r="C457" s="131">
        <v>42</v>
      </c>
      <c r="D457" s="131">
        <v>502</v>
      </c>
      <c r="E457" s="6" t="s">
        <v>4649</v>
      </c>
      <c r="F457" s="4">
        <v>20</v>
      </c>
      <c r="G457" s="5">
        <f t="shared" si="15"/>
        <v>216</v>
      </c>
      <c r="H457" s="132" t="str">
        <f t="shared" si="16"/>
        <v/>
      </c>
    </row>
    <row r="458" spans="2:8" ht="39" x14ac:dyDescent="0.6">
      <c r="B458" s="6" t="s">
        <v>2153</v>
      </c>
      <c r="C458" s="131">
        <v>42</v>
      </c>
      <c r="D458" s="131">
        <v>503</v>
      </c>
      <c r="E458" s="6" t="s">
        <v>4652</v>
      </c>
      <c r="F458" s="4">
        <v>30</v>
      </c>
      <c r="G458" s="5">
        <f t="shared" si="15"/>
        <v>230</v>
      </c>
      <c r="H458" s="132" t="str">
        <f t="shared" si="16"/>
        <v/>
      </c>
    </row>
    <row r="459" spans="2:8" ht="52" x14ac:dyDescent="0.6">
      <c r="B459" s="6" t="s">
        <v>2153</v>
      </c>
      <c r="C459" s="131">
        <v>42</v>
      </c>
      <c r="D459" s="131">
        <v>504</v>
      </c>
      <c r="E459" s="6" t="s">
        <v>4656</v>
      </c>
      <c r="F459" s="4">
        <v>30</v>
      </c>
      <c r="G459" s="5">
        <f t="shared" si="15"/>
        <v>308</v>
      </c>
      <c r="H459" s="132" t="str">
        <f t="shared" si="16"/>
        <v/>
      </c>
    </row>
    <row r="460" spans="2:8" ht="78" x14ac:dyDescent="0.6">
      <c r="B460" s="6" t="s">
        <v>2153</v>
      </c>
      <c r="C460" s="131">
        <v>42</v>
      </c>
      <c r="D460" s="131">
        <v>505</v>
      </c>
      <c r="E460" s="6" t="s">
        <v>4657</v>
      </c>
      <c r="F460" s="4">
        <v>30</v>
      </c>
      <c r="G460" s="5">
        <f t="shared" si="15"/>
        <v>488</v>
      </c>
      <c r="H460" s="132" t="str">
        <f t="shared" si="16"/>
        <v/>
      </c>
    </row>
    <row r="461" spans="2:8" ht="65" x14ac:dyDescent="0.6">
      <c r="B461" s="6" t="s">
        <v>2153</v>
      </c>
      <c r="C461" s="131">
        <v>42</v>
      </c>
      <c r="D461" s="131">
        <v>506</v>
      </c>
      <c r="E461" s="6" t="s">
        <v>4658</v>
      </c>
      <c r="F461" s="4">
        <v>30</v>
      </c>
      <c r="G461" s="5">
        <f t="shared" si="15"/>
        <v>425</v>
      </c>
      <c r="H461" s="132" t="str">
        <f t="shared" si="16"/>
        <v/>
      </c>
    </row>
    <row r="462" spans="2:8" ht="52" x14ac:dyDescent="0.6">
      <c r="B462" s="6" t="s">
        <v>2153</v>
      </c>
      <c r="C462" s="131">
        <v>42</v>
      </c>
      <c r="D462" s="131">
        <v>507</v>
      </c>
      <c r="E462" s="6" t="s">
        <v>4653</v>
      </c>
      <c r="F462" s="4">
        <v>40</v>
      </c>
      <c r="G462" s="5">
        <f t="shared" si="15"/>
        <v>368</v>
      </c>
      <c r="H462" s="132" t="str">
        <f t="shared" si="16"/>
        <v/>
      </c>
    </row>
    <row r="463" spans="2:8" ht="39" x14ac:dyDescent="0.6">
      <c r="B463" s="6" t="s">
        <v>2153</v>
      </c>
      <c r="C463" s="131">
        <v>42</v>
      </c>
      <c r="D463" s="131">
        <v>509</v>
      </c>
      <c r="E463" s="6" t="s">
        <v>4654</v>
      </c>
      <c r="F463" s="4">
        <v>50</v>
      </c>
      <c r="G463" s="5">
        <f t="shared" si="15"/>
        <v>230</v>
      </c>
      <c r="H463" s="132" t="str">
        <f t="shared" si="16"/>
        <v/>
      </c>
    </row>
    <row r="464" spans="2:8" ht="39" x14ac:dyDescent="0.6">
      <c r="B464" s="6" t="s">
        <v>2153</v>
      </c>
      <c r="C464" s="131">
        <v>42</v>
      </c>
      <c r="D464" s="131">
        <v>511</v>
      </c>
      <c r="E464" s="6" t="s">
        <v>4648</v>
      </c>
      <c r="F464" s="4">
        <v>50</v>
      </c>
      <c r="G464" s="5">
        <f t="shared" si="15"/>
        <v>207</v>
      </c>
      <c r="H464" s="132" t="str">
        <f t="shared" si="16"/>
        <v/>
      </c>
    </row>
    <row r="465" spans="2:8" ht="39" x14ac:dyDescent="0.6">
      <c r="B465" s="6" t="s">
        <v>2153</v>
      </c>
      <c r="C465" s="131">
        <v>42</v>
      </c>
      <c r="D465" s="131">
        <v>512</v>
      </c>
      <c r="E465" s="6" t="s">
        <v>4650</v>
      </c>
      <c r="F465" s="4">
        <v>50</v>
      </c>
      <c r="G465" s="5">
        <f t="shared" si="15"/>
        <v>220</v>
      </c>
      <c r="H465" s="132" t="str">
        <f t="shared" si="16"/>
        <v/>
      </c>
    </row>
    <row r="466" spans="2:8" ht="52" x14ac:dyDescent="0.6">
      <c r="B466" s="6" t="s">
        <v>2153</v>
      </c>
      <c r="C466" s="131">
        <v>42</v>
      </c>
      <c r="D466" s="131">
        <v>513</v>
      </c>
      <c r="E466" s="6" t="s">
        <v>4651</v>
      </c>
      <c r="F466" s="4">
        <v>50</v>
      </c>
      <c r="G466" s="5">
        <f t="shared" si="15"/>
        <v>360</v>
      </c>
      <c r="H466" s="132" t="str">
        <f t="shared" si="16"/>
        <v/>
      </c>
    </row>
    <row r="467" spans="2:8" ht="39" x14ac:dyDescent="0.6">
      <c r="B467" s="6" t="s">
        <v>2153</v>
      </c>
      <c r="C467" s="131">
        <v>42</v>
      </c>
      <c r="D467" s="131">
        <v>521</v>
      </c>
      <c r="E467" s="6" t="s">
        <v>4655</v>
      </c>
      <c r="F467" s="4">
        <v>75</v>
      </c>
      <c r="G467" s="5">
        <f t="shared" si="15"/>
        <v>229</v>
      </c>
      <c r="H467" s="132" t="str">
        <f t="shared" si="16"/>
        <v/>
      </c>
    </row>
    <row r="468" spans="2:8" ht="26" x14ac:dyDescent="0.6">
      <c r="B468" s="6" t="s">
        <v>2155</v>
      </c>
      <c r="C468" s="4">
        <v>43</v>
      </c>
      <c r="D468" s="4">
        <v>5</v>
      </c>
      <c r="E468" s="6" t="s">
        <v>4483</v>
      </c>
      <c r="F468" s="4">
        <v>10</v>
      </c>
      <c r="G468" s="5">
        <f t="shared" si="15"/>
        <v>152</v>
      </c>
      <c r="H468" s="132" t="str">
        <f t="shared" si="16"/>
        <v/>
      </c>
    </row>
    <row r="469" spans="2:8" ht="52" x14ac:dyDescent="0.6">
      <c r="B469" s="6" t="s">
        <v>2155</v>
      </c>
      <c r="C469" s="4">
        <v>43</v>
      </c>
      <c r="D469" s="4">
        <v>6</v>
      </c>
      <c r="E469" s="6" t="s">
        <v>4484</v>
      </c>
      <c r="F469" s="4">
        <v>10</v>
      </c>
      <c r="G469" s="5">
        <f t="shared" si="15"/>
        <v>361</v>
      </c>
      <c r="H469" s="132" t="str">
        <f t="shared" si="16"/>
        <v/>
      </c>
    </row>
    <row r="470" spans="2:8" ht="26" x14ac:dyDescent="0.6">
      <c r="B470" s="6" t="s">
        <v>2155</v>
      </c>
      <c r="C470" s="4">
        <v>43</v>
      </c>
      <c r="D470" s="4">
        <v>7</v>
      </c>
      <c r="E470" s="6" t="s">
        <v>4485</v>
      </c>
      <c r="F470" s="4">
        <v>40</v>
      </c>
      <c r="G470" s="5">
        <f t="shared" si="15"/>
        <v>151</v>
      </c>
      <c r="H470" s="132" t="str">
        <f t="shared" si="16"/>
        <v/>
      </c>
    </row>
    <row r="471" spans="2:8" x14ac:dyDescent="0.6">
      <c r="B471" s="6" t="s">
        <v>2155</v>
      </c>
      <c r="C471" s="4">
        <v>43</v>
      </c>
      <c r="D471" s="4">
        <v>8</v>
      </c>
      <c r="E471" s="6" t="s">
        <v>4486</v>
      </c>
      <c r="F471" s="4">
        <v>40</v>
      </c>
      <c r="G471" s="5">
        <f t="shared" si="15"/>
        <v>56</v>
      </c>
      <c r="H471" s="132" t="str">
        <f t="shared" si="16"/>
        <v/>
      </c>
    </row>
    <row r="472" spans="2:8" ht="26" x14ac:dyDescent="0.6">
      <c r="B472" s="6" t="s">
        <v>2155</v>
      </c>
      <c r="C472" s="4">
        <v>43</v>
      </c>
      <c r="D472" s="4">
        <v>10</v>
      </c>
      <c r="E472" s="6" t="s">
        <v>4911</v>
      </c>
      <c r="F472" s="4">
        <v>50</v>
      </c>
      <c r="G472" s="5">
        <f t="shared" si="15"/>
        <v>160</v>
      </c>
      <c r="H472" s="132" t="str">
        <f t="shared" si="16"/>
        <v/>
      </c>
    </row>
    <row r="473" spans="2:8" ht="26" x14ac:dyDescent="0.6">
      <c r="B473" s="6" t="s">
        <v>2155</v>
      </c>
      <c r="C473" s="76">
        <v>43</v>
      </c>
      <c r="D473" s="4">
        <v>16</v>
      </c>
      <c r="E473" s="17" t="s">
        <v>2474</v>
      </c>
      <c r="F473" s="76">
        <v>100</v>
      </c>
      <c r="G473" s="5">
        <f t="shared" si="15"/>
        <v>181</v>
      </c>
      <c r="H473" s="132" t="str">
        <f t="shared" si="16"/>
        <v/>
      </c>
    </row>
    <row r="474" spans="2:8" ht="26" x14ac:dyDescent="0.6">
      <c r="B474" s="6" t="s">
        <v>2155</v>
      </c>
      <c r="C474" s="76">
        <v>43</v>
      </c>
      <c r="D474" s="4">
        <v>17</v>
      </c>
      <c r="E474" s="17" t="s">
        <v>5010</v>
      </c>
      <c r="F474" s="76">
        <v>50</v>
      </c>
      <c r="G474" s="5">
        <f t="shared" si="15"/>
        <v>118</v>
      </c>
      <c r="H474" s="132" t="str">
        <f t="shared" si="16"/>
        <v/>
      </c>
    </row>
    <row r="475" spans="2:8" ht="39" x14ac:dyDescent="0.6">
      <c r="B475" s="6" t="s">
        <v>2155</v>
      </c>
      <c r="C475" s="76">
        <v>43</v>
      </c>
      <c r="D475" s="4">
        <v>18</v>
      </c>
      <c r="E475" s="17" t="s">
        <v>5011</v>
      </c>
      <c r="F475" s="76">
        <v>50</v>
      </c>
      <c r="G475" s="5">
        <f t="shared" si="15"/>
        <v>203</v>
      </c>
      <c r="H475" s="132" t="str">
        <f t="shared" si="16"/>
        <v/>
      </c>
    </row>
    <row r="476" spans="2:8" x14ac:dyDescent="0.6">
      <c r="B476" s="6" t="s">
        <v>2155</v>
      </c>
      <c r="C476" s="76">
        <v>43</v>
      </c>
      <c r="D476" s="4">
        <v>19</v>
      </c>
      <c r="E476" s="17" t="s">
        <v>5012</v>
      </c>
      <c r="F476" s="76">
        <v>50</v>
      </c>
      <c r="G476" s="5">
        <f t="shared" si="15"/>
        <v>81</v>
      </c>
      <c r="H476" s="132" t="str">
        <f t="shared" si="16"/>
        <v/>
      </c>
    </row>
    <row r="477" spans="2:8" ht="39" x14ac:dyDescent="0.6">
      <c r="B477" s="6" t="s">
        <v>2155</v>
      </c>
      <c r="C477" s="76">
        <v>43</v>
      </c>
      <c r="D477" s="4">
        <v>20</v>
      </c>
      <c r="E477" s="17" t="s">
        <v>4501</v>
      </c>
      <c r="F477" s="76">
        <v>50</v>
      </c>
      <c r="G477" s="5">
        <f t="shared" si="15"/>
        <v>201</v>
      </c>
      <c r="H477" s="132" t="str">
        <f t="shared" si="16"/>
        <v/>
      </c>
    </row>
    <row r="478" spans="2:8" ht="26" x14ac:dyDescent="0.6">
      <c r="B478" s="6" t="s">
        <v>2155</v>
      </c>
      <c r="C478" s="76">
        <v>43</v>
      </c>
      <c r="D478" s="4">
        <v>21</v>
      </c>
      <c r="E478" s="17" t="s">
        <v>2475</v>
      </c>
      <c r="F478" s="76">
        <v>0</v>
      </c>
      <c r="G478" s="5">
        <f t="shared" si="15"/>
        <v>166</v>
      </c>
      <c r="H478" s="132" t="str">
        <f t="shared" si="16"/>
        <v/>
      </c>
    </row>
    <row r="479" spans="2:8" ht="52" x14ac:dyDescent="0.6">
      <c r="B479" s="6" t="s">
        <v>2155</v>
      </c>
      <c r="C479" s="76">
        <v>43</v>
      </c>
      <c r="D479" s="4">
        <v>22</v>
      </c>
      <c r="E479" s="17" t="s">
        <v>5007</v>
      </c>
      <c r="F479" s="76" t="s">
        <v>4584</v>
      </c>
      <c r="G479" s="5">
        <f t="shared" si="15"/>
        <v>371</v>
      </c>
      <c r="H479" s="132" t="str">
        <f t="shared" si="16"/>
        <v/>
      </c>
    </row>
    <row r="480" spans="2:8" ht="26" x14ac:dyDescent="0.6">
      <c r="B480" s="6" t="s">
        <v>2155</v>
      </c>
      <c r="C480" s="76">
        <v>43</v>
      </c>
      <c r="D480" s="4">
        <v>23</v>
      </c>
      <c r="E480" s="17" t="s">
        <v>2476</v>
      </c>
      <c r="F480" s="76" t="s">
        <v>4585</v>
      </c>
      <c r="G480" s="5">
        <f t="shared" si="15"/>
        <v>173</v>
      </c>
      <c r="H480" s="132" t="str">
        <f t="shared" si="16"/>
        <v/>
      </c>
    </row>
    <row r="481" spans="2:8" ht="26" x14ac:dyDescent="0.6">
      <c r="B481" s="6" t="s">
        <v>2155</v>
      </c>
      <c r="C481" s="76">
        <v>43</v>
      </c>
      <c r="D481" s="4">
        <v>31</v>
      </c>
      <c r="E481" s="17" t="s">
        <v>2477</v>
      </c>
      <c r="F481" s="76">
        <v>1</v>
      </c>
      <c r="G481" s="5">
        <f t="shared" si="15"/>
        <v>155</v>
      </c>
      <c r="H481" s="132" t="str">
        <f t="shared" si="16"/>
        <v/>
      </c>
    </row>
    <row r="482" spans="2:8" ht="26" x14ac:dyDescent="0.6">
      <c r="B482" s="6" t="s">
        <v>2155</v>
      </c>
      <c r="C482" s="76">
        <v>43</v>
      </c>
      <c r="D482" s="4">
        <v>32</v>
      </c>
      <c r="E482" s="17" t="s">
        <v>2478</v>
      </c>
      <c r="F482" s="76">
        <v>5</v>
      </c>
      <c r="G482" s="5">
        <f t="shared" si="15"/>
        <v>164</v>
      </c>
      <c r="H482" s="132" t="str">
        <f t="shared" si="16"/>
        <v/>
      </c>
    </row>
    <row r="483" spans="2:8" ht="26" x14ac:dyDescent="0.6">
      <c r="B483" s="6" t="s">
        <v>2155</v>
      </c>
      <c r="C483" s="76">
        <v>43</v>
      </c>
      <c r="D483" s="4">
        <v>33</v>
      </c>
      <c r="E483" s="17" t="s">
        <v>2479</v>
      </c>
      <c r="F483" s="76" t="s">
        <v>4586</v>
      </c>
      <c r="G483" s="5">
        <f t="shared" si="15"/>
        <v>162</v>
      </c>
      <c r="H483" s="132" t="str">
        <f t="shared" si="16"/>
        <v/>
      </c>
    </row>
    <row r="484" spans="2:8" ht="26" x14ac:dyDescent="0.6">
      <c r="B484" s="6" t="s">
        <v>2155</v>
      </c>
      <c r="C484" s="76">
        <v>43</v>
      </c>
      <c r="D484" s="4">
        <v>41</v>
      </c>
      <c r="E484" s="17" t="s">
        <v>2480</v>
      </c>
      <c r="F484" s="76">
        <v>6</v>
      </c>
      <c r="G484" s="5">
        <f t="shared" si="15"/>
        <v>136</v>
      </c>
      <c r="H484" s="132" t="str">
        <f t="shared" si="16"/>
        <v/>
      </c>
    </row>
    <row r="485" spans="2:8" ht="26" x14ac:dyDescent="0.6">
      <c r="B485" s="6" t="s">
        <v>2155</v>
      </c>
      <c r="C485" s="76">
        <v>43</v>
      </c>
      <c r="D485" s="4">
        <v>42</v>
      </c>
      <c r="E485" s="17" t="s">
        <v>2481</v>
      </c>
      <c r="F485" s="76">
        <v>8</v>
      </c>
      <c r="G485" s="5">
        <f t="shared" ref="G485:G548" si="17">LEN(E485)</f>
        <v>145</v>
      </c>
      <c r="H485" s="132" t="str">
        <f t="shared" si="16"/>
        <v/>
      </c>
    </row>
    <row r="486" spans="2:8" ht="26" x14ac:dyDescent="0.6">
      <c r="B486" s="6" t="s">
        <v>2155</v>
      </c>
      <c r="C486" s="76">
        <v>43</v>
      </c>
      <c r="D486" s="4">
        <v>43</v>
      </c>
      <c r="E486" s="17" t="s">
        <v>2482</v>
      </c>
      <c r="F486" s="76">
        <v>10</v>
      </c>
      <c r="G486" s="5">
        <f t="shared" si="17"/>
        <v>142</v>
      </c>
      <c r="H486" s="132" t="str">
        <f t="shared" si="16"/>
        <v/>
      </c>
    </row>
    <row r="487" spans="2:8" ht="26" x14ac:dyDescent="0.6">
      <c r="B487" s="6" t="s">
        <v>2155</v>
      </c>
      <c r="C487" s="76">
        <v>43</v>
      </c>
      <c r="D487" s="4">
        <v>51</v>
      </c>
      <c r="E487" s="17" t="s">
        <v>2483</v>
      </c>
      <c r="F487" s="76">
        <v>10</v>
      </c>
      <c r="G487" s="5">
        <f t="shared" si="17"/>
        <v>136</v>
      </c>
      <c r="H487" s="132" t="str">
        <f t="shared" si="16"/>
        <v/>
      </c>
    </row>
    <row r="488" spans="2:8" ht="26" x14ac:dyDescent="0.6">
      <c r="B488" s="6" t="s">
        <v>2155</v>
      </c>
      <c r="C488" s="76">
        <v>43</v>
      </c>
      <c r="D488" s="4">
        <v>52</v>
      </c>
      <c r="E488" s="17" t="s">
        <v>2484</v>
      </c>
      <c r="F488" s="76">
        <v>12</v>
      </c>
      <c r="G488" s="5">
        <f t="shared" si="17"/>
        <v>145</v>
      </c>
      <c r="H488" s="132" t="str">
        <f t="shared" si="16"/>
        <v/>
      </c>
    </row>
    <row r="489" spans="2:8" ht="26" x14ac:dyDescent="0.6">
      <c r="B489" s="6" t="s">
        <v>2155</v>
      </c>
      <c r="C489" s="76">
        <v>43</v>
      </c>
      <c r="D489" s="4">
        <v>53</v>
      </c>
      <c r="E489" s="17" t="s">
        <v>2485</v>
      </c>
      <c r="F489" s="76">
        <v>15</v>
      </c>
      <c r="G489" s="5">
        <f t="shared" si="17"/>
        <v>141</v>
      </c>
      <c r="H489" s="132" t="str">
        <f t="shared" si="16"/>
        <v/>
      </c>
    </row>
    <row r="490" spans="2:8" ht="39" x14ac:dyDescent="0.6">
      <c r="B490" s="6" t="s">
        <v>2155</v>
      </c>
      <c r="C490" s="76">
        <v>43</v>
      </c>
      <c r="D490" s="4">
        <v>61</v>
      </c>
      <c r="E490" s="17" t="s">
        <v>2486</v>
      </c>
      <c r="F490" s="76">
        <v>5</v>
      </c>
      <c r="G490" s="5">
        <f t="shared" si="17"/>
        <v>229</v>
      </c>
      <c r="H490" s="132" t="str">
        <f t="shared" si="16"/>
        <v/>
      </c>
    </row>
    <row r="491" spans="2:8" ht="26" x14ac:dyDescent="0.6">
      <c r="B491" s="6" t="s">
        <v>2155</v>
      </c>
      <c r="C491" s="76">
        <v>43</v>
      </c>
      <c r="D491" s="4">
        <v>62</v>
      </c>
      <c r="E491" s="17" t="s">
        <v>2487</v>
      </c>
      <c r="F491" s="76">
        <v>10</v>
      </c>
      <c r="G491" s="5">
        <f t="shared" si="17"/>
        <v>151</v>
      </c>
      <c r="H491" s="132" t="str">
        <f t="shared" si="16"/>
        <v/>
      </c>
    </row>
    <row r="492" spans="2:8" ht="39" x14ac:dyDescent="0.6">
      <c r="B492" s="6" t="s">
        <v>2155</v>
      </c>
      <c r="C492" s="4">
        <v>43</v>
      </c>
      <c r="D492" s="4">
        <v>63</v>
      </c>
      <c r="E492" s="6" t="s">
        <v>4487</v>
      </c>
      <c r="F492" s="4">
        <v>20</v>
      </c>
      <c r="G492" s="5">
        <f t="shared" si="17"/>
        <v>222</v>
      </c>
      <c r="H492" s="132" t="str">
        <f t="shared" si="16"/>
        <v/>
      </c>
    </row>
    <row r="493" spans="2:8" ht="26" x14ac:dyDescent="0.6">
      <c r="B493" s="6" t="s">
        <v>2155</v>
      </c>
      <c r="C493" s="4">
        <v>43</v>
      </c>
      <c r="D493" s="4">
        <v>64</v>
      </c>
      <c r="E493" s="6" t="s">
        <v>5006</v>
      </c>
      <c r="F493" s="4">
        <v>20</v>
      </c>
      <c r="G493" s="5">
        <f t="shared" si="17"/>
        <v>118</v>
      </c>
      <c r="H493" s="132" t="str">
        <f t="shared" si="16"/>
        <v/>
      </c>
    </row>
    <row r="494" spans="2:8" ht="26" x14ac:dyDescent="0.6">
      <c r="B494" s="6" t="s">
        <v>2155</v>
      </c>
      <c r="C494" s="4">
        <v>43</v>
      </c>
      <c r="D494" s="4">
        <v>65</v>
      </c>
      <c r="E494" s="6" t="s">
        <v>4488</v>
      </c>
      <c r="F494" s="4">
        <v>100</v>
      </c>
      <c r="G494" s="5">
        <f t="shared" si="17"/>
        <v>113</v>
      </c>
      <c r="H494" s="132" t="str">
        <f t="shared" si="16"/>
        <v/>
      </c>
    </row>
    <row r="495" spans="2:8" ht="26" x14ac:dyDescent="0.6">
      <c r="B495" s="6" t="s">
        <v>2155</v>
      </c>
      <c r="C495" s="4">
        <v>43</v>
      </c>
      <c r="D495" s="4">
        <v>66</v>
      </c>
      <c r="E495" s="6" t="s">
        <v>4489</v>
      </c>
      <c r="F495" s="4">
        <v>100</v>
      </c>
      <c r="G495" s="5">
        <f t="shared" si="17"/>
        <v>108</v>
      </c>
      <c r="H495" s="132" t="str">
        <f t="shared" si="16"/>
        <v/>
      </c>
    </row>
    <row r="496" spans="2:8" ht="26" x14ac:dyDescent="0.6">
      <c r="B496" s="6" t="s">
        <v>2155</v>
      </c>
      <c r="C496" s="4">
        <v>43</v>
      </c>
      <c r="D496" s="4">
        <v>67</v>
      </c>
      <c r="E496" s="6" t="s">
        <v>4490</v>
      </c>
      <c r="F496" s="4">
        <v>100</v>
      </c>
      <c r="G496" s="5">
        <f t="shared" si="17"/>
        <v>145</v>
      </c>
      <c r="H496" s="132" t="str">
        <f t="shared" si="16"/>
        <v/>
      </c>
    </row>
    <row r="497" spans="2:8" ht="65" x14ac:dyDescent="0.6">
      <c r="B497" s="6" t="s">
        <v>2155</v>
      </c>
      <c r="C497" s="4">
        <v>43</v>
      </c>
      <c r="D497" s="4">
        <v>68</v>
      </c>
      <c r="E497" s="6" t="s">
        <v>4491</v>
      </c>
      <c r="F497" s="4">
        <v>100</v>
      </c>
      <c r="G497" s="5">
        <f t="shared" si="17"/>
        <v>427</v>
      </c>
      <c r="H497" s="132" t="str">
        <f t="shared" si="16"/>
        <v/>
      </c>
    </row>
    <row r="498" spans="2:8" ht="39" x14ac:dyDescent="0.6">
      <c r="B498" s="6" t="s">
        <v>2155</v>
      </c>
      <c r="C498" s="4">
        <v>43</v>
      </c>
      <c r="D498" s="4">
        <v>69</v>
      </c>
      <c r="E498" s="6" t="s">
        <v>4492</v>
      </c>
      <c r="F498" s="4">
        <v>100</v>
      </c>
      <c r="G498" s="5">
        <f t="shared" si="17"/>
        <v>227</v>
      </c>
      <c r="H498" s="132" t="str">
        <f t="shared" si="16"/>
        <v/>
      </c>
    </row>
    <row r="499" spans="2:8" ht="26" x14ac:dyDescent="0.6">
      <c r="B499" s="6" t="s">
        <v>2155</v>
      </c>
      <c r="C499" s="76">
        <v>43</v>
      </c>
      <c r="D499" s="4">
        <v>71</v>
      </c>
      <c r="E499" s="17" t="s">
        <v>2488</v>
      </c>
      <c r="F499" s="76">
        <v>-90</v>
      </c>
      <c r="G499" s="5">
        <f t="shared" si="17"/>
        <v>122</v>
      </c>
      <c r="H499" s="132" t="str">
        <f t="shared" si="16"/>
        <v/>
      </c>
    </row>
    <row r="500" spans="2:8" ht="26" x14ac:dyDescent="0.6">
      <c r="B500" s="6" t="s">
        <v>2155</v>
      </c>
      <c r="C500" s="76">
        <v>43</v>
      </c>
      <c r="D500" s="4">
        <v>72</v>
      </c>
      <c r="E500" s="17" t="s">
        <v>2489</v>
      </c>
      <c r="F500" s="76">
        <v>-80</v>
      </c>
      <c r="G500" s="5">
        <f t="shared" si="17"/>
        <v>170</v>
      </c>
      <c r="H500" s="132" t="str">
        <f t="shared" si="16"/>
        <v/>
      </c>
    </row>
    <row r="501" spans="2:8" ht="26" x14ac:dyDescent="0.6">
      <c r="B501" s="6" t="s">
        <v>2155</v>
      </c>
      <c r="C501" s="76">
        <v>43</v>
      </c>
      <c r="D501" s="4">
        <v>73</v>
      </c>
      <c r="E501" s="17" t="s">
        <v>2490</v>
      </c>
      <c r="F501" s="76">
        <v>-50</v>
      </c>
      <c r="G501" s="5">
        <f t="shared" si="17"/>
        <v>174</v>
      </c>
      <c r="H501" s="132" t="str">
        <f t="shared" si="16"/>
        <v/>
      </c>
    </row>
    <row r="502" spans="2:8" ht="39" x14ac:dyDescent="0.6">
      <c r="B502" s="6" t="s">
        <v>2155</v>
      </c>
      <c r="C502" s="76">
        <v>43</v>
      </c>
      <c r="D502" s="4">
        <v>74</v>
      </c>
      <c r="E502" s="17" t="s">
        <v>2491</v>
      </c>
      <c r="F502" s="76">
        <v>0</v>
      </c>
      <c r="G502" s="5">
        <f t="shared" si="17"/>
        <v>248</v>
      </c>
      <c r="H502" s="132" t="str">
        <f t="shared" si="16"/>
        <v/>
      </c>
    </row>
    <row r="503" spans="2:8" ht="52" x14ac:dyDescent="0.6">
      <c r="B503" s="6" t="s">
        <v>2155</v>
      </c>
      <c r="C503" s="76">
        <v>43</v>
      </c>
      <c r="D503" s="4">
        <v>75</v>
      </c>
      <c r="E503" s="17" t="s">
        <v>2492</v>
      </c>
      <c r="F503" s="76">
        <v>-80</v>
      </c>
      <c r="G503" s="5">
        <f t="shared" si="17"/>
        <v>342</v>
      </c>
      <c r="H503" s="132" t="str">
        <f t="shared" si="16"/>
        <v/>
      </c>
    </row>
    <row r="504" spans="2:8" ht="78" x14ac:dyDescent="0.6">
      <c r="B504" s="6" t="s">
        <v>2155</v>
      </c>
      <c r="C504" s="76">
        <v>43</v>
      </c>
      <c r="D504" s="4">
        <v>76</v>
      </c>
      <c r="E504" s="17" t="s">
        <v>2493</v>
      </c>
      <c r="F504" s="76">
        <v>-50</v>
      </c>
      <c r="G504" s="5">
        <f t="shared" si="17"/>
        <v>500</v>
      </c>
      <c r="H504" s="132" t="str">
        <f t="shared" si="16"/>
        <v/>
      </c>
    </row>
    <row r="505" spans="2:8" ht="65" x14ac:dyDescent="0.6">
      <c r="B505" s="6" t="s">
        <v>2155</v>
      </c>
      <c r="C505" s="76">
        <v>43</v>
      </c>
      <c r="D505" s="4">
        <v>77</v>
      </c>
      <c r="E505" s="17" t="s">
        <v>2494</v>
      </c>
      <c r="F505" s="76">
        <v>-50</v>
      </c>
      <c r="G505" s="5">
        <f t="shared" si="17"/>
        <v>376</v>
      </c>
      <c r="H505" s="132" t="str">
        <f t="shared" si="16"/>
        <v/>
      </c>
    </row>
    <row r="506" spans="2:8" ht="39" x14ac:dyDescent="0.6">
      <c r="B506" s="6" t="s">
        <v>2155</v>
      </c>
      <c r="C506" s="76">
        <v>43</v>
      </c>
      <c r="D506" s="4">
        <v>78</v>
      </c>
      <c r="E506" s="17" t="s">
        <v>2495</v>
      </c>
      <c r="F506" s="76">
        <v>0</v>
      </c>
      <c r="G506" s="5">
        <f t="shared" si="17"/>
        <v>194</v>
      </c>
      <c r="H506" s="132" t="str">
        <f t="shared" si="16"/>
        <v/>
      </c>
    </row>
    <row r="507" spans="2:8" ht="39" x14ac:dyDescent="0.6">
      <c r="B507" s="6" t="s">
        <v>2155</v>
      </c>
      <c r="C507" s="4">
        <v>43</v>
      </c>
      <c r="D507" s="4">
        <v>80</v>
      </c>
      <c r="E507" s="6" t="s">
        <v>4493</v>
      </c>
      <c r="F507" s="4">
        <v>5</v>
      </c>
      <c r="G507" s="5">
        <f t="shared" si="17"/>
        <v>216</v>
      </c>
      <c r="H507" s="132" t="str">
        <f t="shared" si="16"/>
        <v/>
      </c>
    </row>
    <row r="508" spans="2:8" ht="52" x14ac:dyDescent="0.6">
      <c r="B508" s="6" t="s">
        <v>2155</v>
      </c>
      <c r="C508" s="4">
        <v>43</v>
      </c>
      <c r="D508" s="4">
        <v>90</v>
      </c>
      <c r="E508" s="6" t="s">
        <v>4494</v>
      </c>
      <c r="F508" s="4">
        <v>120</v>
      </c>
      <c r="G508" s="5">
        <f t="shared" si="17"/>
        <v>298</v>
      </c>
      <c r="H508" s="132" t="str">
        <f t="shared" si="16"/>
        <v/>
      </c>
    </row>
    <row r="509" spans="2:8" x14ac:dyDescent="0.6">
      <c r="B509" s="6" t="s">
        <v>2155</v>
      </c>
      <c r="C509" s="76">
        <v>43</v>
      </c>
      <c r="D509" s="4">
        <v>99</v>
      </c>
      <c r="E509" s="17" t="s">
        <v>2496</v>
      </c>
      <c r="F509" s="76">
        <v>100</v>
      </c>
      <c r="G509" s="5">
        <f t="shared" si="17"/>
        <v>13</v>
      </c>
      <c r="H509" s="132" t="str">
        <f t="shared" si="16"/>
        <v/>
      </c>
    </row>
    <row r="510" spans="2:8" x14ac:dyDescent="0.6">
      <c r="B510" s="6" t="s">
        <v>2157</v>
      </c>
      <c r="C510" s="76">
        <v>45</v>
      </c>
      <c r="D510" s="4">
        <v>0</v>
      </c>
      <c r="E510" s="17" t="s">
        <v>2405</v>
      </c>
      <c r="F510" s="76">
        <v>0</v>
      </c>
      <c r="G510" s="5">
        <f t="shared" si="17"/>
        <v>13</v>
      </c>
      <c r="H510" s="132" t="str">
        <f t="shared" si="16"/>
        <v/>
      </c>
    </row>
    <row r="511" spans="2:8" x14ac:dyDescent="0.6">
      <c r="B511" s="6" t="s">
        <v>2157</v>
      </c>
      <c r="C511" s="76">
        <v>45</v>
      </c>
      <c r="D511" s="4">
        <v>10</v>
      </c>
      <c r="E511" s="17" t="s">
        <v>2497</v>
      </c>
      <c r="F511" s="76">
        <v>10</v>
      </c>
      <c r="G511" s="5">
        <f t="shared" si="17"/>
        <v>21</v>
      </c>
      <c r="H511" s="132" t="str">
        <f t="shared" ref="H511:H574" si="18">IF(AND(C511=C512,D511=D512),"&lt;&lt;-ERRO","")</f>
        <v/>
      </c>
    </row>
    <row r="512" spans="2:8" x14ac:dyDescent="0.6">
      <c r="B512" s="6" t="s">
        <v>2157</v>
      </c>
      <c r="C512" s="76">
        <v>45</v>
      </c>
      <c r="D512" s="4">
        <v>20</v>
      </c>
      <c r="E512" s="17" t="s">
        <v>2498</v>
      </c>
      <c r="F512" s="76">
        <v>20</v>
      </c>
      <c r="G512" s="5">
        <f t="shared" si="17"/>
        <v>31</v>
      </c>
      <c r="H512" s="132" t="str">
        <f t="shared" si="18"/>
        <v/>
      </c>
    </row>
    <row r="513" spans="2:8" x14ac:dyDescent="0.6">
      <c r="B513" s="6" t="s">
        <v>2157</v>
      </c>
      <c r="C513" s="76">
        <v>45</v>
      </c>
      <c r="D513" s="4">
        <v>21</v>
      </c>
      <c r="E513" s="17" t="s">
        <v>2499</v>
      </c>
      <c r="F513" s="76">
        <v>21</v>
      </c>
      <c r="G513" s="5">
        <f t="shared" si="17"/>
        <v>81</v>
      </c>
      <c r="H513" s="132" t="str">
        <f t="shared" si="18"/>
        <v/>
      </c>
    </row>
    <row r="514" spans="2:8" x14ac:dyDescent="0.6">
      <c r="B514" s="6" t="s">
        <v>2157</v>
      </c>
      <c r="C514" s="76">
        <v>45</v>
      </c>
      <c r="D514" s="4">
        <v>22</v>
      </c>
      <c r="E514" s="17" t="s">
        <v>2500</v>
      </c>
      <c r="F514" s="76">
        <v>22</v>
      </c>
      <c r="G514" s="5">
        <f t="shared" si="17"/>
        <v>81</v>
      </c>
      <c r="H514" s="132" t="str">
        <f t="shared" si="18"/>
        <v/>
      </c>
    </row>
    <row r="515" spans="2:8" x14ac:dyDescent="0.6">
      <c r="B515" s="6" t="s">
        <v>2157</v>
      </c>
      <c r="C515" s="76">
        <v>45</v>
      </c>
      <c r="D515" s="4">
        <v>30</v>
      </c>
      <c r="E515" s="17" t="s">
        <v>2501</v>
      </c>
      <c r="F515" s="76">
        <v>30</v>
      </c>
      <c r="G515" s="5">
        <f t="shared" si="17"/>
        <v>32</v>
      </c>
      <c r="H515" s="132" t="str">
        <f t="shared" si="18"/>
        <v/>
      </c>
    </row>
    <row r="516" spans="2:8" x14ac:dyDescent="0.6">
      <c r="B516" s="6" t="s">
        <v>2157</v>
      </c>
      <c r="C516" s="76">
        <v>45</v>
      </c>
      <c r="D516" s="4">
        <v>40</v>
      </c>
      <c r="E516" s="17" t="s">
        <v>2502</v>
      </c>
      <c r="F516" s="76">
        <v>40</v>
      </c>
      <c r="G516" s="5">
        <f t="shared" si="17"/>
        <v>63</v>
      </c>
      <c r="H516" s="132" t="str">
        <f t="shared" si="18"/>
        <v/>
      </c>
    </row>
    <row r="517" spans="2:8" ht="26" x14ac:dyDescent="0.6">
      <c r="B517" s="6" t="s">
        <v>2157</v>
      </c>
      <c r="C517" s="76">
        <v>45</v>
      </c>
      <c r="D517" s="4">
        <v>41</v>
      </c>
      <c r="E517" s="17" t="s">
        <v>2503</v>
      </c>
      <c r="F517" s="76">
        <v>41</v>
      </c>
      <c r="G517" s="5">
        <f t="shared" si="17"/>
        <v>113</v>
      </c>
      <c r="H517" s="132" t="str">
        <f t="shared" si="18"/>
        <v/>
      </c>
    </row>
    <row r="518" spans="2:8" ht="26" x14ac:dyDescent="0.6">
      <c r="B518" s="6" t="s">
        <v>2157</v>
      </c>
      <c r="C518" s="76">
        <v>45</v>
      </c>
      <c r="D518" s="4">
        <v>42</v>
      </c>
      <c r="E518" s="17" t="s">
        <v>2504</v>
      </c>
      <c r="F518" s="76">
        <v>42</v>
      </c>
      <c r="G518" s="5">
        <f t="shared" si="17"/>
        <v>113</v>
      </c>
      <c r="H518" s="132" t="str">
        <f t="shared" si="18"/>
        <v/>
      </c>
    </row>
    <row r="519" spans="2:8" x14ac:dyDescent="0.6">
      <c r="B519" s="6" t="s">
        <v>2157</v>
      </c>
      <c r="C519" s="76">
        <v>45</v>
      </c>
      <c r="D519" s="4">
        <v>999</v>
      </c>
      <c r="E519" s="17" t="s">
        <v>2496</v>
      </c>
      <c r="F519" s="76">
        <v>999</v>
      </c>
      <c r="G519" s="5">
        <f t="shared" si="17"/>
        <v>13</v>
      </c>
      <c r="H519" s="132" t="str">
        <f t="shared" si="18"/>
        <v/>
      </c>
    </row>
    <row r="520" spans="2:8" x14ac:dyDescent="0.6">
      <c r="B520" s="6" t="s">
        <v>2165</v>
      </c>
      <c r="C520" s="76">
        <v>54</v>
      </c>
      <c r="D520" s="4">
        <v>1</v>
      </c>
      <c r="E520" s="17" t="s">
        <v>2505</v>
      </c>
      <c r="F520" s="76">
        <v>1</v>
      </c>
      <c r="G520" s="5">
        <f t="shared" si="17"/>
        <v>62</v>
      </c>
      <c r="H520" s="132" t="str">
        <f t="shared" si="18"/>
        <v/>
      </c>
    </row>
    <row r="521" spans="2:8" x14ac:dyDescent="0.6">
      <c r="B521" s="6" t="s">
        <v>2165</v>
      </c>
      <c r="C521" s="76">
        <v>54</v>
      </c>
      <c r="D521" s="4">
        <v>2</v>
      </c>
      <c r="E521" s="17" t="s">
        <v>2506</v>
      </c>
      <c r="F521" s="76">
        <v>2</v>
      </c>
      <c r="G521" s="5">
        <f t="shared" si="17"/>
        <v>96</v>
      </c>
      <c r="H521" s="132" t="str">
        <f t="shared" si="18"/>
        <v/>
      </c>
    </row>
    <row r="522" spans="2:8" x14ac:dyDescent="0.6">
      <c r="B522" s="6" t="s">
        <v>2165</v>
      </c>
      <c r="C522" s="76">
        <v>54</v>
      </c>
      <c r="D522" s="4">
        <v>3</v>
      </c>
      <c r="E522" s="17" t="s">
        <v>2507</v>
      </c>
      <c r="F522" s="76">
        <v>3</v>
      </c>
      <c r="G522" s="5">
        <f t="shared" si="17"/>
        <v>90</v>
      </c>
      <c r="H522" s="132" t="str">
        <f t="shared" si="18"/>
        <v/>
      </c>
    </row>
    <row r="523" spans="2:8" ht="26" x14ac:dyDescent="0.6">
      <c r="B523" s="6" t="s">
        <v>2165</v>
      </c>
      <c r="C523" s="76">
        <v>54</v>
      </c>
      <c r="D523" s="4">
        <v>4</v>
      </c>
      <c r="E523" s="17" t="s">
        <v>2508</v>
      </c>
      <c r="F523" s="76">
        <v>4</v>
      </c>
      <c r="G523" s="5">
        <f t="shared" si="17"/>
        <v>106</v>
      </c>
      <c r="H523" s="132" t="str">
        <f t="shared" si="18"/>
        <v/>
      </c>
    </row>
    <row r="524" spans="2:8" ht="26" x14ac:dyDescent="0.6">
      <c r="B524" s="6" t="s">
        <v>2165</v>
      </c>
      <c r="C524" s="76">
        <v>54</v>
      </c>
      <c r="D524" s="4">
        <v>5</v>
      </c>
      <c r="E524" s="17" t="s">
        <v>2509</v>
      </c>
      <c r="F524" s="76">
        <v>5</v>
      </c>
      <c r="G524" s="5">
        <f t="shared" si="17"/>
        <v>94</v>
      </c>
      <c r="H524" s="132" t="str">
        <f t="shared" si="18"/>
        <v/>
      </c>
    </row>
    <row r="525" spans="2:8" ht="26" x14ac:dyDescent="0.6">
      <c r="B525" s="6" t="s">
        <v>2165</v>
      </c>
      <c r="C525" s="76">
        <v>54</v>
      </c>
      <c r="D525" s="4">
        <v>6</v>
      </c>
      <c r="E525" s="17" t="s">
        <v>2510</v>
      </c>
      <c r="F525" s="76">
        <v>6</v>
      </c>
      <c r="G525" s="5">
        <f t="shared" si="17"/>
        <v>101</v>
      </c>
      <c r="H525" s="132" t="str">
        <f t="shared" si="18"/>
        <v/>
      </c>
    </row>
    <row r="526" spans="2:8" x14ac:dyDescent="0.6">
      <c r="B526" s="6" t="s">
        <v>2165</v>
      </c>
      <c r="C526" s="76">
        <v>54</v>
      </c>
      <c r="D526" s="4">
        <v>7</v>
      </c>
      <c r="E526" s="17" t="s">
        <v>2511</v>
      </c>
      <c r="F526" s="76">
        <v>7</v>
      </c>
      <c r="G526" s="5">
        <f t="shared" si="17"/>
        <v>73</v>
      </c>
      <c r="H526" s="132" t="str">
        <f t="shared" si="18"/>
        <v/>
      </c>
    </row>
    <row r="527" spans="2:8" x14ac:dyDescent="0.6">
      <c r="B527" s="6" t="s">
        <v>2165</v>
      </c>
      <c r="C527" s="76">
        <v>54</v>
      </c>
      <c r="D527" s="4">
        <v>8</v>
      </c>
      <c r="E527" s="17" t="s">
        <v>2512</v>
      </c>
      <c r="F527" s="76">
        <v>8</v>
      </c>
      <c r="G527" s="5">
        <f t="shared" si="17"/>
        <v>88</v>
      </c>
      <c r="H527" s="132" t="str">
        <f t="shared" si="18"/>
        <v/>
      </c>
    </row>
    <row r="528" spans="2:8" x14ac:dyDescent="0.6">
      <c r="B528" s="6" t="s">
        <v>2165</v>
      </c>
      <c r="C528" s="76">
        <v>54</v>
      </c>
      <c r="D528" s="4">
        <v>9</v>
      </c>
      <c r="E528" s="17" t="s">
        <v>2513</v>
      </c>
      <c r="F528" s="76">
        <v>9</v>
      </c>
      <c r="G528" s="5">
        <f t="shared" si="17"/>
        <v>79</v>
      </c>
      <c r="H528" s="132" t="str">
        <f t="shared" si="18"/>
        <v/>
      </c>
    </row>
    <row r="529" spans="2:8" x14ac:dyDescent="0.6">
      <c r="B529" s="6" t="s">
        <v>2165</v>
      </c>
      <c r="C529" s="76">
        <v>54</v>
      </c>
      <c r="D529" s="4">
        <v>10</v>
      </c>
      <c r="E529" s="17" t="s">
        <v>2514</v>
      </c>
      <c r="F529" s="76">
        <v>10</v>
      </c>
      <c r="G529" s="5">
        <f t="shared" si="17"/>
        <v>83</v>
      </c>
      <c r="H529" s="132" t="str">
        <f t="shared" si="18"/>
        <v/>
      </c>
    </row>
    <row r="530" spans="2:8" ht="26" x14ac:dyDescent="0.6">
      <c r="B530" s="6" t="s">
        <v>2165</v>
      </c>
      <c r="C530" s="76">
        <v>54</v>
      </c>
      <c r="D530" s="4">
        <v>11</v>
      </c>
      <c r="E530" s="17" t="s">
        <v>2515</v>
      </c>
      <c r="F530" s="76">
        <v>11</v>
      </c>
      <c r="G530" s="5">
        <f t="shared" si="17"/>
        <v>99</v>
      </c>
      <c r="H530" s="132" t="str">
        <f t="shared" si="18"/>
        <v/>
      </c>
    </row>
    <row r="531" spans="2:8" ht="26" x14ac:dyDescent="0.6">
      <c r="B531" s="6" t="s">
        <v>2165</v>
      </c>
      <c r="C531" s="76">
        <v>54</v>
      </c>
      <c r="D531" s="4">
        <v>12</v>
      </c>
      <c r="E531" s="17" t="s">
        <v>2516</v>
      </c>
      <c r="F531" s="76">
        <v>12</v>
      </c>
      <c r="G531" s="5">
        <f t="shared" si="17"/>
        <v>107</v>
      </c>
      <c r="H531" s="132" t="str">
        <f t="shared" si="18"/>
        <v/>
      </c>
    </row>
    <row r="532" spans="2:8" x14ac:dyDescent="0.6">
      <c r="B532" s="6" t="s">
        <v>2165</v>
      </c>
      <c r="C532" s="76">
        <v>54</v>
      </c>
      <c r="D532" s="4">
        <v>13</v>
      </c>
      <c r="E532" s="17" t="s">
        <v>2517</v>
      </c>
      <c r="F532" s="76">
        <v>13</v>
      </c>
      <c r="G532" s="5">
        <f t="shared" si="17"/>
        <v>76</v>
      </c>
      <c r="H532" s="132" t="str">
        <f t="shared" si="18"/>
        <v/>
      </c>
    </row>
    <row r="533" spans="2:8" x14ac:dyDescent="0.6">
      <c r="B533" s="6" t="s">
        <v>2165</v>
      </c>
      <c r="C533" s="76">
        <v>54</v>
      </c>
      <c r="D533" s="4">
        <v>14</v>
      </c>
      <c r="E533" s="17" t="s">
        <v>2518</v>
      </c>
      <c r="F533" s="76">
        <v>14</v>
      </c>
      <c r="G533" s="5">
        <f t="shared" si="17"/>
        <v>46</v>
      </c>
      <c r="H533" s="132" t="str">
        <f t="shared" si="18"/>
        <v/>
      </c>
    </row>
    <row r="534" spans="2:8" x14ac:dyDescent="0.6">
      <c r="B534" s="6" t="s">
        <v>2165</v>
      </c>
      <c r="C534" s="76">
        <v>54</v>
      </c>
      <c r="D534" s="4">
        <v>15</v>
      </c>
      <c r="E534" s="17" t="s">
        <v>2519</v>
      </c>
      <c r="F534" s="76">
        <v>15</v>
      </c>
      <c r="G534" s="5">
        <f t="shared" si="17"/>
        <v>55</v>
      </c>
      <c r="H534" s="132" t="str">
        <f t="shared" si="18"/>
        <v/>
      </c>
    </row>
    <row r="535" spans="2:8" x14ac:dyDescent="0.6">
      <c r="B535" s="6" t="s">
        <v>2165</v>
      </c>
      <c r="C535" s="76">
        <v>54</v>
      </c>
      <c r="D535" s="4">
        <v>16</v>
      </c>
      <c r="E535" s="17" t="s">
        <v>2520</v>
      </c>
      <c r="F535" s="76">
        <v>16</v>
      </c>
      <c r="G535" s="5">
        <f t="shared" si="17"/>
        <v>48</v>
      </c>
      <c r="H535" s="132" t="str">
        <f t="shared" si="18"/>
        <v/>
      </c>
    </row>
    <row r="536" spans="2:8" x14ac:dyDescent="0.6">
      <c r="B536" s="6" t="s">
        <v>2165</v>
      </c>
      <c r="C536" s="76">
        <v>54</v>
      </c>
      <c r="D536" s="4">
        <v>17</v>
      </c>
      <c r="E536" s="17" t="s">
        <v>2521</v>
      </c>
      <c r="F536" s="76">
        <v>17</v>
      </c>
      <c r="G536" s="5">
        <f t="shared" si="17"/>
        <v>58</v>
      </c>
      <c r="H536" s="132" t="str">
        <f t="shared" si="18"/>
        <v/>
      </c>
    </row>
    <row r="537" spans="2:8" x14ac:dyDescent="0.6">
      <c r="B537" s="6" t="s">
        <v>2165</v>
      </c>
      <c r="C537" s="76">
        <v>54</v>
      </c>
      <c r="D537" s="4">
        <v>18</v>
      </c>
      <c r="E537" s="17" t="s">
        <v>2522</v>
      </c>
      <c r="F537" s="76">
        <v>18</v>
      </c>
      <c r="G537" s="5">
        <f t="shared" si="17"/>
        <v>57</v>
      </c>
      <c r="H537" s="132" t="str">
        <f t="shared" si="18"/>
        <v/>
      </c>
    </row>
    <row r="538" spans="2:8" ht="26" x14ac:dyDescent="0.6">
      <c r="B538" s="6" t="s">
        <v>2165</v>
      </c>
      <c r="C538" s="76">
        <v>54</v>
      </c>
      <c r="D538" s="4">
        <v>19</v>
      </c>
      <c r="E538" s="17" t="s">
        <v>2523</v>
      </c>
      <c r="F538" s="76">
        <v>19</v>
      </c>
      <c r="G538" s="5">
        <f t="shared" si="17"/>
        <v>102</v>
      </c>
      <c r="H538" s="132" t="str">
        <f t="shared" si="18"/>
        <v/>
      </c>
    </row>
    <row r="539" spans="2:8" x14ac:dyDescent="0.6">
      <c r="B539" s="6" t="s">
        <v>2165</v>
      </c>
      <c r="C539" s="76">
        <v>54</v>
      </c>
      <c r="D539" s="4">
        <v>20</v>
      </c>
      <c r="E539" s="17" t="s">
        <v>2524</v>
      </c>
      <c r="F539" s="76">
        <v>20</v>
      </c>
      <c r="G539" s="5">
        <f t="shared" si="17"/>
        <v>84</v>
      </c>
      <c r="H539" s="132" t="str">
        <f t="shared" si="18"/>
        <v/>
      </c>
    </row>
    <row r="540" spans="2:8" x14ac:dyDescent="0.6">
      <c r="B540" s="6" t="s">
        <v>2167</v>
      </c>
      <c r="C540" s="76">
        <v>55</v>
      </c>
      <c r="D540" s="4">
        <v>1</v>
      </c>
      <c r="E540" s="17" t="s">
        <v>2525</v>
      </c>
      <c r="F540" s="76">
        <v>1</v>
      </c>
      <c r="G540" s="5">
        <f t="shared" si="17"/>
        <v>8</v>
      </c>
      <c r="H540" s="132" t="str">
        <f t="shared" si="18"/>
        <v/>
      </c>
    </row>
    <row r="541" spans="2:8" x14ac:dyDescent="0.6">
      <c r="B541" s="6" t="s">
        <v>2167</v>
      </c>
      <c r="C541" s="76">
        <v>55</v>
      </c>
      <c r="D541" s="4">
        <v>2</v>
      </c>
      <c r="E541" s="17" t="s">
        <v>2526</v>
      </c>
      <c r="F541" s="76">
        <v>2</v>
      </c>
      <c r="G541" s="5">
        <f t="shared" si="17"/>
        <v>12</v>
      </c>
      <c r="H541" s="132" t="str">
        <f t="shared" si="18"/>
        <v/>
      </c>
    </row>
    <row r="542" spans="2:8" x14ac:dyDescent="0.6">
      <c r="B542" s="6" t="s">
        <v>2169</v>
      </c>
      <c r="C542" s="76">
        <v>56</v>
      </c>
      <c r="D542" s="4">
        <v>1</v>
      </c>
      <c r="E542" s="17" t="s">
        <v>2527</v>
      </c>
      <c r="F542" s="76">
        <v>1</v>
      </c>
      <c r="G542" s="5">
        <f t="shared" si="17"/>
        <v>3</v>
      </c>
      <c r="H542" s="132" t="str">
        <f t="shared" si="18"/>
        <v/>
      </c>
    </row>
    <row r="543" spans="2:8" x14ac:dyDescent="0.6">
      <c r="B543" s="6" t="s">
        <v>2169</v>
      </c>
      <c r="C543" s="76">
        <v>56</v>
      </c>
      <c r="D543" s="4">
        <v>2</v>
      </c>
      <c r="E543" s="17" t="s">
        <v>2528</v>
      </c>
      <c r="F543" s="76">
        <v>2</v>
      </c>
      <c r="G543" s="5">
        <f t="shared" si="17"/>
        <v>3</v>
      </c>
      <c r="H543" s="132" t="str">
        <f t="shared" si="18"/>
        <v/>
      </c>
    </row>
    <row r="544" spans="2:8" x14ac:dyDescent="0.6">
      <c r="B544" s="6" t="s">
        <v>2174</v>
      </c>
      <c r="C544" s="76">
        <v>58</v>
      </c>
      <c r="D544" s="4">
        <v>1</v>
      </c>
      <c r="E544" s="17" t="s">
        <v>2527</v>
      </c>
      <c r="F544" s="76">
        <v>1</v>
      </c>
      <c r="G544" s="5">
        <f t="shared" si="17"/>
        <v>3</v>
      </c>
      <c r="H544" s="132" t="str">
        <f t="shared" si="18"/>
        <v/>
      </c>
    </row>
    <row r="545" spans="2:8" x14ac:dyDescent="0.6">
      <c r="B545" s="6" t="s">
        <v>2174</v>
      </c>
      <c r="C545" s="76">
        <v>58</v>
      </c>
      <c r="D545" s="4">
        <v>2</v>
      </c>
      <c r="E545" s="17" t="s">
        <v>2528</v>
      </c>
      <c r="F545" s="76">
        <v>2</v>
      </c>
      <c r="G545" s="5">
        <f t="shared" si="17"/>
        <v>3</v>
      </c>
      <c r="H545" s="132" t="str">
        <f t="shared" si="18"/>
        <v/>
      </c>
    </row>
    <row r="546" spans="2:8" ht="26" x14ac:dyDescent="0.6">
      <c r="B546" s="6" t="s">
        <v>2178</v>
      </c>
      <c r="C546" s="76">
        <v>61</v>
      </c>
      <c r="D546" s="4">
        <v>1</v>
      </c>
      <c r="E546" s="17" t="s">
        <v>2529</v>
      </c>
      <c r="F546" s="76">
        <v>1</v>
      </c>
      <c r="G546" s="5">
        <f t="shared" si="17"/>
        <v>165</v>
      </c>
      <c r="H546" s="132" t="str">
        <f t="shared" si="18"/>
        <v/>
      </c>
    </row>
    <row r="547" spans="2:8" x14ac:dyDescent="0.6">
      <c r="B547" s="6" t="s">
        <v>2178</v>
      </c>
      <c r="C547" s="76">
        <v>61</v>
      </c>
      <c r="D547" s="4">
        <v>2</v>
      </c>
      <c r="E547" s="17" t="s">
        <v>2530</v>
      </c>
      <c r="F547" s="76">
        <v>2</v>
      </c>
      <c r="G547" s="5">
        <f t="shared" si="17"/>
        <v>69</v>
      </c>
      <c r="H547" s="132" t="str">
        <f t="shared" si="18"/>
        <v/>
      </c>
    </row>
    <row r="548" spans="2:8" ht="26" x14ac:dyDescent="0.6">
      <c r="B548" s="6" t="s">
        <v>2178</v>
      </c>
      <c r="C548" s="76">
        <v>61</v>
      </c>
      <c r="D548" s="4">
        <v>3</v>
      </c>
      <c r="E548" s="17" t="s">
        <v>2531</v>
      </c>
      <c r="F548" s="76">
        <v>3</v>
      </c>
      <c r="G548" s="5">
        <f t="shared" si="17"/>
        <v>115</v>
      </c>
      <c r="H548" s="132" t="str">
        <f t="shared" si="18"/>
        <v/>
      </c>
    </row>
    <row r="549" spans="2:8" ht="26" x14ac:dyDescent="0.6">
      <c r="B549" s="6" t="s">
        <v>2178</v>
      </c>
      <c r="C549" s="76">
        <v>61</v>
      </c>
      <c r="D549" s="4">
        <v>4</v>
      </c>
      <c r="E549" s="17" t="s">
        <v>4514</v>
      </c>
      <c r="F549" s="76">
        <v>4</v>
      </c>
      <c r="G549" s="5">
        <f t="shared" ref="G549:G611" si="19">LEN(E549)</f>
        <v>97</v>
      </c>
      <c r="H549" s="132" t="str">
        <f t="shared" si="18"/>
        <v/>
      </c>
    </row>
    <row r="550" spans="2:8" x14ac:dyDescent="0.6">
      <c r="B550" s="6" t="s">
        <v>2178</v>
      </c>
      <c r="C550" s="76">
        <v>61</v>
      </c>
      <c r="D550" s="4">
        <v>5</v>
      </c>
      <c r="E550" s="17" t="s">
        <v>2532</v>
      </c>
      <c r="F550" s="76">
        <v>5</v>
      </c>
      <c r="G550" s="5">
        <f t="shared" si="19"/>
        <v>81</v>
      </c>
      <c r="H550" s="132" t="str">
        <f t="shared" si="18"/>
        <v/>
      </c>
    </row>
    <row r="551" spans="2:8" ht="52" x14ac:dyDescent="0.6">
      <c r="B551" s="6" t="s">
        <v>2178</v>
      </c>
      <c r="C551" s="76">
        <v>61</v>
      </c>
      <c r="D551" s="4">
        <v>6</v>
      </c>
      <c r="E551" s="17" t="s">
        <v>2533</v>
      </c>
      <c r="F551" s="76">
        <v>6</v>
      </c>
      <c r="G551" s="5">
        <f t="shared" si="19"/>
        <v>276</v>
      </c>
      <c r="H551" s="132" t="str">
        <f t="shared" si="18"/>
        <v/>
      </c>
    </row>
    <row r="552" spans="2:8" ht="26" x14ac:dyDescent="0.6">
      <c r="B552" s="6" t="s">
        <v>2178</v>
      </c>
      <c r="C552" s="76">
        <v>61</v>
      </c>
      <c r="D552" s="4">
        <v>7</v>
      </c>
      <c r="E552" s="17" t="s">
        <v>2534</v>
      </c>
      <c r="F552" s="76">
        <v>7</v>
      </c>
      <c r="G552" s="5">
        <f t="shared" si="19"/>
        <v>175</v>
      </c>
      <c r="H552" s="132" t="str">
        <f t="shared" si="18"/>
        <v/>
      </c>
    </row>
    <row r="553" spans="2:8" x14ac:dyDescent="0.6">
      <c r="B553" s="6" t="s">
        <v>2178</v>
      </c>
      <c r="C553" s="76">
        <v>61</v>
      </c>
      <c r="D553" s="4">
        <v>9</v>
      </c>
      <c r="E553" s="17" t="s">
        <v>2535</v>
      </c>
      <c r="F553" s="76">
        <v>9</v>
      </c>
      <c r="G553" s="5">
        <f t="shared" si="19"/>
        <v>77</v>
      </c>
      <c r="H553" s="132" t="str">
        <f t="shared" si="18"/>
        <v/>
      </c>
    </row>
    <row r="554" spans="2:8" ht="26" x14ac:dyDescent="0.6">
      <c r="B554" s="6" t="s">
        <v>2180</v>
      </c>
      <c r="C554" s="76">
        <v>62</v>
      </c>
      <c r="D554" s="4">
        <v>1</v>
      </c>
      <c r="E554" s="17" t="s">
        <v>2536</v>
      </c>
      <c r="F554" s="76">
        <v>1</v>
      </c>
      <c r="G554" s="5">
        <f t="shared" si="19"/>
        <v>114</v>
      </c>
      <c r="H554" s="132" t="str">
        <f t="shared" si="18"/>
        <v/>
      </c>
    </row>
    <row r="555" spans="2:8" ht="26" x14ac:dyDescent="0.6">
      <c r="B555" s="6" t="s">
        <v>2180</v>
      </c>
      <c r="C555" s="76">
        <v>62</v>
      </c>
      <c r="D555" s="4">
        <v>2</v>
      </c>
      <c r="E555" s="17" t="s">
        <v>2537</v>
      </c>
      <c r="F555" s="76">
        <v>2</v>
      </c>
      <c r="G555" s="5">
        <f t="shared" si="19"/>
        <v>120</v>
      </c>
      <c r="H555" s="132" t="str">
        <f t="shared" si="18"/>
        <v/>
      </c>
    </row>
    <row r="556" spans="2:8" ht="26" x14ac:dyDescent="0.6">
      <c r="B556" s="6" t="s">
        <v>2180</v>
      </c>
      <c r="C556" s="76">
        <v>62</v>
      </c>
      <c r="D556" s="4">
        <v>3</v>
      </c>
      <c r="E556" s="17" t="s">
        <v>2538</v>
      </c>
      <c r="F556" s="76">
        <v>3</v>
      </c>
      <c r="G556" s="5">
        <f t="shared" si="19"/>
        <v>132</v>
      </c>
      <c r="H556" s="132" t="str">
        <f t="shared" si="18"/>
        <v/>
      </c>
    </row>
    <row r="557" spans="2:8" ht="26" x14ac:dyDescent="0.6">
      <c r="B557" s="6" t="s">
        <v>2180</v>
      </c>
      <c r="C557" s="76">
        <v>62</v>
      </c>
      <c r="D557" s="4">
        <v>4</v>
      </c>
      <c r="E557" s="17" t="s">
        <v>2539</v>
      </c>
      <c r="F557" s="76">
        <v>4</v>
      </c>
      <c r="G557" s="5">
        <f t="shared" si="19"/>
        <v>140</v>
      </c>
      <c r="H557" s="132" t="str">
        <f t="shared" si="18"/>
        <v/>
      </c>
    </row>
    <row r="558" spans="2:8" ht="39" x14ac:dyDescent="0.6">
      <c r="B558" s="6" t="s">
        <v>2180</v>
      </c>
      <c r="C558" s="76">
        <v>62</v>
      </c>
      <c r="D558" s="4">
        <v>5</v>
      </c>
      <c r="E558" s="17" t="s">
        <v>2540</v>
      </c>
      <c r="F558" s="76">
        <v>5</v>
      </c>
      <c r="G558" s="5">
        <f t="shared" si="19"/>
        <v>203</v>
      </c>
      <c r="H558" s="132" t="str">
        <f t="shared" si="18"/>
        <v/>
      </c>
    </row>
    <row r="559" spans="2:8" ht="26" x14ac:dyDescent="0.6">
      <c r="B559" s="6" t="s">
        <v>2180</v>
      </c>
      <c r="C559" s="76">
        <v>62</v>
      </c>
      <c r="D559" s="4">
        <v>6</v>
      </c>
      <c r="E559" s="17" t="s">
        <v>2541</v>
      </c>
      <c r="F559" s="76">
        <v>6</v>
      </c>
      <c r="G559" s="5">
        <f t="shared" si="19"/>
        <v>96</v>
      </c>
      <c r="H559" s="132" t="str">
        <f t="shared" si="18"/>
        <v/>
      </c>
    </row>
    <row r="560" spans="2:8" x14ac:dyDescent="0.6">
      <c r="B560" s="6" t="s">
        <v>2180</v>
      </c>
      <c r="C560" s="76">
        <v>62</v>
      </c>
      <c r="D560" s="4">
        <v>7</v>
      </c>
      <c r="E560" s="17" t="s">
        <v>2542</v>
      </c>
      <c r="F560" s="76">
        <v>7</v>
      </c>
      <c r="G560" s="5">
        <f t="shared" si="19"/>
        <v>94</v>
      </c>
      <c r="H560" s="132" t="str">
        <f>IF(AND(C560=C561,D560=D561),"&lt;&lt;-ERRO","")</f>
        <v/>
      </c>
    </row>
    <row r="561" spans="2:8" ht="39" x14ac:dyDescent="0.6">
      <c r="B561" s="6" t="s">
        <v>2180</v>
      </c>
      <c r="C561" s="76">
        <v>62</v>
      </c>
      <c r="D561" s="4">
        <v>9</v>
      </c>
      <c r="E561" s="17" t="s">
        <v>2543</v>
      </c>
      <c r="F561" s="76">
        <v>9</v>
      </c>
      <c r="G561" s="5">
        <f t="shared" si="19"/>
        <v>208</v>
      </c>
      <c r="H561" s="132" t="str">
        <f t="shared" si="18"/>
        <v/>
      </c>
    </row>
    <row r="562" spans="2:8" ht="39" x14ac:dyDescent="0.6">
      <c r="B562" s="6" t="s">
        <v>2188</v>
      </c>
      <c r="C562" s="4">
        <v>66</v>
      </c>
      <c r="D562" s="4">
        <v>1</v>
      </c>
      <c r="E562" s="6" t="s">
        <v>4609</v>
      </c>
      <c r="F562" s="4">
        <v>1</v>
      </c>
      <c r="G562" s="5">
        <f t="shared" si="19"/>
        <v>202</v>
      </c>
      <c r="H562" s="132" t="str">
        <f t="shared" si="18"/>
        <v/>
      </c>
    </row>
    <row r="563" spans="2:8" x14ac:dyDescent="0.6">
      <c r="B563" s="6" t="s">
        <v>2188</v>
      </c>
      <c r="C563" s="76">
        <v>66</v>
      </c>
      <c r="D563" s="4">
        <v>2</v>
      </c>
      <c r="E563" s="17" t="s">
        <v>2544</v>
      </c>
      <c r="F563" s="76">
        <v>2</v>
      </c>
      <c r="G563" s="5">
        <f t="shared" si="19"/>
        <v>22</v>
      </c>
      <c r="H563" s="132" t="str">
        <f t="shared" si="18"/>
        <v/>
      </c>
    </row>
    <row r="564" spans="2:8" x14ac:dyDescent="0.6">
      <c r="B564" s="6" t="s">
        <v>2188</v>
      </c>
      <c r="C564" s="76">
        <v>66</v>
      </c>
      <c r="D564" s="4">
        <v>3</v>
      </c>
      <c r="E564" s="17" t="s">
        <v>2545</v>
      </c>
      <c r="F564" s="76">
        <v>3</v>
      </c>
      <c r="G564" s="5">
        <f t="shared" si="19"/>
        <v>13</v>
      </c>
      <c r="H564" s="132" t="str">
        <f t="shared" si="18"/>
        <v/>
      </c>
    </row>
    <row r="565" spans="2:8" x14ac:dyDescent="0.6">
      <c r="B565" s="6" t="s">
        <v>2188</v>
      </c>
      <c r="C565" s="76">
        <v>66</v>
      </c>
      <c r="D565" s="4">
        <v>4</v>
      </c>
      <c r="E565" s="17" t="s">
        <v>2546</v>
      </c>
      <c r="F565" s="76">
        <v>4</v>
      </c>
      <c r="G565" s="5">
        <f t="shared" si="19"/>
        <v>23</v>
      </c>
      <c r="H565" s="132" t="str">
        <f t="shared" si="18"/>
        <v/>
      </c>
    </row>
    <row r="566" spans="2:8" x14ac:dyDescent="0.6">
      <c r="B566" s="6" t="s">
        <v>2188</v>
      </c>
      <c r="C566" s="76">
        <v>66</v>
      </c>
      <c r="D566" s="4">
        <v>5</v>
      </c>
      <c r="E566" s="17" t="s">
        <v>2547</v>
      </c>
      <c r="F566" s="76">
        <v>5</v>
      </c>
      <c r="G566" s="5">
        <f t="shared" si="19"/>
        <v>6</v>
      </c>
      <c r="H566" s="132" t="str">
        <f t="shared" si="18"/>
        <v/>
      </c>
    </row>
    <row r="567" spans="2:8" x14ac:dyDescent="0.6">
      <c r="B567" s="6" t="s">
        <v>2188</v>
      </c>
      <c r="C567" s="76">
        <v>66</v>
      </c>
      <c r="D567" s="4">
        <v>6</v>
      </c>
      <c r="E567" s="17" t="s">
        <v>2548</v>
      </c>
      <c r="F567" s="76">
        <v>6</v>
      </c>
      <c r="G567" s="5">
        <f t="shared" si="19"/>
        <v>22</v>
      </c>
      <c r="H567" s="132" t="str">
        <f t="shared" si="18"/>
        <v/>
      </c>
    </row>
    <row r="568" spans="2:8" x14ac:dyDescent="0.6">
      <c r="B568" s="6" t="s">
        <v>2188</v>
      </c>
      <c r="C568" s="76">
        <v>66</v>
      </c>
      <c r="D568" s="4">
        <v>8</v>
      </c>
      <c r="E568" s="17" t="s">
        <v>2549</v>
      </c>
      <c r="F568" s="76">
        <v>8</v>
      </c>
      <c r="G568" s="5">
        <f t="shared" si="19"/>
        <v>33</v>
      </c>
      <c r="H568" s="132" t="str">
        <f t="shared" si="18"/>
        <v/>
      </c>
    </row>
    <row r="569" spans="2:8" x14ac:dyDescent="0.6">
      <c r="B569" s="6" t="s">
        <v>2188</v>
      </c>
      <c r="C569" s="76">
        <v>66</v>
      </c>
      <c r="D569" s="4">
        <v>10</v>
      </c>
      <c r="E569" s="17" t="s">
        <v>2550</v>
      </c>
      <c r="F569" s="76">
        <v>10</v>
      </c>
      <c r="G569" s="5">
        <f t="shared" si="19"/>
        <v>25</v>
      </c>
      <c r="H569" s="132" t="str">
        <f t="shared" si="18"/>
        <v/>
      </c>
    </row>
    <row r="570" spans="2:8" x14ac:dyDescent="0.6">
      <c r="B570" s="6" t="s">
        <v>2188</v>
      </c>
      <c r="C570" s="76">
        <v>66</v>
      </c>
      <c r="D570" s="4">
        <v>11</v>
      </c>
      <c r="E570" s="17" t="s">
        <v>2551</v>
      </c>
      <c r="F570" s="76">
        <v>11</v>
      </c>
      <c r="G570" s="5">
        <f t="shared" si="19"/>
        <v>8</v>
      </c>
      <c r="H570" s="132" t="str">
        <f t="shared" si="18"/>
        <v/>
      </c>
    </row>
    <row r="571" spans="2:8" x14ac:dyDescent="0.6">
      <c r="B571" s="6" t="s">
        <v>2188</v>
      </c>
      <c r="C571" s="76">
        <v>66</v>
      </c>
      <c r="D571" s="4">
        <v>12</v>
      </c>
      <c r="E571" s="17" t="s">
        <v>2552</v>
      </c>
      <c r="F571" s="76">
        <v>12</v>
      </c>
      <c r="G571" s="5">
        <f t="shared" si="19"/>
        <v>41</v>
      </c>
      <c r="H571" s="132" t="str">
        <f t="shared" si="18"/>
        <v/>
      </c>
    </row>
    <row r="572" spans="2:8" ht="52" x14ac:dyDescent="0.6">
      <c r="B572" s="6" t="s">
        <v>2188</v>
      </c>
      <c r="C572" s="6">
        <v>66</v>
      </c>
      <c r="D572" s="6">
        <v>15</v>
      </c>
      <c r="E572" s="6" t="s">
        <v>3949</v>
      </c>
      <c r="F572" s="17">
        <v>15</v>
      </c>
      <c r="G572" s="5">
        <f t="shared" si="19"/>
        <v>302</v>
      </c>
      <c r="H572" s="132" t="str">
        <f t="shared" si="18"/>
        <v/>
      </c>
    </row>
    <row r="573" spans="2:8" ht="91" x14ac:dyDescent="0.6">
      <c r="B573" s="6" t="s">
        <v>2188</v>
      </c>
      <c r="C573" s="6">
        <v>66</v>
      </c>
      <c r="D573" s="6">
        <v>16</v>
      </c>
      <c r="E573" s="6" t="s">
        <v>3951</v>
      </c>
      <c r="F573" s="17">
        <v>16</v>
      </c>
      <c r="G573" s="5">
        <f t="shared" si="19"/>
        <v>597</v>
      </c>
      <c r="H573" s="132" t="str">
        <f t="shared" si="18"/>
        <v/>
      </c>
    </row>
    <row r="574" spans="2:8" ht="39" x14ac:dyDescent="0.6">
      <c r="B574" s="6" t="s">
        <v>2188</v>
      </c>
      <c r="C574" s="6">
        <v>66</v>
      </c>
      <c r="D574" s="6">
        <v>17</v>
      </c>
      <c r="E574" s="6" t="s">
        <v>3950</v>
      </c>
      <c r="F574" s="17">
        <v>17</v>
      </c>
      <c r="G574" s="5">
        <f t="shared" si="19"/>
        <v>208</v>
      </c>
      <c r="H574" s="132" t="str">
        <f t="shared" si="18"/>
        <v/>
      </c>
    </row>
    <row r="575" spans="2:8" x14ac:dyDescent="0.6">
      <c r="B575" s="6" t="s">
        <v>2188</v>
      </c>
      <c r="C575" s="4">
        <v>66</v>
      </c>
      <c r="D575" s="4">
        <v>18</v>
      </c>
      <c r="E575" s="6" t="s">
        <v>4903</v>
      </c>
      <c r="F575" s="4" t="s">
        <v>2365</v>
      </c>
      <c r="G575" s="5">
        <f t="shared" si="19"/>
        <v>78</v>
      </c>
      <c r="H575" s="132" t="str">
        <f t="shared" ref="H575:H638" si="20">IF(AND(C575=C576,D575=D576),"&lt;&lt;-ERRO","")</f>
        <v/>
      </c>
    </row>
    <row r="576" spans="2:8" x14ac:dyDescent="0.6">
      <c r="B576" s="6" t="s">
        <v>2188</v>
      </c>
      <c r="C576" s="4">
        <v>66</v>
      </c>
      <c r="D576" s="4">
        <v>19</v>
      </c>
      <c r="E576" s="6" t="s">
        <v>4904</v>
      </c>
      <c r="F576" s="4">
        <v>19</v>
      </c>
      <c r="G576" s="5">
        <f t="shared" si="19"/>
        <v>85</v>
      </c>
      <c r="H576" s="132" t="str">
        <f t="shared" si="20"/>
        <v/>
      </c>
    </row>
    <row r="577" spans="2:8" x14ac:dyDescent="0.6">
      <c r="B577" s="6" t="s">
        <v>2188</v>
      </c>
      <c r="C577" s="76">
        <v>66</v>
      </c>
      <c r="D577" s="4">
        <v>21</v>
      </c>
      <c r="E577" s="17" t="s">
        <v>2553</v>
      </c>
      <c r="F577" s="76">
        <v>21</v>
      </c>
      <c r="G577" s="5">
        <f t="shared" si="19"/>
        <v>30</v>
      </c>
      <c r="H577" s="132" t="str">
        <f t="shared" si="20"/>
        <v/>
      </c>
    </row>
    <row r="578" spans="2:8" x14ac:dyDescent="0.6">
      <c r="B578" s="6" t="s">
        <v>2188</v>
      </c>
      <c r="C578" s="76">
        <v>66</v>
      </c>
      <c r="D578" s="4">
        <v>31</v>
      </c>
      <c r="E578" s="17" t="s">
        <v>2554</v>
      </c>
      <c r="F578" s="76">
        <v>31</v>
      </c>
      <c r="G578" s="5">
        <f t="shared" si="19"/>
        <v>72</v>
      </c>
      <c r="H578" s="132" t="str">
        <f t="shared" si="20"/>
        <v/>
      </c>
    </row>
    <row r="579" spans="2:8" x14ac:dyDescent="0.6">
      <c r="B579" s="6" t="s">
        <v>2188</v>
      </c>
      <c r="C579" s="76">
        <v>66</v>
      </c>
      <c r="D579" s="4">
        <v>32</v>
      </c>
      <c r="E579" s="17" t="s">
        <v>2555</v>
      </c>
      <c r="F579" s="76">
        <v>32</v>
      </c>
      <c r="G579" s="5">
        <f t="shared" si="19"/>
        <v>61</v>
      </c>
      <c r="H579" s="132" t="str">
        <f t="shared" si="20"/>
        <v/>
      </c>
    </row>
    <row r="580" spans="2:8" x14ac:dyDescent="0.6">
      <c r="B580" s="6" t="s">
        <v>2188</v>
      </c>
      <c r="C580" s="76">
        <v>66</v>
      </c>
      <c r="D580" s="4">
        <v>33</v>
      </c>
      <c r="E580" s="17" t="s">
        <v>2556</v>
      </c>
      <c r="F580" s="76">
        <v>33</v>
      </c>
      <c r="G580" s="5">
        <f t="shared" si="19"/>
        <v>74</v>
      </c>
      <c r="H580" s="132" t="str">
        <f t="shared" si="20"/>
        <v/>
      </c>
    </row>
    <row r="581" spans="2:8" x14ac:dyDescent="0.6">
      <c r="B581" s="6" t="s">
        <v>2188</v>
      </c>
      <c r="C581" s="76">
        <v>66</v>
      </c>
      <c r="D581" s="4">
        <v>34</v>
      </c>
      <c r="E581" s="17" t="s">
        <v>2557</v>
      </c>
      <c r="F581" s="76">
        <v>34</v>
      </c>
      <c r="G581" s="5">
        <f t="shared" si="19"/>
        <v>67</v>
      </c>
      <c r="H581" s="132" t="str">
        <f t="shared" si="20"/>
        <v/>
      </c>
    </row>
    <row r="582" spans="2:8" ht="39" x14ac:dyDescent="0.6">
      <c r="B582" s="6" t="s">
        <v>2188</v>
      </c>
      <c r="C582" s="76">
        <v>66</v>
      </c>
      <c r="D582" s="4">
        <v>35</v>
      </c>
      <c r="E582" s="17" t="s">
        <v>3889</v>
      </c>
      <c r="F582" s="76">
        <v>35</v>
      </c>
      <c r="G582" s="5">
        <f t="shared" si="19"/>
        <v>182</v>
      </c>
      <c r="H582" s="132" t="str">
        <f t="shared" si="20"/>
        <v/>
      </c>
    </row>
    <row r="583" spans="2:8" x14ac:dyDescent="0.6">
      <c r="B583" s="6" t="s">
        <v>2188</v>
      </c>
      <c r="C583" s="76">
        <v>66</v>
      </c>
      <c r="D583" s="4">
        <v>36</v>
      </c>
      <c r="E583" s="17" t="s">
        <v>2558</v>
      </c>
      <c r="F583" s="76">
        <v>36</v>
      </c>
      <c r="G583" s="5">
        <f t="shared" si="19"/>
        <v>49</v>
      </c>
      <c r="H583" s="132" t="str">
        <f t="shared" si="20"/>
        <v/>
      </c>
    </row>
    <row r="584" spans="2:8" x14ac:dyDescent="0.6">
      <c r="B584" s="6" t="s">
        <v>2188</v>
      </c>
      <c r="C584" s="76">
        <v>66</v>
      </c>
      <c r="D584" s="4">
        <v>37</v>
      </c>
      <c r="E584" s="17" t="s">
        <v>2559</v>
      </c>
      <c r="F584" s="76">
        <v>37</v>
      </c>
      <c r="G584" s="5">
        <f t="shared" si="19"/>
        <v>76</v>
      </c>
      <c r="H584" s="132" t="str">
        <f t="shared" si="20"/>
        <v/>
      </c>
    </row>
    <row r="585" spans="2:8" ht="26" x14ac:dyDescent="0.6">
      <c r="B585" s="6" t="s">
        <v>2188</v>
      </c>
      <c r="C585" s="76">
        <v>66</v>
      </c>
      <c r="D585" s="4">
        <v>38</v>
      </c>
      <c r="E585" s="17" t="s">
        <v>2560</v>
      </c>
      <c r="F585" s="76">
        <v>38</v>
      </c>
      <c r="G585" s="5">
        <f t="shared" si="19"/>
        <v>110</v>
      </c>
      <c r="H585" s="132" t="str">
        <f t="shared" si="20"/>
        <v/>
      </c>
    </row>
    <row r="586" spans="2:8" ht="26" x14ac:dyDescent="0.6">
      <c r="B586" s="6" t="s">
        <v>2188</v>
      </c>
      <c r="C586" s="76">
        <v>66</v>
      </c>
      <c r="D586" s="4">
        <v>39</v>
      </c>
      <c r="E586" s="17" t="s">
        <v>2561</v>
      </c>
      <c r="F586" s="76">
        <v>39</v>
      </c>
      <c r="G586" s="5">
        <f t="shared" si="19"/>
        <v>119</v>
      </c>
      <c r="H586" s="132" t="str">
        <f t="shared" si="20"/>
        <v/>
      </c>
    </row>
    <row r="587" spans="2:8" x14ac:dyDescent="0.6">
      <c r="B587" s="6" t="s">
        <v>2188</v>
      </c>
      <c r="C587" s="76">
        <v>66</v>
      </c>
      <c r="D587" s="4">
        <v>40</v>
      </c>
      <c r="E587" s="17" t="s">
        <v>2562</v>
      </c>
      <c r="F587" s="76">
        <v>40</v>
      </c>
      <c r="G587" s="5">
        <f t="shared" si="19"/>
        <v>73</v>
      </c>
      <c r="H587" s="132" t="str">
        <f t="shared" si="20"/>
        <v/>
      </c>
    </row>
    <row r="588" spans="2:8" ht="26" x14ac:dyDescent="0.6">
      <c r="B588" s="6" t="s">
        <v>2188</v>
      </c>
      <c r="C588" s="76">
        <v>66</v>
      </c>
      <c r="D588" s="4">
        <v>41</v>
      </c>
      <c r="E588" s="17" t="s">
        <v>2563</v>
      </c>
      <c r="F588" s="76">
        <v>41</v>
      </c>
      <c r="G588" s="5">
        <f t="shared" si="19"/>
        <v>116</v>
      </c>
      <c r="H588" s="132" t="str">
        <f t="shared" si="20"/>
        <v/>
      </c>
    </row>
    <row r="589" spans="2:8" x14ac:dyDescent="0.6">
      <c r="B589" s="6" t="s">
        <v>2188</v>
      </c>
      <c r="C589" s="76">
        <v>66</v>
      </c>
      <c r="D589" s="4">
        <v>42</v>
      </c>
      <c r="E589" s="17" t="s">
        <v>3765</v>
      </c>
      <c r="F589" s="76">
        <v>42</v>
      </c>
      <c r="G589" s="5">
        <f t="shared" si="19"/>
        <v>84</v>
      </c>
      <c r="H589" s="132" t="str">
        <f t="shared" si="20"/>
        <v/>
      </c>
    </row>
    <row r="590" spans="2:8" ht="39" x14ac:dyDescent="0.6">
      <c r="B590" s="6" t="s">
        <v>2188</v>
      </c>
      <c r="C590" s="76">
        <v>66</v>
      </c>
      <c r="D590" s="4">
        <v>43</v>
      </c>
      <c r="E590" s="17" t="s">
        <v>3891</v>
      </c>
      <c r="F590" s="76">
        <v>43</v>
      </c>
      <c r="G590" s="5">
        <f t="shared" si="19"/>
        <v>193</v>
      </c>
      <c r="H590" s="132" t="str">
        <f t="shared" si="20"/>
        <v/>
      </c>
    </row>
    <row r="591" spans="2:8" ht="26" x14ac:dyDescent="0.6">
      <c r="B591" s="6" t="s">
        <v>2188</v>
      </c>
      <c r="C591" s="76">
        <v>66</v>
      </c>
      <c r="D591" s="4">
        <v>44</v>
      </c>
      <c r="E591" s="17" t="s">
        <v>4164</v>
      </c>
      <c r="F591" s="76" t="s">
        <v>4163</v>
      </c>
      <c r="G591" s="5">
        <f t="shared" si="19"/>
        <v>134</v>
      </c>
      <c r="H591" s="132" t="str">
        <f t="shared" si="20"/>
        <v/>
      </c>
    </row>
    <row r="592" spans="2:8" x14ac:dyDescent="0.6">
      <c r="B592" s="6" t="s">
        <v>2188</v>
      </c>
      <c r="C592" s="4">
        <v>66</v>
      </c>
      <c r="D592" s="4">
        <v>45</v>
      </c>
      <c r="E592" s="6" t="s">
        <v>4167</v>
      </c>
      <c r="F592" s="4">
        <v>45</v>
      </c>
      <c r="G592" s="5">
        <f t="shared" si="19"/>
        <v>72</v>
      </c>
      <c r="H592" s="132" t="str">
        <f t="shared" si="20"/>
        <v/>
      </c>
    </row>
    <row r="593" spans="2:8" x14ac:dyDescent="0.6">
      <c r="B593" s="6" t="s">
        <v>2188</v>
      </c>
      <c r="C593" s="76">
        <v>66</v>
      </c>
      <c r="D593" s="4">
        <v>50</v>
      </c>
      <c r="E593" s="17" t="s">
        <v>3438</v>
      </c>
      <c r="F593" s="76">
        <v>50</v>
      </c>
      <c r="G593" s="5">
        <f t="shared" si="19"/>
        <v>34</v>
      </c>
      <c r="H593" s="132" t="str">
        <f t="shared" si="20"/>
        <v/>
      </c>
    </row>
    <row r="594" spans="2:8" x14ac:dyDescent="0.6">
      <c r="B594" s="6" t="s">
        <v>2190</v>
      </c>
      <c r="C594" s="76">
        <v>67</v>
      </c>
      <c r="D594" s="4">
        <v>1</v>
      </c>
      <c r="E594" s="17" t="s">
        <v>2564</v>
      </c>
      <c r="F594" s="76">
        <v>1</v>
      </c>
      <c r="G594" s="5">
        <f t="shared" si="19"/>
        <v>22</v>
      </c>
      <c r="H594" s="132" t="str">
        <f t="shared" si="20"/>
        <v/>
      </c>
    </row>
    <row r="595" spans="2:8" x14ac:dyDescent="0.6">
      <c r="B595" s="6" t="s">
        <v>2190</v>
      </c>
      <c r="C595" s="76">
        <v>67</v>
      </c>
      <c r="D595" s="4">
        <v>2</v>
      </c>
      <c r="E595" s="17" t="s">
        <v>2565</v>
      </c>
      <c r="F595" s="76">
        <v>2</v>
      </c>
      <c r="G595" s="5">
        <f t="shared" si="19"/>
        <v>17</v>
      </c>
      <c r="H595" s="132" t="str">
        <f t="shared" si="20"/>
        <v/>
      </c>
    </row>
    <row r="596" spans="2:8" x14ac:dyDescent="0.6">
      <c r="B596" s="6" t="s">
        <v>2192</v>
      </c>
      <c r="C596" s="76">
        <v>68</v>
      </c>
      <c r="D596" s="4">
        <v>1</v>
      </c>
      <c r="E596" s="17" t="s">
        <v>2566</v>
      </c>
      <c r="F596" s="76">
        <v>1</v>
      </c>
      <c r="G596" s="5">
        <f t="shared" si="19"/>
        <v>6</v>
      </c>
      <c r="H596" s="132" t="str">
        <f t="shared" si="20"/>
        <v/>
      </c>
    </row>
    <row r="597" spans="2:8" x14ac:dyDescent="0.6">
      <c r="B597" s="6" t="s">
        <v>2192</v>
      </c>
      <c r="C597" s="76">
        <v>68</v>
      </c>
      <c r="D597" s="4">
        <v>2</v>
      </c>
      <c r="E597" s="17" t="s">
        <v>2567</v>
      </c>
      <c r="F597" s="76">
        <v>2</v>
      </c>
      <c r="G597" s="5">
        <f t="shared" si="19"/>
        <v>8</v>
      </c>
      <c r="H597" s="132" t="str">
        <f t="shared" si="20"/>
        <v/>
      </c>
    </row>
    <row r="598" spans="2:8" x14ac:dyDescent="0.6">
      <c r="B598" s="6" t="s">
        <v>2194</v>
      </c>
      <c r="C598" s="76">
        <v>69</v>
      </c>
      <c r="D598" s="4">
        <v>1</v>
      </c>
      <c r="E598" s="17" t="s">
        <v>2568</v>
      </c>
      <c r="F598" s="76">
        <v>1</v>
      </c>
      <c r="G598" s="5">
        <f t="shared" si="19"/>
        <v>20</v>
      </c>
      <c r="H598" s="132" t="str">
        <f t="shared" si="20"/>
        <v/>
      </c>
    </row>
    <row r="599" spans="2:8" x14ac:dyDescent="0.6">
      <c r="B599" s="6" t="s">
        <v>2194</v>
      </c>
      <c r="C599" s="76">
        <v>69</v>
      </c>
      <c r="D599" s="4">
        <v>2</v>
      </c>
      <c r="E599" s="17" t="s">
        <v>2569</v>
      </c>
      <c r="F599" s="76">
        <v>2</v>
      </c>
      <c r="G599" s="5">
        <f t="shared" si="19"/>
        <v>41</v>
      </c>
      <c r="H599" s="132" t="str">
        <f t="shared" si="20"/>
        <v/>
      </c>
    </row>
    <row r="600" spans="2:8" x14ac:dyDescent="0.6">
      <c r="B600" s="6" t="s">
        <v>2194</v>
      </c>
      <c r="C600" s="76">
        <v>69</v>
      </c>
      <c r="D600" s="4">
        <v>3</v>
      </c>
      <c r="E600" s="17" t="s">
        <v>2570</v>
      </c>
      <c r="F600" s="76">
        <v>3</v>
      </c>
      <c r="G600" s="5">
        <f t="shared" si="19"/>
        <v>39</v>
      </c>
      <c r="H600" s="132" t="str">
        <f t="shared" si="20"/>
        <v/>
      </c>
    </row>
    <row r="601" spans="2:8" x14ac:dyDescent="0.6">
      <c r="B601" s="6" t="s">
        <v>2204</v>
      </c>
      <c r="C601" s="76">
        <v>81</v>
      </c>
      <c r="D601" s="4" t="s">
        <v>2571</v>
      </c>
      <c r="E601" s="17" t="s">
        <v>2572</v>
      </c>
      <c r="F601" s="76">
        <v>1</v>
      </c>
      <c r="G601" s="5">
        <f t="shared" si="19"/>
        <v>7</v>
      </c>
      <c r="H601" s="132" t="str">
        <f t="shared" si="20"/>
        <v/>
      </c>
    </row>
    <row r="602" spans="2:8" x14ac:dyDescent="0.6">
      <c r="B602" s="6" t="s">
        <v>2204</v>
      </c>
      <c r="C602" s="76">
        <v>81</v>
      </c>
      <c r="D602" s="4" t="s">
        <v>2573</v>
      </c>
      <c r="E602" s="17" t="s">
        <v>2574</v>
      </c>
      <c r="F602" s="76">
        <v>2</v>
      </c>
      <c r="G602" s="5">
        <f t="shared" si="19"/>
        <v>22</v>
      </c>
      <c r="H602" s="132" t="str">
        <f t="shared" si="20"/>
        <v/>
      </c>
    </row>
    <row r="603" spans="2:8" x14ac:dyDescent="0.6">
      <c r="B603" s="6" t="s">
        <v>2204</v>
      </c>
      <c r="C603" s="76">
        <v>81</v>
      </c>
      <c r="D603" s="4" t="s">
        <v>2575</v>
      </c>
      <c r="E603" s="17" t="s">
        <v>2576</v>
      </c>
      <c r="F603" s="76">
        <v>3</v>
      </c>
      <c r="G603" s="5">
        <f t="shared" si="19"/>
        <v>11</v>
      </c>
      <c r="H603" s="132" t="str">
        <f t="shared" si="20"/>
        <v/>
      </c>
    </row>
    <row r="604" spans="2:8" x14ac:dyDescent="0.6">
      <c r="B604" s="6" t="s">
        <v>2204</v>
      </c>
      <c r="C604" s="76">
        <v>81</v>
      </c>
      <c r="D604" s="4" t="s">
        <v>2577</v>
      </c>
      <c r="E604" s="17" t="s">
        <v>2578</v>
      </c>
      <c r="F604" s="76">
        <v>4</v>
      </c>
      <c r="G604" s="5">
        <f t="shared" si="19"/>
        <v>17</v>
      </c>
      <c r="H604" s="132" t="str">
        <f t="shared" si="20"/>
        <v/>
      </c>
    </row>
    <row r="605" spans="2:8" x14ac:dyDescent="0.6">
      <c r="B605" s="6" t="s">
        <v>2204</v>
      </c>
      <c r="C605" s="76">
        <v>81</v>
      </c>
      <c r="D605" s="4" t="s">
        <v>2579</v>
      </c>
      <c r="E605" s="17" t="s">
        <v>2580</v>
      </c>
      <c r="F605" s="76">
        <v>5</v>
      </c>
      <c r="G605" s="5">
        <f t="shared" si="19"/>
        <v>8</v>
      </c>
      <c r="H605" s="132" t="str">
        <f t="shared" si="20"/>
        <v/>
      </c>
    </row>
    <row r="606" spans="2:8" x14ac:dyDescent="0.6">
      <c r="B606" s="6" t="s">
        <v>2204</v>
      </c>
      <c r="C606" s="76">
        <v>81</v>
      </c>
      <c r="D606" s="4" t="s">
        <v>2581</v>
      </c>
      <c r="E606" s="17" t="s">
        <v>2582</v>
      </c>
      <c r="F606" s="76">
        <v>6</v>
      </c>
      <c r="G606" s="5">
        <f t="shared" si="19"/>
        <v>7</v>
      </c>
      <c r="H606" s="132" t="str">
        <f t="shared" si="20"/>
        <v/>
      </c>
    </row>
    <row r="607" spans="2:8" x14ac:dyDescent="0.6">
      <c r="B607" s="6" t="s">
        <v>2204</v>
      </c>
      <c r="C607" s="76">
        <v>81</v>
      </c>
      <c r="D607" s="4" t="s">
        <v>2583</v>
      </c>
      <c r="E607" s="17" t="s">
        <v>2584</v>
      </c>
      <c r="F607" s="76">
        <v>7</v>
      </c>
      <c r="G607" s="5">
        <f t="shared" si="19"/>
        <v>7</v>
      </c>
      <c r="H607" s="132" t="str">
        <f t="shared" si="20"/>
        <v/>
      </c>
    </row>
    <row r="608" spans="2:8" x14ac:dyDescent="0.6">
      <c r="B608" s="6" t="s">
        <v>2204</v>
      </c>
      <c r="C608" s="76">
        <v>81</v>
      </c>
      <c r="D608" s="4" t="s">
        <v>2585</v>
      </c>
      <c r="E608" s="17" t="s">
        <v>2586</v>
      </c>
      <c r="F608" s="76">
        <v>8</v>
      </c>
      <c r="G608" s="5">
        <f t="shared" si="19"/>
        <v>6</v>
      </c>
      <c r="H608" s="132" t="str">
        <f t="shared" si="20"/>
        <v/>
      </c>
    </row>
    <row r="609" spans="2:8" x14ac:dyDescent="0.6">
      <c r="B609" s="6" t="s">
        <v>2204</v>
      </c>
      <c r="C609" s="76">
        <v>81</v>
      </c>
      <c r="D609" s="4" t="s">
        <v>2587</v>
      </c>
      <c r="E609" s="17" t="s">
        <v>2588</v>
      </c>
      <c r="F609" s="76">
        <v>9</v>
      </c>
      <c r="G609" s="5">
        <f t="shared" si="19"/>
        <v>9</v>
      </c>
      <c r="H609" s="132" t="str">
        <f t="shared" si="20"/>
        <v/>
      </c>
    </row>
    <row r="610" spans="2:8" x14ac:dyDescent="0.6">
      <c r="B610" s="6" t="s">
        <v>2204</v>
      </c>
      <c r="C610" s="76">
        <v>81</v>
      </c>
      <c r="D610" s="4" t="s">
        <v>2589</v>
      </c>
      <c r="E610" s="17" t="s">
        <v>2590</v>
      </c>
      <c r="F610" s="76">
        <v>10</v>
      </c>
      <c r="G610" s="5">
        <f t="shared" si="19"/>
        <v>9</v>
      </c>
      <c r="H610" s="132" t="str">
        <f t="shared" si="20"/>
        <v/>
      </c>
    </row>
    <row r="611" spans="2:8" x14ac:dyDescent="0.6">
      <c r="B611" s="6" t="s">
        <v>2204</v>
      </c>
      <c r="C611" s="76">
        <v>81</v>
      </c>
      <c r="D611" s="4" t="s">
        <v>2591</v>
      </c>
      <c r="E611" s="17" t="s">
        <v>2592</v>
      </c>
      <c r="F611" s="76">
        <v>11</v>
      </c>
      <c r="G611" s="5">
        <f t="shared" si="19"/>
        <v>15</v>
      </c>
      <c r="H611" s="132" t="str">
        <f t="shared" si="20"/>
        <v/>
      </c>
    </row>
    <row r="612" spans="2:8" x14ac:dyDescent="0.6">
      <c r="B612" s="6" t="s">
        <v>2204</v>
      </c>
      <c r="C612" s="76">
        <v>81</v>
      </c>
      <c r="D612" s="4" t="s">
        <v>2593</v>
      </c>
      <c r="E612" s="17" t="s">
        <v>2594</v>
      </c>
      <c r="F612" s="76">
        <v>12</v>
      </c>
      <c r="G612" s="5">
        <f t="shared" ref="G612:G675" si="21">LEN(E612)</f>
        <v>7</v>
      </c>
      <c r="H612" s="132" t="str">
        <f t="shared" si="20"/>
        <v/>
      </c>
    </row>
    <row r="613" spans="2:8" x14ac:dyDescent="0.6">
      <c r="B613" s="6" t="s">
        <v>2204</v>
      </c>
      <c r="C613" s="76">
        <v>81</v>
      </c>
      <c r="D613" s="4" t="s">
        <v>2595</v>
      </c>
      <c r="E613" s="17" t="s">
        <v>2596</v>
      </c>
      <c r="F613" s="76">
        <v>13</v>
      </c>
      <c r="G613" s="5">
        <f t="shared" si="21"/>
        <v>9</v>
      </c>
      <c r="H613" s="132" t="str">
        <f t="shared" si="20"/>
        <v/>
      </c>
    </row>
    <row r="614" spans="2:8" x14ac:dyDescent="0.6">
      <c r="B614" s="6" t="s">
        <v>2204</v>
      </c>
      <c r="C614" s="76">
        <v>81</v>
      </c>
      <c r="D614" s="4" t="s">
        <v>2597</v>
      </c>
      <c r="E614" s="17" t="s">
        <v>2598</v>
      </c>
      <c r="F614" s="76">
        <v>14</v>
      </c>
      <c r="G614" s="5">
        <f t="shared" si="21"/>
        <v>5</v>
      </c>
      <c r="H614" s="132" t="str">
        <f t="shared" si="20"/>
        <v/>
      </c>
    </row>
    <row r="615" spans="2:8" x14ac:dyDescent="0.6">
      <c r="B615" s="6" t="s">
        <v>2204</v>
      </c>
      <c r="C615" s="76">
        <v>81</v>
      </c>
      <c r="D615" s="4" t="s">
        <v>2599</v>
      </c>
      <c r="E615" s="17" t="s">
        <v>2600</v>
      </c>
      <c r="F615" s="76">
        <v>15</v>
      </c>
      <c r="G615" s="5">
        <f t="shared" si="21"/>
        <v>11</v>
      </c>
      <c r="H615" s="132" t="str">
        <f t="shared" si="20"/>
        <v/>
      </c>
    </row>
    <row r="616" spans="2:8" x14ac:dyDescent="0.6">
      <c r="B616" s="6" t="s">
        <v>2204</v>
      </c>
      <c r="C616" s="76">
        <v>81</v>
      </c>
      <c r="D616" s="4" t="s">
        <v>2601</v>
      </c>
      <c r="E616" s="17" t="s">
        <v>2602</v>
      </c>
      <c r="F616" s="76">
        <v>16</v>
      </c>
      <c r="G616" s="5">
        <f t="shared" si="21"/>
        <v>10</v>
      </c>
      <c r="H616" s="132" t="str">
        <f t="shared" si="20"/>
        <v/>
      </c>
    </row>
    <row r="617" spans="2:8" x14ac:dyDescent="0.6">
      <c r="B617" s="6" t="s">
        <v>2204</v>
      </c>
      <c r="C617" s="76">
        <v>81</v>
      </c>
      <c r="D617" s="4" t="s">
        <v>2603</v>
      </c>
      <c r="E617" s="17" t="s">
        <v>2604</v>
      </c>
      <c r="F617" s="76">
        <v>17</v>
      </c>
      <c r="G617" s="5">
        <f t="shared" si="21"/>
        <v>20</v>
      </c>
      <c r="H617" s="132" t="str">
        <f t="shared" si="20"/>
        <v/>
      </c>
    </row>
    <row r="618" spans="2:8" x14ac:dyDescent="0.6">
      <c r="B618" s="6" t="s">
        <v>2204</v>
      </c>
      <c r="C618" s="76">
        <v>81</v>
      </c>
      <c r="D618" s="4" t="s">
        <v>2605</v>
      </c>
      <c r="E618" s="17" t="s">
        <v>2606</v>
      </c>
      <c r="F618" s="76">
        <v>18</v>
      </c>
      <c r="G618" s="5">
        <f t="shared" si="21"/>
        <v>8</v>
      </c>
      <c r="H618" s="132" t="str">
        <f t="shared" si="20"/>
        <v/>
      </c>
    </row>
    <row r="619" spans="2:8" x14ac:dyDescent="0.6">
      <c r="B619" s="6" t="s">
        <v>2204</v>
      </c>
      <c r="C619" s="76">
        <v>81</v>
      </c>
      <c r="D619" s="4" t="s">
        <v>2607</v>
      </c>
      <c r="E619" s="17" t="s">
        <v>2608</v>
      </c>
      <c r="F619" s="76">
        <v>19</v>
      </c>
      <c r="G619" s="5">
        <f t="shared" si="21"/>
        <v>10</v>
      </c>
      <c r="H619" s="132" t="str">
        <f t="shared" si="20"/>
        <v/>
      </c>
    </row>
    <row r="620" spans="2:8" x14ac:dyDescent="0.6">
      <c r="B620" s="6" t="s">
        <v>2204</v>
      </c>
      <c r="C620" s="76">
        <v>81</v>
      </c>
      <c r="D620" s="4" t="s">
        <v>2609</v>
      </c>
      <c r="E620" s="17" t="s">
        <v>2610</v>
      </c>
      <c r="F620" s="76">
        <v>20</v>
      </c>
      <c r="G620" s="5">
        <f t="shared" si="21"/>
        <v>7</v>
      </c>
      <c r="H620" s="132" t="str">
        <f t="shared" si="20"/>
        <v/>
      </c>
    </row>
    <row r="621" spans="2:8" x14ac:dyDescent="0.6">
      <c r="B621" s="6" t="s">
        <v>2204</v>
      </c>
      <c r="C621" s="76">
        <v>81</v>
      </c>
      <c r="D621" s="4" t="s">
        <v>2611</v>
      </c>
      <c r="E621" s="17" t="s">
        <v>2612</v>
      </c>
      <c r="F621" s="76">
        <v>21</v>
      </c>
      <c r="G621" s="5">
        <f t="shared" si="21"/>
        <v>12</v>
      </c>
      <c r="H621" s="132" t="str">
        <f t="shared" si="20"/>
        <v/>
      </c>
    </row>
    <row r="622" spans="2:8" x14ac:dyDescent="0.6">
      <c r="B622" s="6" t="s">
        <v>2204</v>
      </c>
      <c r="C622" s="76">
        <v>81</v>
      </c>
      <c r="D622" s="4" t="s">
        <v>2613</v>
      </c>
      <c r="E622" s="17" t="s">
        <v>2614</v>
      </c>
      <c r="F622" s="76">
        <v>22</v>
      </c>
      <c r="G622" s="5">
        <f t="shared" si="21"/>
        <v>8</v>
      </c>
      <c r="H622" s="132" t="str">
        <f t="shared" si="20"/>
        <v/>
      </c>
    </row>
    <row r="623" spans="2:8" x14ac:dyDescent="0.6">
      <c r="B623" s="6" t="s">
        <v>2204</v>
      </c>
      <c r="C623" s="76">
        <v>81</v>
      </c>
      <c r="D623" s="4" t="s">
        <v>2615</v>
      </c>
      <c r="E623" s="17" t="s">
        <v>2616</v>
      </c>
      <c r="F623" s="76">
        <v>23</v>
      </c>
      <c r="G623" s="5">
        <f t="shared" si="21"/>
        <v>7</v>
      </c>
      <c r="H623" s="132" t="str">
        <f t="shared" si="20"/>
        <v/>
      </c>
    </row>
    <row r="624" spans="2:8" x14ac:dyDescent="0.6">
      <c r="B624" s="6" t="s">
        <v>2204</v>
      </c>
      <c r="C624" s="76">
        <v>81</v>
      </c>
      <c r="D624" s="4" t="s">
        <v>2617</v>
      </c>
      <c r="E624" s="17" t="s">
        <v>2618</v>
      </c>
      <c r="F624" s="76">
        <v>24</v>
      </c>
      <c r="G624" s="5">
        <f t="shared" si="21"/>
        <v>7</v>
      </c>
      <c r="H624" s="132" t="str">
        <f t="shared" si="20"/>
        <v/>
      </c>
    </row>
    <row r="625" spans="2:8" x14ac:dyDescent="0.6">
      <c r="B625" s="6" t="s">
        <v>2204</v>
      </c>
      <c r="C625" s="76">
        <v>81</v>
      </c>
      <c r="D625" s="4" t="s">
        <v>2619</v>
      </c>
      <c r="E625" s="17" t="s">
        <v>2620</v>
      </c>
      <c r="F625" s="76">
        <v>25</v>
      </c>
      <c r="G625" s="5">
        <f t="shared" si="21"/>
        <v>5</v>
      </c>
      <c r="H625" s="132" t="str">
        <f t="shared" si="20"/>
        <v/>
      </c>
    </row>
    <row r="626" spans="2:8" x14ac:dyDescent="0.6">
      <c r="B626" s="6" t="s">
        <v>2204</v>
      </c>
      <c r="C626" s="76">
        <v>81</v>
      </c>
      <c r="D626" s="4" t="s">
        <v>2621</v>
      </c>
      <c r="E626" s="17" t="s">
        <v>2622</v>
      </c>
      <c r="F626" s="76">
        <v>26</v>
      </c>
      <c r="G626" s="5">
        <f t="shared" si="21"/>
        <v>16</v>
      </c>
      <c r="H626" s="132" t="str">
        <f t="shared" si="20"/>
        <v/>
      </c>
    </row>
    <row r="627" spans="2:8" x14ac:dyDescent="0.6">
      <c r="B627" s="6" t="s">
        <v>2204</v>
      </c>
      <c r="C627" s="76">
        <v>81</v>
      </c>
      <c r="D627" s="4" t="s">
        <v>2623</v>
      </c>
      <c r="E627" s="17" t="s">
        <v>2624</v>
      </c>
      <c r="F627" s="76">
        <v>27</v>
      </c>
      <c r="G627" s="5">
        <f t="shared" si="21"/>
        <v>8</v>
      </c>
      <c r="H627" s="132" t="str">
        <f t="shared" si="20"/>
        <v/>
      </c>
    </row>
    <row r="628" spans="2:8" x14ac:dyDescent="0.6">
      <c r="B628" s="6" t="s">
        <v>2204</v>
      </c>
      <c r="C628" s="76">
        <v>81</v>
      </c>
      <c r="D628" s="4" t="s">
        <v>2625</v>
      </c>
      <c r="E628" s="17" t="s">
        <v>2626</v>
      </c>
      <c r="F628" s="76">
        <v>28</v>
      </c>
      <c r="G628" s="5">
        <f t="shared" si="21"/>
        <v>6</v>
      </c>
      <c r="H628" s="132" t="str">
        <f t="shared" si="20"/>
        <v/>
      </c>
    </row>
    <row r="629" spans="2:8" x14ac:dyDescent="0.6">
      <c r="B629" s="6" t="s">
        <v>2204</v>
      </c>
      <c r="C629" s="76">
        <v>81</v>
      </c>
      <c r="D629" s="4" t="s">
        <v>2627</v>
      </c>
      <c r="E629" s="17" t="s">
        <v>2628</v>
      </c>
      <c r="F629" s="76">
        <v>29</v>
      </c>
      <c r="G629" s="5">
        <f t="shared" si="21"/>
        <v>7</v>
      </c>
      <c r="H629" s="132" t="str">
        <f t="shared" si="20"/>
        <v/>
      </c>
    </row>
    <row r="630" spans="2:8" x14ac:dyDescent="0.6">
      <c r="B630" s="6" t="s">
        <v>2204</v>
      </c>
      <c r="C630" s="76">
        <v>81</v>
      </c>
      <c r="D630" s="4" t="s">
        <v>2629</v>
      </c>
      <c r="E630" s="17" t="s">
        <v>2630</v>
      </c>
      <c r="F630" s="76">
        <v>30</v>
      </c>
      <c r="G630" s="5">
        <f t="shared" si="21"/>
        <v>31</v>
      </c>
      <c r="H630" s="132" t="str">
        <f t="shared" si="20"/>
        <v/>
      </c>
    </row>
    <row r="631" spans="2:8" x14ac:dyDescent="0.6">
      <c r="B631" s="6" t="s">
        <v>2204</v>
      </c>
      <c r="C631" s="76">
        <v>81</v>
      </c>
      <c r="D631" s="4" t="s">
        <v>2631</v>
      </c>
      <c r="E631" s="17" t="s">
        <v>2566</v>
      </c>
      <c r="F631" s="76">
        <v>31</v>
      </c>
      <c r="G631" s="5">
        <f t="shared" si="21"/>
        <v>6</v>
      </c>
      <c r="H631" s="132" t="str">
        <f t="shared" si="20"/>
        <v/>
      </c>
    </row>
    <row r="632" spans="2:8" x14ac:dyDescent="0.6">
      <c r="B632" s="6" t="s">
        <v>2204</v>
      </c>
      <c r="C632" s="76">
        <v>81</v>
      </c>
      <c r="D632" s="4" t="s">
        <v>2632</v>
      </c>
      <c r="E632" s="17" t="s">
        <v>2633</v>
      </c>
      <c r="F632" s="76">
        <v>32</v>
      </c>
      <c r="G632" s="5">
        <f t="shared" si="21"/>
        <v>7</v>
      </c>
      <c r="H632" s="132" t="str">
        <f t="shared" si="20"/>
        <v/>
      </c>
    </row>
    <row r="633" spans="2:8" x14ac:dyDescent="0.6">
      <c r="B633" s="6" t="s">
        <v>2204</v>
      </c>
      <c r="C633" s="76">
        <v>81</v>
      </c>
      <c r="D633" s="4" t="s">
        <v>2634</v>
      </c>
      <c r="E633" s="17" t="s">
        <v>2635</v>
      </c>
      <c r="F633" s="76">
        <v>33</v>
      </c>
      <c r="G633" s="5">
        <f t="shared" si="21"/>
        <v>5</v>
      </c>
      <c r="H633" s="132" t="str">
        <f t="shared" si="20"/>
        <v/>
      </c>
    </row>
    <row r="634" spans="2:8" x14ac:dyDescent="0.6">
      <c r="B634" s="6" t="s">
        <v>2204</v>
      </c>
      <c r="C634" s="76">
        <v>81</v>
      </c>
      <c r="D634" s="4" t="s">
        <v>2636</v>
      </c>
      <c r="E634" s="17" t="s">
        <v>2637</v>
      </c>
      <c r="F634" s="76">
        <v>34</v>
      </c>
      <c r="G634" s="5">
        <f t="shared" si="21"/>
        <v>11</v>
      </c>
      <c r="H634" s="132" t="str">
        <f t="shared" si="20"/>
        <v/>
      </c>
    </row>
    <row r="635" spans="2:8" x14ac:dyDescent="0.6">
      <c r="B635" s="6" t="s">
        <v>2204</v>
      </c>
      <c r="C635" s="76">
        <v>81</v>
      </c>
      <c r="D635" s="4" t="s">
        <v>2638</v>
      </c>
      <c r="E635" s="17" t="s">
        <v>2639</v>
      </c>
      <c r="F635" s="76">
        <v>35</v>
      </c>
      <c r="G635" s="5">
        <f t="shared" si="21"/>
        <v>8</v>
      </c>
      <c r="H635" s="132" t="str">
        <f t="shared" si="20"/>
        <v/>
      </c>
    </row>
    <row r="636" spans="2:8" x14ac:dyDescent="0.6">
      <c r="B636" s="6" t="s">
        <v>2204</v>
      </c>
      <c r="C636" s="76">
        <v>81</v>
      </c>
      <c r="D636" s="4" t="s">
        <v>2640</v>
      </c>
      <c r="E636" s="17" t="s">
        <v>2641</v>
      </c>
      <c r="F636" s="76">
        <v>36</v>
      </c>
      <c r="G636" s="5">
        <f t="shared" si="21"/>
        <v>12</v>
      </c>
      <c r="H636" s="132" t="str">
        <f t="shared" si="20"/>
        <v/>
      </c>
    </row>
    <row r="637" spans="2:8" x14ac:dyDescent="0.6">
      <c r="B637" s="6" t="s">
        <v>2204</v>
      </c>
      <c r="C637" s="76">
        <v>81</v>
      </c>
      <c r="D637" s="4" t="s">
        <v>2642</v>
      </c>
      <c r="E637" s="17" t="s">
        <v>2643</v>
      </c>
      <c r="F637" s="76">
        <v>37</v>
      </c>
      <c r="G637" s="5">
        <f t="shared" si="21"/>
        <v>6</v>
      </c>
      <c r="H637" s="132" t="str">
        <f t="shared" si="20"/>
        <v/>
      </c>
    </row>
    <row r="638" spans="2:8" x14ac:dyDescent="0.6">
      <c r="B638" s="6" t="s">
        <v>2204</v>
      </c>
      <c r="C638" s="76">
        <v>81</v>
      </c>
      <c r="D638" s="4" t="s">
        <v>2644</v>
      </c>
      <c r="E638" s="17" t="s">
        <v>2645</v>
      </c>
      <c r="F638" s="76">
        <v>38</v>
      </c>
      <c r="G638" s="5">
        <f t="shared" si="21"/>
        <v>6</v>
      </c>
      <c r="H638" s="132" t="str">
        <f t="shared" si="20"/>
        <v/>
      </c>
    </row>
    <row r="639" spans="2:8" x14ac:dyDescent="0.6">
      <c r="B639" s="6" t="s">
        <v>2204</v>
      </c>
      <c r="C639" s="76">
        <v>81</v>
      </c>
      <c r="D639" s="4" t="s">
        <v>2646</v>
      </c>
      <c r="E639" s="17" t="s">
        <v>2647</v>
      </c>
      <c r="F639" s="76">
        <v>39</v>
      </c>
      <c r="G639" s="5">
        <f t="shared" si="21"/>
        <v>21</v>
      </c>
      <c r="H639" s="132" t="str">
        <f t="shared" ref="H639:H702" si="22">IF(AND(C639=C640,D639=D640),"&lt;&lt;-ERRO","")</f>
        <v/>
      </c>
    </row>
    <row r="640" spans="2:8" x14ac:dyDescent="0.6">
      <c r="B640" s="6" t="s">
        <v>2204</v>
      </c>
      <c r="C640" s="76">
        <v>81</v>
      </c>
      <c r="D640" s="4" t="s">
        <v>2648</v>
      </c>
      <c r="E640" s="17" t="s">
        <v>2649</v>
      </c>
      <c r="F640" s="76">
        <v>40</v>
      </c>
      <c r="G640" s="5">
        <f t="shared" si="21"/>
        <v>30</v>
      </c>
      <c r="H640" s="132" t="str">
        <f t="shared" si="22"/>
        <v/>
      </c>
    </row>
    <row r="641" spans="2:8" x14ac:dyDescent="0.6">
      <c r="B641" s="6" t="s">
        <v>2204</v>
      </c>
      <c r="C641" s="76">
        <v>81</v>
      </c>
      <c r="D641" s="4" t="s">
        <v>2650</v>
      </c>
      <c r="E641" s="17" t="s">
        <v>2651</v>
      </c>
      <c r="F641" s="76">
        <v>41</v>
      </c>
      <c r="G641" s="5">
        <f t="shared" si="21"/>
        <v>25</v>
      </c>
      <c r="H641" s="132" t="str">
        <f t="shared" si="22"/>
        <v/>
      </c>
    </row>
    <row r="642" spans="2:8" x14ac:dyDescent="0.6">
      <c r="B642" s="6" t="s">
        <v>2204</v>
      </c>
      <c r="C642" s="76">
        <v>81</v>
      </c>
      <c r="D642" s="4" t="s">
        <v>2652</v>
      </c>
      <c r="E642" s="17" t="s">
        <v>2653</v>
      </c>
      <c r="F642" s="76">
        <v>42</v>
      </c>
      <c r="G642" s="5">
        <f t="shared" si="21"/>
        <v>18</v>
      </c>
      <c r="H642" s="132" t="str">
        <f t="shared" si="22"/>
        <v/>
      </c>
    </row>
    <row r="643" spans="2:8" x14ac:dyDescent="0.6">
      <c r="B643" s="6" t="s">
        <v>2204</v>
      </c>
      <c r="C643" s="76">
        <v>81</v>
      </c>
      <c r="D643" s="4" t="s">
        <v>2654</v>
      </c>
      <c r="E643" s="17" t="s">
        <v>2655</v>
      </c>
      <c r="F643" s="76">
        <v>43</v>
      </c>
      <c r="G643" s="5">
        <f t="shared" si="21"/>
        <v>5</v>
      </c>
      <c r="H643" s="132" t="str">
        <f t="shared" si="22"/>
        <v/>
      </c>
    </row>
    <row r="644" spans="2:8" x14ac:dyDescent="0.6">
      <c r="B644" s="6" t="s">
        <v>2204</v>
      </c>
      <c r="C644" s="76">
        <v>81</v>
      </c>
      <c r="D644" s="4" t="s">
        <v>2656</v>
      </c>
      <c r="E644" s="17" t="s">
        <v>2657</v>
      </c>
      <c r="F644" s="76">
        <v>44</v>
      </c>
      <c r="G644" s="5">
        <f t="shared" si="21"/>
        <v>15</v>
      </c>
      <c r="H644" s="132" t="str">
        <f t="shared" si="22"/>
        <v/>
      </c>
    </row>
    <row r="645" spans="2:8" x14ac:dyDescent="0.6">
      <c r="B645" s="6" t="s">
        <v>2204</v>
      </c>
      <c r="C645" s="76">
        <v>81</v>
      </c>
      <c r="D645" s="4" t="s">
        <v>2658</v>
      </c>
      <c r="E645" s="17" t="s">
        <v>2659</v>
      </c>
      <c r="F645" s="76">
        <v>45</v>
      </c>
      <c r="G645" s="5">
        <f t="shared" si="21"/>
        <v>10</v>
      </c>
      <c r="H645" s="132" t="str">
        <f t="shared" si="22"/>
        <v/>
      </c>
    </row>
    <row r="646" spans="2:8" x14ac:dyDescent="0.6">
      <c r="B646" s="6" t="s">
        <v>2204</v>
      </c>
      <c r="C646" s="76">
        <v>81</v>
      </c>
      <c r="D646" s="4" t="s">
        <v>2660</v>
      </c>
      <c r="E646" s="17" t="s">
        <v>2661</v>
      </c>
      <c r="F646" s="76">
        <v>46</v>
      </c>
      <c r="G646" s="5">
        <f t="shared" si="21"/>
        <v>5</v>
      </c>
      <c r="H646" s="132" t="str">
        <f t="shared" si="22"/>
        <v/>
      </c>
    </row>
    <row r="647" spans="2:8" x14ac:dyDescent="0.6">
      <c r="B647" s="6" t="s">
        <v>2204</v>
      </c>
      <c r="C647" s="76">
        <v>81</v>
      </c>
      <c r="D647" s="4" t="s">
        <v>2662</v>
      </c>
      <c r="E647" s="17" t="s">
        <v>2663</v>
      </c>
      <c r="F647" s="76">
        <v>47</v>
      </c>
      <c r="G647" s="5">
        <f t="shared" si="21"/>
        <v>8</v>
      </c>
      <c r="H647" s="132" t="str">
        <f t="shared" si="22"/>
        <v/>
      </c>
    </row>
    <row r="648" spans="2:8" x14ac:dyDescent="0.6">
      <c r="B648" s="6" t="s">
        <v>2204</v>
      </c>
      <c r="C648" s="76">
        <v>81</v>
      </c>
      <c r="D648" s="4" t="s">
        <v>2664</v>
      </c>
      <c r="E648" s="17" t="s">
        <v>2665</v>
      </c>
      <c r="F648" s="76">
        <v>48</v>
      </c>
      <c r="G648" s="5">
        <f t="shared" si="21"/>
        <v>5</v>
      </c>
      <c r="H648" s="132" t="str">
        <f t="shared" si="22"/>
        <v/>
      </c>
    </row>
    <row r="649" spans="2:8" x14ac:dyDescent="0.6">
      <c r="B649" s="6" t="s">
        <v>2204</v>
      </c>
      <c r="C649" s="76">
        <v>81</v>
      </c>
      <c r="D649" s="4" t="s">
        <v>2666</v>
      </c>
      <c r="E649" s="17" t="s">
        <v>2667</v>
      </c>
      <c r="F649" s="76">
        <v>49</v>
      </c>
      <c r="G649" s="5">
        <f t="shared" si="21"/>
        <v>8</v>
      </c>
      <c r="H649" s="132" t="str">
        <f t="shared" si="22"/>
        <v/>
      </c>
    </row>
    <row r="650" spans="2:8" x14ac:dyDescent="0.6">
      <c r="B650" s="6" t="s">
        <v>2204</v>
      </c>
      <c r="C650" s="76">
        <v>81</v>
      </c>
      <c r="D650" s="4" t="s">
        <v>2668</v>
      </c>
      <c r="E650" s="17" t="s">
        <v>2669</v>
      </c>
      <c r="F650" s="76">
        <v>50</v>
      </c>
      <c r="G650" s="5">
        <f t="shared" si="21"/>
        <v>10</v>
      </c>
      <c r="H650" s="132" t="str">
        <f t="shared" si="22"/>
        <v/>
      </c>
    </row>
    <row r="651" spans="2:8" x14ac:dyDescent="0.6">
      <c r="B651" s="6" t="s">
        <v>2204</v>
      </c>
      <c r="C651" s="76">
        <v>81</v>
      </c>
      <c r="D651" s="4" t="s">
        <v>2670</v>
      </c>
      <c r="E651" s="17" t="s">
        <v>2671</v>
      </c>
      <c r="F651" s="76">
        <v>51</v>
      </c>
      <c r="G651" s="5">
        <f t="shared" si="21"/>
        <v>4</v>
      </c>
      <c r="H651" s="132" t="str">
        <f t="shared" si="22"/>
        <v/>
      </c>
    </row>
    <row r="652" spans="2:8" x14ac:dyDescent="0.6">
      <c r="B652" s="6" t="s">
        <v>2204</v>
      </c>
      <c r="C652" s="76">
        <v>81</v>
      </c>
      <c r="D652" s="4" t="s">
        <v>2672</v>
      </c>
      <c r="E652" s="17" t="s">
        <v>2673</v>
      </c>
      <c r="F652" s="76">
        <v>52</v>
      </c>
      <c r="G652" s="5">
        <f t="shared" si="21"/>
        <v>10</v>
      </c>
      <c r="H652" s="132" t="str">
        <f t="shared" si="22"/>
        <v/>
      </c>
    </row>
    <row r="653" spans="2:8" x14ac:dyDescent="0.6">
      <c r="B653" s="6" t="s">
        <v>2204</v>
      </c>
      <c r="C653" s="76">
        <v>81</v>
      </c>
      <c r="D653" s="4" t="s">
        <v>2674</v>
      </c>
      <c r="E653" s="17" t="s">
        <v>2675</v>
      </c>
      <c r="F653" s="76">
        <v>53</v>
      </c>
      <c r="G653" s="5">
        <f t="shared" si="21"/>
        <v>7</v>
      </c>
      <c r="H653" s="132" t="str">
        <f t="shared" si="22"/>
        <v/>
      </c>
    </row>
    <row r="654" spans="2:8" x14ac:dyDescent="0.6">
      <c r="B654" s="6" t="s">
        <v>2204</v>
      </c>
      <c r="C654" s="76">
        <v>81</v>
      </c>
      <c r="D654" s="4" t="s">
        <v>2676</v>
      </c>
      <c r="E654" s="17" t="s">
        <v>2677</v>
      </c>
      <c r="F654" s="76">
        <v>54</v>
      </c>
      <c r="G654" s="5">
        <f t="shared" si="21"/>
        <v>13</v>
      </c>
      <c r="H654" s="132" t="str">
        <f t="shared" si="22"/>
        <v/>
      </c>
    </row>
    <row r="655" spans="2:8" x14ac:dyDescent="0.6">
      <c r="B655" s="6" t="s">
        <v>2204</v>
      </c>
      <c r="C655" s="76">
        <v>81</v>
      </c>
      <c r="D655" s="4" t="s">
        <v>2678</v>
      </c>
      <c r="E655" s="17" t="s">
        <v>2679</v>
      </c>
      <c r="F655" s="76">
        <v>55</v>
      </c>
      <c r="G655" s="5">
        <f t="shared" si="21"/>
        <v>6</v>
      </c>
      <c r="H655" s="132" t="str">
        <f t="shared" si="22"/>
        <v/>
      </c>
    </row>
    <row r="656" spans="2:8" x14ac:dyDescent="0.6">
      <c r="B656" s="6" t="s">
        <v>2204</v>
      </c>
      <c r="C656" s="76">
        <v>81</v>
      </c>
      <c r="D656" s="4" t="s">
        <v>2680</v>
      </c>
      <c r="E656" s="17" t="s">
        <v>2681</v>
      </c>
      <c r="F656" s="76">
        <v>56</v>
      </c>
      <c r="G656" s="5">
        <f t="shared" si="21"/>
        <v>16</v>
      </c>
      <c r="H656" s="132" t="str">
        <f t="shared" si="22"/>
        <v/>
      </c>
    </row>
    <row r="657" spans="2:8" x14ac:dyDescent="0.6">
      <c r="B657" s="6" t="s">
        <v>2204</v>
      </c>
      <c r="C657" s="76">
        <v>81</v>
      </c>
      <c r="D657" s="4" t="s">
        <v>2682</v>
      </c>
      <c r="E657" s="17" t="s">
        <v>2683</v>
      </c>
      <c r="F657" s="76">
        <v>57</v>
      </c>
      <c r="G657" s="5">
        <f t="shared" si="21"/>
        <v>8</v>
      </c>
      <c r="H657" s="132" t="str">
        <f t="shared" si="22"/>
        <v/>
      </c>
    </row>
    <row r="658" spans="2:8" x14ac:dyDescent="0.6">
      <c r="B658" s="6" t="s">
        <v>2204</v>
      </c>
      <c r="C658" s="76">
        <v>81</v>
      </c>
      <c r="D658" s="4" t="s">
        <v>2684</v>
      </c>
      <c r="E658" s="17" t="s">
        <v>2685</v>
      </c>
      <c r="F658" s="76">
        <v>58</v>
      </c>
      <c r="G658" s="5">
        <f t="shared" si="21"/>
        <v>8</v>
      </c>
      <c r="H658" s="132" t="str">
        <f t="shared" si="22"/>
        <v/>
      </c>
    </row>
    <row r="659" spans="2:8" x14ac:dyDescent="0.6">
      <c r="B659" s="6" t="s">
        <v>2204</v>
      </c>
      <c r="C659" s="76">
        <v>81</v>
      </c>
      <c r="D659" s="4" t="s">
        <v>2686</v>
      </c>
      <c r="E659" s="17" t="s">
        <v>2687</v>
      </c>
      <c r="F659" s="76">
        <v>59</v>
      </c>
      <c r="G659" s="5">
        <f t="shared" si="21"/>
        <v>9</v>
      </c>
      <c r="H659" s="132" t="str">
        <f t="shared" si="22"/>
        <v/>
      </c>
    </row>
    <row r="660" spans="2:8" x14ac:dyDescent="0.6">
      <c r="B660" s="6" t="s">
        <v>2204</v>
      </c>
      <c r="C660" s="76">
        <v>81</v>
      </c>
      <c r="D660" s="4" t="s">
        <v>2688</v>
      </c>
      <c r="E660" s="17" t="s">
        <v>2689</v>
      </c>
      <c r="F660" s="76">
        <v>60</v>
      </c>
      <c r="G660" s="5">
        <f t="shared" si="21"/>
        <v>8</v>
      </c>
      <c r="H660" s="132" t="str">
        <f t="shared" si="22"/>
        <v/>
      </c>
    </row>
    <row r="661" spans="2:8" x14ac:dyDescent="0.6">
      <c r="B661" s="6" t="s">
        <v>2204</v>
      </c>
      <c r="C661" s="76">
        <v>81</v>
      </c>
      <c r="D661" s="4" t="s">
        <v>2690</v>
      </c>
      <c r="E661" s="17" t="s">
        <v>2691</v>
      </c>
      <c r="F661" s="76">
        <v>61</v>
      </c>
      <c r="G661" s="5">
        <f t="shared" si="21"/>
        <v>20</v>
      </c>
      <c r="H661" s="132" t="str">
        <f t="shared" si="22"/>
        <v/>
      </c>
    </row>
    <row r="662" spans="2:8" x14ac:dyDescent="0.6">
      <c r="B662" s="6" t="s">
        <v>2204</v>
      </c>
      <c r="C662" s="76">
        <v>81</v>
      </c>
      <c r="D662" s="4" t="s">
        <v>2692</v>
      </c>
      <c r="E662" s="17" t="s">
        <v>2693</v>
      </c>
      <c r="F662" s="76">
        <v>62</v>
      </c>
      <c r="G662" s="5">
        <f t="shared" si="21"/>
        <v>7</v>
      </c>
      <c r="H662" s="132" t="str">
        <f t="shared" si="22"/>
        <v/>
      </c>
    </row>
    <row r="663" spans="2:8" x14ac:dyDescent="0.6">
      <c r="B663" s="6" t="s">
        <v>2204</v>
      </c>
      <c r="C663" s="76">
        <v>81</v>
      </c>
      <c r="D663" s="4" t="s">
        <v>2694</v>
      </c>
      <c r="E663" s="17" t="s">
        <v>2695</v>
      </c>
      <c r="F663" s="76">
        <v>63</v>
      </c>
      <c r="G663" s="5">
        <f t="shared" si="21"/>
        <v>7</v>
      </c>
      <c r="H663" s="132" t="str">
        <f t="shared" si="22"/>
        <v/>
      </c>
    </row>
    <row r="664" spans="2:8" x14ac:dyDescent="0.6">
      <c r="B664" s="6" t="s">
        <v>2204</v>
      </c>
      <c r="C664" s="76">
        <v>81</v>
      </c>
      <c r="D664" s="4" t="s">
        <v>2696</v>
      </c>
      <c r="E664" s="17" t="s">
        <v>2697</v>
      </c>
      <c r="F664" s="76">
        <v>64</v>
      </c>
      <c r="G664" s="5">
        <f t="shared" si="21"/>
        <v>7</v>
      </c>
      <c r="H664" s="132" t="str">
        <f t="shared" si="22"/>
        <v/>
      </c>
    </row>
    <row r="665" spans="2:8" x14ac:dyDescent="0.6">
      <c r="B665" s="6" t="s">
        <v>2204</v>
      </c>
      <c r="C665" s="76">
        <v>81</v>
      </c>
      <c r="D665" s="4" t="s">
        <v>2698</v>
      </c>
      <c r="E665" s="17" t="s">
        <v>2699</v>
      </c>
      <c r="F665" s="76">
        <v>65</v>
      </c>
      <c r="G665" s="5">
        <f t="shared" si="21"/>
        <v>5</v>
      </c>
      <c r="H665" s="132" t="str">
        <f t="shared" si="22"/>
        <v/>
      </c>
    </row>
    <row r="666" spans="2:8" x14ac:dyDescent="0.6">
      <c r="B666" s="6" t="s">
        <v>2204</v>
      </c>
      <c r="C666" s="76">
        <v>81</v>
      </c>
      <c r="D666" s="4" t="s">
        <v>2700</v>
      </c>
      <c r="E666" s="17" t="s">
        <v>2701</v>
      </c>
      <c r="F666" s="76">
        <v>66</v>
      </c>
      <c r="G666" s="5">
        <f t="shared" si="21"/>
        <v>15</v>
      </c>
      <c r="H666" s="132" t="str">
        <f t="shared" si="22"/>
        <v/>
      </c>
    </row>
    <row r="667" spans="2:8" x14ac:dyDescent="0.6">
      <c r="B667" s="6" t="s">
        <v>2204</v>
      </c>
      <c r="C667" s="76">
        <v>81</v>
      </c>
      <c r="D667" s="4" t="s">
        <v>2702</v>
      </c>
      <c r="E667" s="17" t="s">
        <v>2703</v>
      </c>
      <c r="F667" s="76">
        <v>67</v>
      </c>
      <c r="G667" s="5">
        <f t="shared" si="21"/>
        <v>8</v>
      </c>
      <c r="H667" s="132" t="str">
        <f t="shared" si="22"/>
        <v/>
      </c>
    </row>
    <row r="668" spans="2:8" x14ac:dyDescent="0.6">
      <c r="B668" s="6" t="s">
        <v>2204</v>
      </c>
      <c r="C668" s="76">
        <v>81</v>
      </c>
      <c r="D668" s="4" t="s">
        <v>2704</v>
      </c>
      <c r="E668" s="17" t="s">
        <v>2705</v>
      </c>
      <c r="F668" s="76">
        <v>68</v>
      </c>
      <c r="G668" s="5">
        <f t="shared" si="21"/>
        <v>7</v>
      </c>
      <c r="H668" s="132" t="str">
        <f t="shared" si="22"/>
        <v/>
      </c>
    </row>
    <row r="669" spans="2:8" x14ac:dyDescent="0.6">
      <c r="B669" s="6" t="s">
        <v>2204</v>
      </c>
      <c r="C669" s="76">
        <v>81</v>
      </c>
      <c r="D669" s="4" t="s">
        <v>2706</v>
      </c>
      <c r="E669" s="17" t="s">
        <v>2707</v>
      </c>
      <c r="F669" s="76">
        <v>69</v>
      </c>
      <c r="G669" s="5">
        <f t="shared" si="21"/>
        <v>7</v>
      </c>
      <c r="H669" s="132" t="str">
        <f t="shared" si="22"/>
        <v/>
      </c>
    </row>
    <row r="670" spans="2:8" x14ac:dyDescent="0.6">
      <c r="B670" s="6" t="s">
        <v>2204</v>
      </c>
      <c r="C670" s="76">
        <v>81</v>
      </c>
      <c r="D670" s="4" t="s">
        <v>2708</v>
      </c>
      <c r="E670" s="17" t="s">
        <v>2709</v>
      </c>
      <c r="F670" s="76">
        <v>70</v>
      </c>
      <c r="G670" s="5">
        <f t="shared" si="21"/>
        <v>9</v>
      </c>
      <c r="H670" s="132" t="str">
        <f t="shared" si="22"/>
        <v/>
      </c>
    </row>
    <row r="671" spans="2:8" x14ac:dyDescent="0.6">
      <c r="B671" s="6" t="s">
        <v>2204</v>
      </c>
      <c r="C671" s="76">
        <v>81</v>
      </c>
      <c r="D671" s="4" t="s">
        <v>2710</v>
      </c>
      <c r="E671" s="17" t="s">
        <v>2711</v>
      </c>
      <c r="F671" s="76">
        <v>71</v>
      </c>
      <c r="G671" s="5">
        <f t="shared" si="21"/>
        <v>4</v>
      </c>
      <c r="H671" s="132" t="str">
        <f t="shared" si="22"/>
        <v/>
      </c>
    </row>
    <row r="672" spans="2:8" x14ac:dyDescent="0.6">
      <c r="B672" s="6" t="s">
        <v>2204</v>
      </c>
      <c r="C672" s="76">
        <v>81</v>
      </c>
      <c r="D672" s="4" t="s">
        <v>2712</v>
      </c>
      <c r="E672" s="17" t="s">
        <v>2713</v>
      </c>
      <c r="F672" s="76">
        <v>72</v>
      </c>
      <c r="G672" s="5">
        <f t="shared" si="21"/>
        <v>14</v>
      </c>
      <c r="H672" s="132" t="str">
        <f t="shared" si="22"/>
        <v/>
      </c>
    </row>
    <row r="673" spans="2:8" x14ac:dyDescent="0.6">
      <c r="B673" s="6" t="s">
        <v>2204</v>
      </c>
      <c r="C673" s="76">
        <v>81</v>
      </c>
      <c r="D673" s="4" t="s">
        <v>2714</v>
      </c>
      <c r="E673" s="17" t="s">
        <v>2715</v>
      </c>
      <c r="F673" s="76">
        <v>73</v>
      </c>
      <c r="G673" s="5">
        <f t="shared" si="21"/>
        <v>31</v>
      </c>
      <c r="H673" s="132" t="str">
        <f t="shared" si="22"/>
        <v/>
      </c>
    </row>
    <row r="674" spans="2:8" x14ac:dyDescent="0.6">
      <c r="B674" s="6" t="s">
        <v>2204</v>
      </c>
      <c r="C674" s="76">
        <v>81</v>
      </c>
      <c r="D674" s="4" t="s">
        <v>2716</v>
      </c>
      <c r="E674" s="17" t="s">
        <v>2717</v>
      </c>
      <c r="F674" s="76">
        <v>74</v>
      </c>
      <c r="G674" s="5">
        <f t="shared" si="21"/>
        <v>11</v>
      </c>
      <c r="H674" s="132" t="str">
        <f t="shared" si="22"/>
        <v/>
      </c>
    </row>
    <row r="675" spans="2:8" x14ac:dyDescent="0.6">
      <c r="B675" s="6" t="s">
        <v>2204</v>
      </c>
      <c r="C675" s="76">
        <v>81</v>
      </c>
      <c r="D675" s="4" t="s">
        <v>2718</v>
      </c>
      <c r="E675" s="17" t="s">
        <v>2719</v>
      </c>
      <c r="F675" s="76">
        <v>75</v>
      </c>
      <c r="G675" s="5">
        <f t="shared" si="21"/>
        <v>6</v>
      </c>
      <c r="H675" s="132" t="str">
        <f t="shared" si="22"/>
        <v/>
      </c>
    </row>
    <row r="676" spans="2:8" x14ac:dyDescent="0.6">
      <c r="B676" s="6" t="s">
        <v>2204</v>
      </c>
      <c r="C676" s="76">
        <v>81</v>
      </c>
      <c r="D676" s="4" t="s">
        <v>2720</v>
      </c>
      <c r="E676" s="17" t="s">
        <v>2721</v>
      </c>
      <c r="F676" s="76">
        <v>76</v>
      </c>
      <c r="G676" s="5">
        <f t="shared" ref="G676:G739" si="23">LEN(E676)</f>
        <v>5</v>
      </c>
      <c r="H676" s="132" t="str">
        <f t="shared" si="22"/>
        <v/>
      </c>
    </row>
    <row r="677" spans="2:8" x14ac:dyDescent="0.6">
      <c r="B677" s="6" t="s">
        <v>2204</v>
      </c>
      <c r="C677" s="76">
        <v>81</v>
      </c>
      <c r="D677" s="4" t="s">
        <v>2722</v>
      </c>
      <c r="E677" s="17" t="s">
        <v>2723</v>
      </c>
      <c r="F677" s="76">
        <v>77</v>
      </c>
      <c r="G677" s="5">
        <f t="shared" si="23"/>
        <v>11</v>
      </c>
      <c r="H677" s="132" t="str">
        <f t="shared" si="22"/>
        <v/>
      </c>
    </row>
    <row r="678" spans="2:8" x14ac:dyDescent="0.6">
      <c r="B678" s="6" t="s">
        <v>2204</v>
      </c>
      <c r="C678" s="76">
        <v>81</v>
      </c>
      <c r="D678" s="4" t="s">
        <v>2724</v>
      </c>
      <c r="E678" s="17" t="s">
        <v>2725</v>
      </c>
      <c r="F678" s="76">
        <v>78</v>
      </c>
      <c r="G678" s="5">
        <f t="shared" si="23"/>
        <v>7</v>
      </c>
      <c r="H678" s="132" t="str">
        <f t="shared" si="22"/>
        <v/>
      </c>
    </row>
    <row r="679" spans="2:8" x14ac:dyDescent="0.6">
      <c r="B679" s="6" t="s">
        <v>2204</v>
      </c>
      <c r="C679" s="76">
        <v>81</v>
      </c>
      <c r="D679" s="4" t="s">
        <v>2726</v>
      </c>
      <c r="E679" s="17" t="s">
        <v>2727</v>
      </c>
      <c r="F679" s="76">
        <v>79</v>
      </c>
      <c r="G679" s="5">
        <f t="shared" si="23"/>
        <v>7</v>
      </c>
      <c r="H679" s="132" t="str">
        <f t="shared" si="22"/>
        <v/>
      </c>
    </row>
    <row r="680" spans="2:8" x14ac:dyDescent="0.6">
      <c r="B680" s="6" t="s">
        <v>2204</v>
      </c>
      <c r="C680" s="76">
        <v>81</v>
      </c>
      <c r="D680" s="4" t="s">
        <v>2728</v>
      </c>
      <c r="E680" s="17" t="s">
        <v>2729</v>
      </c>
      <c r="F680" s="76">
        <v>80</v>
      </c>
      <c r="G680" s="5">
        <f t="shared" si="23"/>
        <v>15</v>
      </c>
      <c r="H680" s="132" t="str">
        <f t="shared" si="22"/>
        <v/>
      </c>
    </row>
    <row r="681" spans="2:8" x14ac:dyDescent="0.6">
      <c r="B681" s="6" t="s">
        <v>2204</v>
      </c>
      <c r="C681" s="76">
        <v>81</v>
      </c>
      <c r="D681" s="4" t="s">
        <v>2730</v>
      </c>
      <c r="E681" s="17" t="s">
        <v>2731</v>
      </c>
      <c r="F681" s="76">
        <v>81</v>
      </c>
      <c r="G681" s="5">
        <f t="shared" si="23"/>
        <v>9</v>
      </c>
      <c r="H681" s="132" t="str">
        <f t="shared" si="22"/>
        <v/>
      </c>
    </row>
    <row r="682" spans="2:8" x14ac:dyDescent="0.6">
      <c r="B682" s="6" t="s">
        <v>2204</v>
      </c>
      <c r="C682" s="76">
        <v>81</v>
      </c>
      <c r="D682" s="4" t="s">
        <v>2732</v>
      </c>
      <c r="E682" s="17" t="s">
        <v>2733</v>
      </c>
      <c r="F682" s="76">
        <v>82</v>
      </c>
      <c r="G682" s="5">
        <f t="shared" si="23"/>
        <v>4</v>
      </c>
      <c r="H682" s="132" t="str">
        <f t="shared" si="22"/>
        <v/>
      </c>
    </row>
    <row r="683" spans="2:8" x14ac:dyDescent="0.6">
      <c r="B683" s="6" t="s">
        <v>2204</v>
      </c>
      <c r="C683" s="76">
        <v>81</v>
      </c>
      <c r="D683" s="4" t="s">
        <v>2734</v>
      </c>
      <c r="E683" s="17" t="s">
        <v>2735</v>
      </c>
      <c r="F683" s="76">
        <v>83</v>
      </c>
      <c r="G683" s="5">
        <f t="shared" si="23"/>
        <v>9</v>
      </c>
      <c r="H683" s="132" t="str">
        <f t="shared" si="22"/>
        <v/>
      </c>
    </row>
    <row r="684" spans="2:8" x14ac:dyDescent="0.6">
      <c r="B684" s="6" t="s">
        <v>2204</v>
      </c>
      <c r="C684" s="76">
        <v>81</v>
      </c>
      <c r="D684" s="4" t="s">
        <v>2736</v>
      </c>
      <c r="E684" s="17" t="s">
        <v>2737</v>
      </c>
      <c r="F684" s="76">
        <v>84</v>
      </c>
      <c r="G684" s="5">
        <f t="shared" si="23"/>
        <v>11</v>
      </c>
      <c r="H684" s="132" t="str">
        <f t="shared" si="22"/>
        <v/>
      </c>
    </row>
    <row r="685" spans="2:8" x14ac:dyDescent="0.6">
      <c r="B685" s="6" t="s">
        <v>2204</v>
      </c>
      <c r="C685" s="76">
        <v>81</v>
      </c>
      <c r="D685" s="4" t="s">
        <v>2738</v>
      </c>
      <c r="E685" s="17" t="s">
        <v>2739</v>
      </c>
      <c r="F685" s="76">
        <v>85</v>
      </c>
      <c r="G685" s="5">
        <f t="shared" si="23"/>
        <v>6</v>
      </c>
      <c r="H685" s="132" t="str">
        <f t="shared" si="22"/>
        <v/>
      </c>
    </row>
    <row r="686" spans="2:8" x14ac:dyDescent="0.6">
      <c r="B686" s="6" t="s">
        <v>2204</v>
      </c>
      <c r="C686" s="76">
        <v>81</v>
      </c>
      <c r="D686" s="4" t="s">
        <v>2740</v>
      </c>
      <c r="E686" s="17" t="s">
        <v>2741</v>
      </c>
      <c r="F686" s="76">
        <v>86</v>
      </c>
      <c r="G686" s="5">
        <f t="shared" si="23"/>
        <v>5</v>
      </c>
      <c r="H686" s="132" t="str">
        <f t="shared" si="22"/>
        <v/>
      </c>
    </row>
    <row r="687" spans="2:8" x14ac:dyDescent="0.6">
      <c r="B687" s="6" t="s">
        <v>2204</v>
      </c>
      <c r="C687" s="76">
        <v>81</v>
      </c>
      <c r="D687" s="4" t="s">
        <v>2742</v>
      </c>
      <c r="E687" s="17" t="s">
        <v>2743</v>
      </c>
      <c r="F687" s="76">
        <v>87</v>
      </c>
      <c r="G687" s="5">
        <f t="shared" si="23"/>
        <v>9</v>
      </c>
      <c r="H687" s="132" t="str">
        <f t="shared" si="22"/>
        <v/>
      </c>
    </row>
    <row r="688" spans="2:8" x14ac:dyDescent="0.6">
      <c r="B688" s="6" t="s">
        <v>2204</v>
      </c>
      <c r="C688" s="76">
        <v>81</v>
      </c>
      <c r="D688" s="4" t="s">
        <v>2744</v>
      </c>
      <c r="E688" s="17" t="s">
        <v>2745</v>
      </c>
      <c r="F688" s="76">
        <v>88</v>
      </c>
      <c r="G688" s="5">
        <f t="shared" si="23"/>
        <v>16</v>
      </c>
      <c r="H688" s="132" t="str">
        <f t="shared" si="22"/>
        <v/>
      </c>
    </row>
    <row r="689" spans="2:8" x14ac:dyDescent="0.6">
      <c r="B689" s="6" t="s">
        <v>2204</v>
      </c>
      <c r="C689" s="76">
        <v>81</v>
      </c>
      <c r="D689" s="4" t="s">
        <v>2746</v>
      </c>
      <c r="E689" s="17" t="s">
        <v>2747</v>
      </c>
      <c r="F689" s="76">
        <v>89</v>
      </c>
      <c r="G689" s="5">
        <f t="shared" si="23"/>
        <v>6</v>
      </c>
      <c r="H689" s="132" t="str">
        <f t="shared" si="22"/>
        <v/>
      </c>
    </row>
    <row r="690" spans="2:8" x14ac:dyDescent="0.6">
      <c r="B690" s="6" t="s">
        <v>2204</v>
      </c>
      <c r="C690" s="76">
        <v>81</v>
      </c>
      <c r="D690" s="4" t="s">
        <v>2748</v>
      </c>
      <c r="E690" s="17" t="s">
        <v>2749</v>
      </c>
      <c r="F690" s="76">
        <v>90</v>
      </c>
      <c r="G690" s="5">
        <f t="shared" si="23"/>
        <v>38</v>
      </c>
      <c r="H690" s="132" t="str">
        <f t="shared" si="22"/>
        <v/>
      </c>
    </row>
    <row r="691" spans="2:8" x14ac:dyDescent="0.6">
      <c r="B691" s="6" t="s">
        <v>2204</v>
      </c>
      <c r="C691" s="76">
        <v>81</v>
      </c>
      <c r="D691" s="4" t="s">
        <v>2750</v>
      </c>
      <c r="E691" s="17" t="s">
        <v>2751</v>
      </c>
      <c r="F691" s="76">
        <v>91</v>
      </c>
      <c r="G691" s="5">
        <f t="shared" si="23"/>
        <v>9</v>
      </c>
      <c r="H691" s="132" t="str">
        <f t="shared" si="22"/>
        <v/>
      </c>
    </row>
    <row r="692" spans="2:8" x14ac:dyDescent="0.6">
      <c r="B692" s="6" t="s">
        <v>2204</v>
      </c>
      <c r="C692" s="76">
        <v>81</v>
      </c>
      <c r="D692" s="4" t="s">
        <v>2752</v>
      </c>
      <c r="E692" s="17" t="s">
        <v>2753</v>
      </c>
      <c r="F692" s="76">
        <v>92</v>
      </c>
      <c r="G692" s="5">
        <f t="shared" si="23"/>
        <v>4</v>
      </c>
      <c r="H692" s="132" t="str">
        <f t="shared" si="22"/>
        <v/>
      </c>
    </row>
    <row r="693" spans="2:8" x14ac:dyDescent="0.6">
      <c r="B693" s="6" t="s">
        <v>2204</v>
      </c>
      <c r="C693" s="76">
        <v>81</v>
      </c>
      <c r="D693" s="4" t="s">
        <v>2754</v>
      </c>
      <c r="E693" s="17" t="s">
        <v>2755</v>
      </c>
      <c r="F693" s="76">
        <v>93</v>
      </c>
      <c r="G693" s="5">
        <f t="shared" si="23"/>
        <v>12</v>
      </c>
      <c r="H693" s="132" t="str">
        <f t="shared" si="22"/>
        <v/>
      </c>
    </row>
    <row r="694" spans="2:8" x14ac:dyDescent="0.6">
      <c r="B694" s="6" t="s">
        <v>2204</v>
      </c>
      <c r="C694" s="76">
        <v>81</v>
      </c>
      <c r="D694" s="4" t="s">
        <v>2756</v>
      </c>
      <c r="E694" s="17" t="s">
        <v>2757</v>
      </c>
      <c r="F694" s="76">
        <v>94</v>
      </c>
      <c r="G694" s="5">
        <f t="shared" si="23"/>
        <v>6</v>
      </c>
      <c r="H694" s="132" t="str">
        <f t="shared" si="22"/>
        <v/>
      </c>
    </row>
    <row r="695" spans="2:8" x14ac:dyDescent="0.6">
      <c r="B695" s="6" t="s">
        <v>2204</v>
      </c>
      <c r="C695" s="76">
        <v>81</v>
      </c>
      <c r="D695" s="4" t="s">
        <v>2758</v>
      </c>
      <c r="E695" s="17" t="s">
        <v>2759</v>
      </c>
      <c r="F695" s="76">
        <v>95</v>
      </c>
      <c r="G695" s="5">
        <f t="shared" si="23"/>
        <v>9</v>
      </c>
      <c r="H695" s="132" t="str">
        <f t="shared" si="22"/>
        <v/>
      </c>
    </row>
    <row r="696" spans="2:8" x14ac:dyDescent="0.6">
      <c r="B696" s="6" t="s">
        <v>2204</v>
      </c>
      <c r="C696" s="76">
        <v>81</v>
      </c>
      <c r="D696" s="4" t="s">
        <v>2760</v>
      </c>
      <c r="E696" s="17" t="s">
        <v>2761</v>
      </c>
      <c r="F696" s="76">
        <v>96</v>
      </c>
      <c r="G696" s="5">
        <f t="shared" si="23"/>
        <v>27</v>
      </c>
      <c r="H696" s="132" t="str">
        <f t="shared" si="22"/>
        <v/>
      </c>
    </row>
    <row r="697" spans="2:8" x14ac:dyDescent="0.6">
      <c r="B697" s="6" t="s">
        <v>2204</v>
      </c>
      <c r="C697" s="76">
        <v>81</v>
      </c>
      <c r="D697" s="4" t="s">
        <v>2762</v>
      </c>
      <c r="E697" s="17" t="s">
        <v>2763</v>
      </c>
      <c r="F697" s="76">
        <v>97</v>
      </c>
      <c r="G697" s="5">
        <f t="shared" si="23"/>
        <v>8</v>
      </c>
      <c r="H697" s="132" t="str">
        <f t="shared" si="22"/>
        <v/>
      </c>
    </row>
    <row r="698" spans="2:8" x14ac:dyDescent="0.6">
      <c r="B698" s="6" t="s">
        <v>2204</v>
      </c>
      <c r="C698" s="76">
        <v>81</v>
      </c>
      <c r="D698" s="4" t="s">
        <v>2764</v>
      </c>
      <c r="E698" s="17" t="s">
        <v>2765</v>
      </c>
      <c r="F698" s="76">
        <v>98</v>
      </c>
      <c r="G698" s="5">
        <f t="shared" si="23"/>
        <v>7</v>
      </c>
      <c r="H698" s="132" t="str">
        <f t="shared" si="22"/>
        <v/>
      </c>
    </row>
    <row r="699" spans="2:8" x14ac:dyDescent="0.6">
      <c r="B699" s="6" t="s">
        <v>2204</v>
      </c>
      <c r="C699" s="76">
        <v>81</v>
      </c>
      <c r="D699" s="4" t="s">
        <v>2766</v>
      </c>
      <c r="E699" s="17" t="s">
        <v>2767</v>
      </c>
      <c r="F699" s="76">
        <v>99</v>
      </c>
      <c r="G699" s="5">
        <f t="shared" si="23"/>
        <v>5</v>
      </c>
      <c r="H699" s="132" t="str">
        <f t="shared" si="22"/>
        <v/>
      </c>
    </row>
    <row r="700" spans="2:8" x14ac:dyDescent="0.6">
      <c r="B700" s="6" t="s">
        <v>2204</v>
      </c>
      <c r="C700" s="76">
        <v>81</v>
      </c>
      <c r="D700" s="4" t="s">
        <v>2768</v>
      </c>
      <c r="E700" s="17" t="s">
        <v>2769</v>
      </c>
      <c r="F700" s="76">
        <v>100</v>
      </c>
      <c r="G700" s="5">
        <f t="shared" si="23"/>
        <v>7</v>
      </c>
      <c r="H700" s="132" t="str">
        <f t="shared" si="22"/>
        <v/>
      </c>
    </row>
    <row r="701" spans="2:8" x14ac:dyDescent="0.6">
      <c r="B701" s="6" t="s">
        <v>2204</v>
      </c>
      <c r="C701" s="76">
        <v>81</v>
      </c>
      <c r="D701" s="4" t="s">
        <v>2770</v>
      </c>
      <c r="E701" s="17" t="s">
        <v>2771</v>
      </c>
      <c r="F701" s="76">
        <v>101</v>
      </c>
      <c r="G701" s="5">
        <f t="shared" si="23"/>
        <v>9</v>
      </c>
      <c r="H701" s="132" t="str">
        <f t="shared" si="22"/>
        <v/>
      </c>
    </row>
    <row r="702" spans="2:8" x14ac:dyDescent="0.6">
      <c r="B702" s="6" t="s">
        <v>2204</v>
      </c>
      <c r="C702" s="76">
        <v>81</v>
      </c>
      <c r="D702" s="4" t="s">
        <v>2772</v>
      </c>
      <c r="E702" s="17" t="s">
        <v>2773</v>
      </c>
      <c r="F702" s="76">
        <v>102</v>
      </c>
      <c r="G702" s="5">
        <f t="shared" si="23"/>
        <v>7</v>
      </c>
      <c r="H702" s="132" t="str">
        <f t="shared" si="22"/>
        <v/>
      </c>
    </row>
    <row r="703" spans="2:8" x14ac:dyDescent="0.6">
      <c r="B703" s="6" t="s">
        <v>2204</v>
      </c>
      <c r="C703" s="76">
        <v>81</v>
      </c>
      <c r="D703" s="4" t="s">
        <v>2774</v>
      </c>
      <c r="E703" s="17" t="s">
        <v>2775</v>
      </c>
      <c r="F703" s="76">
        <v>103</v>
      </c>
      <c r="G703" s="5">
        <f t="shared" si="23"/>
        <v>6</v>
      </c>
      <c r="H703" s="132" t="str">
        <f t="shared" ref="H703:H766" si="24">IF(AND(C703=C704,D703=D704),"&lt;&lt;-ERRO","")</f>
        <v/>
      </c>
    </row>
    <row r="704" spans="2:8" x14ac:dyDescent="0.6">
      <c r="B704" s="6" t="s">
        <v>2204</v>
      </c>
      <c r="C704" s="76">
        <v>81</v>
      </c>
      <c r="D704" s="4" t="s">
        <v>2776</v>
      </c>
      <c r="E704" s="17" t="s">
        <v>2777</v>
      </c>
      <c r="F704" s="76">
        <v>104</v>
      </c>
      <c r="G704" s="5">
        <f t="shared" si="23"/>
        <v>11</v>
      </c>
      <c r="H704" s="132" t="str">
        <f t="shared" si="24"/>
        <v/>
      </c>
    </row>
    <row r="705" spans="2:8" x14ac:dyDescent="0.6">
      <c r="B705" s="6" t="s">
        <v>2204</v>
      </c>
      <c r="C705" s="76">
        <v>81</v>
      </c>
      <c r="D705" s="4" t="s">
        <v>2778</v>
      </c>
      <c r="E705" s="17" t="s">
        <v>2779</v>
      </c>
      <c r="F705" s="76">
        <v>105</v>
      </c>
      <c r="G705" s="5">
        <f t="shared" si="23"/>
        <v>5</v>
      </c>
      <c r="H705" s="132" t="str">
        <f t="shared" si="24"/>
        <v/>
      </c>
    </row>
    <row r="706" spans="2:8" x14ac:dyDescent="0.6">
      <c r="B706" s="6" t="s">
        <v>2204</v>
      </c>
      <c r="C706" s="76">
        <v>81</v>
      </c>
      <c r="D706" s="4" t="s">
        <v>2780</v>
      </c>
      <c r="E706" s="17" t="s">
        <v>2781</v>
      </c>
      <c r="F706" s="76">
        <v>106</v>
      </c>
      <c r="G706" s="5">
        <f t="shared" si="23"/>
        <v>37</v>
      </c>
      <c r="H706" s="132" t="str">
        <f t="shared" si="24"/>
        <v/>
      </c>
    </row>
    <row r="707" spans="2:8" x14ac:dyDescent="0.6">
      <c r="B707" s="6" t="s">
        <v>2204</v>
      </c>
      <c r="C707" s="76">
        <v>81</v>
      </c>
      <c r="D707" s="4" t="s">
        <v>2782</v>
      </c>
      <c r="E707" s="17" t="s">
        <v>2783</v>
      </c>
      <c r="F707" s="76">
        <v>107</v>
      </c>
      <c r="G707" s="5">
        <f t="shared" si="23"/>
        <v>6</v>
      </c>
      <c r="H707" s="132" t="str">
        <f t="shared" si="24"/>
        <v/>
      </c>
    </row>
    <row r="708" spans="2:8" x14ac:dyDescent="0.6">
      <c r="B708" s="6" t="s">
        <v>2204</v>
      </c>
      <c r="C708" s="76">
        <v>81</v>
      </c>
      <c r="D708" s="4" t="s">
        <v>2784</v>
      </c>
      <c r="E708" s="17" t="s">
        <v>2785</v>
      </c>
      <c r="F708" s="76">
        <v>108</v>
      </c>
      <c r="G708" s="5">
        <f t="shared" si="23"/>
        <v>3</v>
      </c>
      <c r="H708" s="132" t="str">
        <f t="shared" si="24"/>
        <v/>
      </c>
    </row>
    <row r="709" spans="2:8" x14ac:dyDescent="0.6">
      <c r="B709" s="6" t="s">
        <v>2204</v>
      </c>
      <c r="C709" s="76">
        <v>81</v>
      </c>
      <c r="D709" s="4" t="s">
        <v>2786</v>
      </c>
      <c r="E709" s="17" t="s">
        <v>2787</v>
      </c>
      <c r="F709" s="76">
        <v>109</v>
      </c>
      <c r="G709" s="5">
        <f t="shared" si="23"/>
        <v>8</v>
      </c>
      <c r="H709" s="132" t="str">
        <f t="shared" si="24"/>
        <v/>
      </c>
    </row>
    <row r="710" spans="2:8" x14ac:dyDescent="0.6">
      <c r="B710" s="6" t="s">
        <v>2204</v>
      </c>
      <c r="C710" s="76">
        <v>81</v>
      </c>
      <c r="D710" s="4" t="s">
        <v>2788</v>
      </c>
      <c r="E710" s="17" t="s">
        <v>2789</v>
      </c>
      <c r="F710" s="76">
        <v>110</v>
      </c>
      <c r="G710" s="5">
        <f t="shared" si="23"/>
        <v>6</v>
      </c>
      <c r="H710" s="132" t="str">
        <f t="shared" si="24"/>
        <v/>
      </c>
    </row>
    <row r="711" spans="2:8" x14ac:dyDescent="0.6">
      <c r="B711" s="6" t="s">
        <v>2204</v>
      </c>
      <c r="C711" s="76">
        <v>81</v>
      </c>
      <c r="D711" s="4" t="s">
        <v>2790</v>
      </c>
      <c r="E711" s="17" t="s">
        <v>2791</v>
      </c>
      <c r="F711" s="76">
        <v>111</v>
      </c>
      <c r="G711" s="5">
        <f t="shared" si="23"/>
        <v>6</v>
      </c>
      <c r="H711" s="132" t="str">
        <f t="shared" si="24"/>
        <v/>
      </c>
    </row>
    <row r="712" spans="2:8" x14ac:dyDescent="0.6">
      <c r="B712" s="6" t="s">
        <v>2204</v>
      </c>
      <c r="C712" s="76">
        <v>81</v>
      </c>
      <c r="D712" s="4" t="s">
        <v>2792</v>
      </c>
      <c r="E712" s="17" t="s">
        <v>2793</v>
      </c>
      <c r="F712" s="76">
        <v>112</v>
      </c>
      <c r="G712" s="5">
        <f t="shared" si="23"/>
        <v>7</v>
      </c>
      <c r="H712" s="132" t="str">
        <f t="shared" si="24"/>
        <v/>
      </c>
    </row>
    <row r="713" spans="2:8" x14ac:dyDescent="0.6">
      <c r="B713" s="6" t="s">
        <v>2204</v>
      </c>
      <c r="C713" s="76">
        <v>81</v>
      </c>
      <c r="D713" s="4" t="s">
        <v>2794</v>
      </c>
      <c r="E713" s="17" t="s">
        <v>2795</v>
      </c>
      <c r="F713" s="76">
        <v>113</v>
      </c>
      <c r="G713" s="5">
        <f t="shared" si="23"/>
        <v>8</v>
      </c>
      <c r="H713" s="132" t="str">
        <f t="shared" si="24"/>
        <v/>
      </c>
    </row>
    <row r="714" spans="2:8" x14ac:dyDescent="0.6">
      <c r="B714" s="6" t="s">
        <v>2204</v>
      </c>
      <c r="C714" s="76">
        <v>81</v>
      </c>
      <c r="D714" s="4" t="s">
        <v>2796</v>
      </c>
      <c r="E714" s="17" t="s">
        <v>2797</v>
      </c>
      <c r="F714" s="76">
        <v>114</v>
      </c>
      <c r="G714" s="5">
        <f t="shared" si="23"/>
        <v>5</v>
      </c>
      <c r="H714" s="132" t="str">
        <f t="shared" si="24"/>
        <v/>
      </c>
    </row>
    <row r="715" spans="2:8" x14ac:dyDescent="0.6">
      <c r="B715" s="6" t="s">
        <v>2204</v>
      </c>
      <c r="C715" s="76">
        <v>81</v>
      </c>
      <c r="D715" s="4" t="s">
        <v>2798</v>
      </c>
      <c r="E715" s="17" t="s">
        <v>2799</v>
      </c>
      <c r="F715" s="76">
        <v>115</v>
      </c>
      <c r="G715" s="5">
        <f t="shared" si="23"/>
        <v>6</v>
      </c>
      <c r="H715" s="132" t="str">
        <f t="shared" si="24"/>
        <v/>
      </c>
    </row>
    <row r="716" spans="2:8" x14ac:dyDescent="0.6">
      <c r="B716" s="6" t="s">
        <v>2204</v>
      </c>
      <c r="C716" s="76">
        <v>81</v>
      </c>
      <c r="D716" s="4" t="s">
        <v>2800</v>
      </c>
      <c r="E716" s="17" t="s">
        <v>2801</v>
      </c>
      <c r="F716" s="76">
        <v>116</v>
      </c>
      <c r="G716" s="5">
        <f t="shared" si="23"/>
        <v>11</v>
      </c>
      <c r="H716" s="132" t="str">
        <f t="shared" si="24"/>
        <v/>
      </c>
    </row>
    <row r="717" spans="2:8" x14ac:dyDescent="0.6">
      <c r="B717" s="6" t="s">
        <v>2204</v>
      </c>
      <c r="C717" s="76">
        <v>81</v>
      </c>
      <c r="D717" s="4" t="s">
        <v>2802</v>
      </c>
      <c r="E717" s="17" t="s">
        <v>2803</v>
      </c>
      <c r="F717" s="76">
        <v>117</v>
      </c>
      <c r="G717" s="5">
        <f t="shared" si="23"/>
        <v>7</v>
      </c>
      <c r="H717" s="132" t="str">
        <f t="shared" si="24"/>
        <v/>
      </c>
    </row>
    <row r="718" spans="2:8" x14ac:dyDescent="0.6">
      <c r="B718" s="6" t="s">
        <v>2204</v>
      </c>
      <c r="C718" s="76">
        <v>81</v>
      </c>
      <c r="D718" s="4" t="s">
        <v>2804</v>
      </c>
      <c r="E718" s="17" t="s">
        <v>2805</v>
      </c>
      <c r="F718" s="76">
        <v>118</v>
      </c>
      <c r="G718" s="5">
        <f t="shared" si="23"/>
        <v>9</v>
      </c>
      <c r="H718" s="132" t="str">
        <f t="shared" si="24"/>
        <v/>
      </c>
    </row>
    <row r="719" spans="2:8" x14ac:dyDescent="0.6">
      <c r="B719" s="6" t="s">
        <v>2204</v>
      </c>
      <c r="C719" s="76">
        <v>81</v>
      </c>
      <c r="D719" s="4" t="s">
        <v>2806</v>
      </c>
      <c r="E719" s="17" t="s">
        <v>2807</v>
      </c>
      <c r="F719" s="76">
        <v>119</v>
      </c>
      <c r="G719" s="5">
        <f t="shared" si="23"/>
        <v>7</v>
      </c>
      <c r="H719" s="132" t="str">
        <f t="shared" si="24"/>
        <v/>
      </c>
    </row>
    <row r="720" spans="2:8" x14ac:dyDescent="0.6">
      <c r="B720" s="6" t="s">
        <v>2204</v>
      </c>
      <c r="C720" s="76">
        <v>81</v>
      </c>
      <c r="D720" s="4" t="s">
        <v>2808</v>
      </c>
      <c r="E720" s="17" t="s">
        <v>2809</v>
      </c>
      <c r="F720" s="76">
        <v>120</v>
      </c>
      <c r="G720" s="5">
        <f t="shared" si="23"/>
        <v>21</v>
      </c>
      <c r="H720" s="132" t="str">
        <f t="shared" si="24"/>
        <v/>
      </c>
    </row>
    <row r="721" spans="2:8" x14ac:dyDescent="0.6">
      <c r="B721" s="6" t="s">
        <v>2204</v>
      </c>
      <c r="C721" s="76">
        <v>81</v>
      </c>
      <c r="D721" s="4" t="s">
        <v>2810</v>
      </c>
      <c r="E721" s="17" t="s">
        <v>2811</v>
      </c>
      <c r="F721" s="76">
        <v>121</v>
      </c>
      <c r="G721" s="5">
        <f t="shared" si="23"/>
        <v>15</v>
      </c>
      <c r="H721" s="132" t="str">
        <f t="shared" si="24"/>
        <v/>
      </c>
    </row>
    <row r="722" spans="2:8" x14ac:dyDescent="0.6">
      <c r="B722" s="6" t="s">
        <v>2204</v>
      </c>
      <c r="C722" s="76">
        <v>81</v>
      </c>
      <c r="D722" s="4" t="s">
        <v>2812</v>
      </c>
      <c r="E722" s="17" t="s">
        <v>2813</v>
      </c>
      <c r="F722" s="76">
        <v>122</v>
      </c>
      <c r="G722" s="5">
        <f t="shared" si="23"/>
        <v>13</v>
      </c>
      <c r="H722" s="132" t="str">
        <f t="shared" si="24"/>
        <v/>
      </c>
    </row>
    <row r="723" spans="2:8" x14ac:dyDescent="0.6">
      <c r="B723" s="6" t="s">
        <v>2204</v>
      </c>
      <c r="C723" s="76">
        <v>81</v>
      </c>
      <c r="D723" s="4" t="s">
        <v>2814</v>
      </c>
      <c r="E723" s="17" t="s">
        <v>2815</v>
      </c>
      <c r="F723" s="76">
        <v>123</v>
      </c>
      <c r="G723" s="5">
        <f t="shared" si="23"/>
        <v>6</v>
      </c>
      <c r="H723" s="132" t="str">
        <f t="shared" si="24"/>
        <v/>
      </c>
    </row>
    <row r="724" spans="2:8" x14ac:dyDescent="0.6">
      <c r="B724" s="6" t="s">
        <v>2204</v>
      </c>
      <c r="C724" s="76">
        <v>81</v>
      </c>
      <c r="D724" s="4" t="s">
        <v>2816</v>
      </c>
      <c r="E724" s="17" t="s">
        <v>2817</v>
      </c>
      <c r="F724" s="76">
        <v>124</v>
      </c>
      <c r="G724" s="5">
        <f t="shared" si="23"/>
        <v>12</v>
      </c>
      <c r="H724" s="132" t="str">
        <f t="shared" si="24"/>
        <v/>
      </c>
    </row>
    <row r="725" spans="2:8" x14ac:dyDescent="0.6">
      <c r="B725" s="6" t="s">
        <v>2204</v>
      </c>
      <c r="C725" s="76">
        <v>81</v>
      </c>
      <c r="D725" s="4" t="s">
        <v>2818</v>
      </c>
      <c r="E725" s="17" t="s">
        <v>2819</v>
      </c>
      <c r="F725" s="76">
        <v>125</v>
      </c>
      <c r="G725" s="5">
        <f t="shared" si="23"/>
        <v>11</v>
      </c>
      <c r="H725" s="132" t="str">
        <f t="shared" si="24"/>
        <v/>
      </c>
    </row>
    <row r="726" spans="2:8" x14ac:dyDescent="0.6">
      <c r="B726" s="6" t="s">
        <v>2204</v>
      </c>
      <c r="C726" s="76">
        <v>81</v>
      </c>
      <c r="D726" s="4" t="s">
        <v>2820</v>
      </c>
      <c r="E726" s="17" t="s">
        <v>2821</v>
      </c>
      <c r="F726" s="76">
        <v>126</v>
      </c>
      <c r="G726" s="5">
        <f t="shared" si="23"/>
        <v>4</v>
      </c>
      <c r="H726" s="132" t="str">
        <f t="shared" si="24"/>
        <v/>
      </c>
    </row>
    <row r="727" spans="2:8" x14ac:dyDescent="0.6">
      <c r="B727" s="6" t="s">
        <v>2204</v>
      </c>
      <c r="C727" s="76">
        <v>81</v>
      </c>
      <c r="D727" s="4" t="s">
        <v>2822</v>
      </c>
      <c r="E727" s="17" t="s">
        <v>2823</v>
      </c>
      <c r="F727" s="76">
        <v>127</v>
      </c>
      <c r="G727" s="5">
        <f t="shared" si="23"/>
        <v>6</v>
      </c>
      <c r="H727" s="132" t="str">
        <f t="shared" si="24"/>
        <v/>
      </c>
    </row>
    <row r="728" spans="2:8" x14ac:dyDescent="0.6">
      <c r="B728" s="6" t="s">
        <v>2204</v>
      </c>
      <c r="C728" s="76">
        <v>81</v>
      </c>
      <c r="D728" s="4" t="s">
        <v>2824</v>
      </c>
      <c r="E728" s="17" t="s">
        <v>2825</v>
      </c>
      <c r="F728" s="76">
        <v>128</v>
      </c>
      <c r="G728" s="5">
        <f t="shared" si="23"/>
        <v>11</v>
      </c>
      <c r="H728" s="132" t="str">
        <f t="shared" si="24"/>
        <v/>
      </c>
    </row>
    <row r="729" spans="2:8" x14ac:dyDescent="0.6">
      <c r="B729" s="6" t="s">
        <v>2204</v>
      </c>
      <c r="C729" s="76">
        <v>81</v>
      </c>
      <c r="D729" s="4" t="s">
        <v>1132</v>
      </c>
      <c r="E729" s="17" t="s">
        <v>2826</v>
      </c>
      <c r="F729" s="76">
        <v>129</v>
      </c>
      <c r="G729" s="5">
        <f t="shared" si="23"/>
        <v>13</v>
      </c>
      <c r="H729" s="132" t="str">
        <f t="shared" si="24"/>
        <v/>
      </c>
    </row>
    <row r="730" spans="2:8" x14ac:dyDescent="0.6">
      <c r="B730" s="6" t="s">
        <v>2204</v>
      </c>
      <c r="C730" s="76">
        <v>81</v>
      </c>
      <c r="D730" s="4" t="s">
        <v>2827</v>
      </c>
      <c r="E730" s="17" t="s">
        <v>2828</v>
      </c>
      <c r="F730" s="76">
        <v>130</v>
      </c>
      <c r="G730" s="5">
        <f t="shared" si="23"/>
        <v>9</v>
      </c>
      <c r="H730" s="132" t="str">
        <f t="shared" si="24"/>
        <v/>
      </c>
    </row>
    <row r="731" spans="2:8" x14ac:dyDescent="0.6">
      <c r="B731" s="6" t="s">
        <v>2204</v>
      </c>
      <c r="C731" s="76">
        <v>81</v>
      </c>
      <c r="D731" s="4" t="s">
        <v>2829</v>
      </c>
      <c r="E731" s="17" t="s">
        <v>2830</v>
      </c>
      <c r="F731" s="76">
        <v>131</v>
      </c>
      <c r="G731" s="5">
        <f t="shared" si="23"/>
        <v>7</v>
      </c>
      <c r="H731" s="132" t="str">
        <f t="shared" si="24"/>
        <v/>
      </c>
    </row>
    <row r="732" spans="2:8" x14ac:dyDescent="0.6">
      <c r="B732" s="6" t="s">
        <v>2204</v>
      </c>
      <c r="C732" s="76">
        <v>81</v>
      </c>
      <c r="D732" s="4" t="s">
        <v>2831</v>
      </c>
      <c r="E732" s="17" t="s">
        <v>2832</v>
      </c>
      <c r="F732" s="76">
        <v>132</v>
      </c>
      <c r="G732" s="5">
        <f t="shared" si="23"/>
        <v>6</v>
      </c>
      <c r="H732" s="132" t="str">
        <f t="shared" si="24"/>
        <v/>
      </c>
    </row>
    <row r="733" spans="2:8" x14ac:dyDescent="0.6">
      <c r="B733" s="6" t="s">
        <v>2204</v>
      </c>
      <c r="C733" s="76">
        <v>81</v>
      </c>
      <c r="D733" s="4" t="s">
        <v>2833</v>
      </c>
      <c r="E733" s="17" t="s">
        <v>2834</v>
      </c>
      <c r="F733" s="76">
        <v>133</v>
      </c>
      <c r="G733" s="5">
        <f t="shared" si="23"/>
        <v>8</v>
      </c>
      <c r="H733" s="132" t="str">
        <f t="shared" si="24"/>
        <v/>
      </c>
    </row>
    <row r="734" spans="2:8" x14ac:dyDescent="0.6">
      <c r="B734" s="6" t="s">
        <v>2204</v>
      </c>
      <c r="C734" s="76">
        <v>81</v>
      </c>
      <c r="D734" s="4" t="s">
        <v>2835</v>
      </c>
      <c r="E734" s="17" t="s">
        <v>2836</v>
      </c>
      <c r="F734" s="76">
        <v>134</v>
      </c>
      <c r="G734" s="5">
        <f t="shared" si="23"/>
        <v>10</v>
      </c>
      <c r="H734" s="132" t="str">
        <f t="shared" si="24"/>
        <v/>
      </c>
    </row>
    <row r="735" spans="2:8" x14ac:dyDescent="0.6">
      <c r="B735" s="6" t="s">
        <v>2204</v>
      </c>
      <c r="C735" s="76">
        <v>81</v>
      </c>
      <c r="D735" s="4" t="s">
        <v>2837</v>
      </c>
      <c r="E735" s="17" t="s">
        <v>2838</v>
      </c>
      <c r="F735" s="76">
        <v>135</v>
      </c>
      <c r="G735" s="5">
        <f t="shared" si="23"/>
        <v>7</v>
      </c>
      <c r="H735" s="132" t="str">
        <f t="shared" si="24"/>
        <v/>
      </c>
    </row>
    <row r="736" spans="2:8" x14ac:dyDescent="0.6">
      <c r="B736" s="6" t="s">
        <v>2204</v>
      </c>
      <c r="C736" s="76">
        <v>81</v>
      </c>
      <c r="D736" s="4" t="s">
        <v>2839</v>
      </c>
      <c r="E736" s="17" t="s">
        <v>2840</v>
      </c>
      <c r="F736" s="76">
        <v>136</v>
      </c>
      <c r="G736" s="5">
        <f t="shared" si="23"/>
        <v>5</v>
      </c>
      <c r="H736" s="132" t="str">
        <f t="shared" si="24"/>
        <v/>
      </c>
    </row>
    <row r="737" spans="2:8" x14ac:dyDescent="0.6">
      <c r="B737" s="6" t="s">
        <v>2204</v>
      </c>
      <c r="C737" s="76">
        <v>81</v>
      </c>
      <c r="D737" s="4" t="s">
        <v>2841</v>
      </c>
      <c r="E737" s="17" t="s">
        <v>2842</v>
      </c>
      <c r="F737" s="76">
        <v>137</v>
      </c>
      <c r="G737" s="5">
        <f t="shared" si="23"/>
        <v>8</v>
      </c>
      <c r="H737" s="132" t="str">
        <f t="shared" si="24"/>
        <v/>
      </c>
    </row>
    <row r="738" spans="2:8" x14ac:dyDescent="0.6">
      <c r="B738" s="6" t="s">
        <v>2204</v>
      </c>
      <c r="C738" s="76">
        <v>81</v>
      </c>
      <c r="D738" s="4" t="s">
        <v>2843</v>
      </c>
      <c r="E738" s="17" t="s">
        <v>2844</v>
      </c>
      <c r="F738" s="76">
        <v>138</v>
      </c>
      <c r="G738" s="5">
        <f t="shared" si="23"/>
        <v>6</v>
      </c>
      <c r="H738" s="132" t="str">
        <f t="shared" si="24"/>
        <v/>
      </c>
    </row>
    <row r="739" spans="2:8" x14ac:dyDescent="0.6">
      <c r="B739" s="6" t="s">
        <v>2204</v>
      </c>
      <c r="C739" s="76">
        <v>81</v>
      </c>
      <c r="D739" s="4" t="s">
        <v>2845</v>
      </c>
      <c r="E739" s="17" t="s">
        <v>2846</v>
      </c>
      <c r="F739" s="76">
        <v>139</v>
      </c>
      <c r="G739" s="5">
        <f t="shared" si="23"/>
        <v>8</v>
      </c>
      <c r="H739" s="132" t="str">
        <f t="shared" si="24"/>
        <v/>
      </c>
    </row>
    <row r="740" spans="2:8" x14ac:dyDescent="0.6">
      <c r="B740" s="6" t="s">
        <v>2204</v>
      </c>
      <c r="C740" s="76">
        <v>81</v>
      </c>
      <c r="D740" s="4" t="s">
        <v>2847</v>
      </c>
      <c r="E740" s="17" t="s">
        <v>2848</v>
      </c>
      <c r="F740" s="76">
        <v>140</v>
      </c>
      <c r="G740" s="5">
        <f t="shared" ref="G740:G803" si="25">LEN(E740)</f>
        <v>10</v>
      </c>
      <c r="H740" s="132" t="str">
        <f t="shared" si="24"/>
        <v/>
      </c>
    </row>
    <row r="741" spans="2:8" x14ac:dyDescent="0.6">
      <c r="B741" s="6" t="s">
        <v>2204</v>
      </c>
      <c r="C741" s="76">
        <v>81</v>
      </c>
      <c r="D741" s="4" t="s">
        <v>2849</v>
      </c>
      <c r="E741" s="17" t="s">
        <v>2850</v>
      </c>
      <c r="F741" s="76">
        <v>141</v>
      </c>
      <c r="G741" s="5">
        <f t="shared" si="25"/>
        <v>12</v>
      </c>
      <c r="H741" s="132" t="str">
        <f t="shared" si="24"/>
        <v/>
      </c>
    </row>
    <row r="742" spans="2:8" x14ac:dyDescent="0.6">
      <c r="B742" s="6" t="s">
        <v>2204</v>
      </c>
      <c r="C742" s="76">
        <v>81</v>
      </c>
      <c r="D742" s="4" t="s">
        <v>2851</v>
      </c>
      <c r="E742" s="17" t="s">
        <v>2852</v>
      </c>
      <c r="F742" s="76">
        <v>142</v>
      </c>
      <c r="G742" s="5">
        <f t="shared" si="25"/>
        <v>10</v>
      </c>
      <c r="H742" s="132" t="str">
        <f t="shared" si="24"/>
        <v/>
      </c>
    </row>
    <row r="743" spans="2:8" x14ac:dyDescent="0.6">
      <c r="B743" s="6" t="s">
        <v>2204</v>
      </c>
      <c r="C743" s="76">
        <v>81</v>
      </c>
      <c r="D743" s="4" t="s">
        <v>2853</v>
      </c>
      <c r="E743" s="17" t="s">
        <v>2854</v>
      </c>
      <c r="F743" s="76">
        <v>143</v>
      </c>
      <c r="G743" s="5">
        <f t="shared" si="25"/>
        <v>14</v>
      </c>
      <c r="H743" s="132" t="str">
        <f t="shared" si="24"/>
        <v/>
      </c>
    </row>
    <row r="744" spans="2:8" x14ac:dyDescent="0.6">
      <c r="B744" s="6" t="s">
        <v>2204</v>
      </c>
      <c r="C744" s="76">
        <v>81</v>
      </c>
      <c r="D744" s="4" t="s">
        <v>2855</v>
      </c>
      <c r="E744" s="17" t="s">
        <v>2856</v>
      </c>
      <c r="F744" s="76">
        <v>144</v>
      </c>
      <c r="G744" s="5">
        <f t="shared" si="25"/>
        <v>9</v>
      </c>
      <c r="H744" s="132" t="str">
        <f t="shared" si="24"/>
        <v/>
      </c>
    </row>
    <row r="745" spans="2:8" x14ac:dyDescent="0.6">
      <c r="B745" s="6" t="s">
        <v>2204</v>
      </c>
      <c r="C745" s="76">
        <v>81</v>
      </c>
      <c r="D745" s="4" t="s">
        <v>2857</v>
      </c>
      <c r="E745" s="17" t="s">
        <v>2858</v>
      </c>
      <c r="F745" s="76">
        <v>145</v>
      </c>
      <c r="G745" s="5">
        <f t="shared" si="25"/>
        <v>4</v>
      </c>
      <c r="H745" s="132" t="str">
        <f t="shared" si="24"/>
        <v/>
      </c>
    </row>
    <row r="746" spans="2:8" x14ac:dyDescent="0.6">
      <c r="B746" s="6" t="s">
        <v>2204</v>
      </c>
      <c r="C746" s="76">
        <v>81</v>
      </c>
      <c r="D746" s="4" t="s">
        <v>2859</v>
      </c>
      <c r="E746" s="17" t="s">
        <v>2860</v>
      </c>
      <c r="F746" s="76">
        <v>146</v>
      </c>
      <c r="G746" s="5">
        <f t="shared" si="25"/>
        <v>7</v>
      </c>
      <c r="H746" s="132" t="str">
        <f t="shared" si="24"/>
        <v/>
      </c>
    </row>
    <row r="747" spans="2:8" x14ac:dyDescent="0.6">
      <c r="B747" s="6" t="s">
        <v>2204</v>
      </c>
      <c r="C747" s="76">
        <v>81</v>
      </c>
      <c r="D747" s="4" t="s">
        <v>2861</v>
      </c>
      <c r="E747" s="17" t="s">
        <v>2862</v>
      </c>
      <c r="F747" s="76">
        <v>147</v>
      </c>
      <c r="G747" s="5">
        <f t="shared" si="25"/>
        <v>8</v>
      </c>
      <c r="H747" s="132" t="str">
        <f t="shared" si="24"/>
        <v/>
      </c>
    </row>
    <row r="748" spans="2:8" x14ac:dyDescent="0.6">
      <c r="B748" s="6" t="s">
        <v>2204</v>
      </c>
      <c r="C748" s="76">
        <v>81</v>
      </c>
      <c r="D748" s="4" t="s">
        <v>2863</v>
      </c>
      <c r="E748" s="17" t="s">
        <v>2864</v>
      </c>
      <c r="F748" s="76">
        <v>148</v>
      </c>
      <c r="G748" s="5">
        <f t="shared" si="25"/>
        <v>5</v>
      </c>
      <c r="H748" s="132" t="str">
        <f t="shared" si="24"/>
        <v/>
      </c>
    </row>
    <row r="749" spans="2:8" x14ac:dyDescent="0.6">
      <c r="B749" s="6" t="s">
        <v>2204</v>
      </c>
      <c r="C749" s="76">
        <v>81</v>
      </c>
      <c r="D749" s="4" t="s">
        <v>2865</v>
      </c>
      <c r="E749" s="17" t="s">
        <v>2866</v>
      </c>
      <c r="F749" s="76">
        <v>149</v>
      </c>
      <c r="G749" s="5">
        <f t="shared" si="25"/>
        <v>23</v>
      </c>
      <c r="H749" s="132" t="str">
        <f t="shared" si="24"/>
        <v/>
      </c>
    </row>
    <row r="750" spans="2:8" x14ac:dyDescent="0.6">
      <c r="B750" s="6" t="s">
        <v>2204</v>
      </c>
      <c r="C750" s="76">
        <v>81</v>
      </c>
      <c r="D750" s="4" t="s">
        <v>2867</v>
      </c>
      <c r="E750" s="17" t="s">
        <v>2868</v>
      </c>
      <c r="F750" s="76">
        <v>150</v>
      </c>
      <c r="G750" s="5">
        <f t="shared" si="25"/>
        <v>9</v>
      </c>
      <c r="H750" s="132" t="str">
        <f t="shared" si="24"/>
        <v/>
      </c>
    </row>
    <row r="751" spans="2:8" x14ac:dyDescent="0.6">
      <c r="B751" s="6" t="s">
        <v>2204</v>
      </c>
      <c r="C751" s="76">
        <v>81</v>
      </c>
      <c r="D751" s="4" t="s">
        <v>2869</v>
      </c>
      <c r="E751" s="17" t="s">
        <v>2870</v>
      </c>
      <c r="F751" s="76">
        <v>151</v>
      </c>
      <c r="G751" s="5">
        <f t="shared" si="25"/>
        <v>10</v>
      </c>
      <c r="H751" s="132" t="str">
        <f t="shared" si="24"/>
        <v/>
      </c>
    </row>
    <row r="752" spans="2:8" x14ac:dyDescent="0.6">
      <c r="B752" s="6" t="s">
        <v>2204</v>
      </c>
      <c r="C752" s="76">
        <v>81</v>
      </c>
      <c r="D752" s="4" t="s">
        <v>2871</v>
      </c>
      <c r="E752" s="17" t="s">
        <v>2872</v>
      </c>
      <c r="F752" s="76">
        <v>152</v>
      </c>
      <c r="G752" s="5">
        <f t="shared" si="25"/>
        <v>10</v>
      </c>
      <c r="H752" s="132" t="str">
        <f t="shared" si="24"/>
        <v/>
      </c>
    </row>
    <row r="753" spans="2:8" x14ac:dyDescent="0.6">
      <c r="B753" s="6" t="s">
        <v>2204</v>
      </c>
      <c r="C753" s="76">
        <v>81</v>
      </c>
      <c r="D753" s="4" t="s">
        <v>2873</v>
      </c>
      <c r="E753" s="17" t="s">
        <v>2874</v>
      </c>
      <c r="F753" s="76">
        <v>153</v>
      </c>
      <c r="G753" s="5">
        <f t="shared" si="25"/>
        <v>5</v>
      </c>
      <c r="H753" s="132" t="str">
        <f t="shared" si="24"/>
        <v/>
      </c>
    </row>
    <row r="754" spans="2:8" x14ac:dyDescent="0.6">
      <c r="B754" s="6" t="s">
        <v>2204</v>
      </c>
      <c r="C754" s="76">
        <v>81</v>
      </c>
      <c r="D754" s="4" t="s">
        <v>2875</v>
      </c>
      <c r="E754" s="17" t="s">
        <v>2876</v>
      </c>
      <c r="F754" s="76">
        <v>154</v>
      </c>
      <c r="G754" s="5">
        <f t="shared" si="25"/>
        <v>8</v>
      </c>
      <c r="H754" s="132" t="str">
        <f t="shared" si="24"/>
        <v/>
      </c>
    </row>
    <row r="755" spans="2:8" x14ac:dyDescent="0.6">
      <c r="B755" s="6" t="s">
        <v>2204</v>
      </c>
      <c r="C755" s="76">
        <v>81</v>
      </c>
      <c r="D755" s="4" t="s">
        <v>2877</v>
      </c>
      <c r="E755" s="17" t="s">
        <v>2878</v>
      </c>
      <c r="F755" s="76">
        <v>155</v>
      </c>
      <c r="G755" s="5">
        <f t="shared" si="25"/>
        <v>8</v>
      </c>
      <c r="H755" s="132" t="str">
        <f t="shared" si="24"/>
        <v/>
      </c>
    </row>
    <row r="756" spans="2:8" x14ac:dyDescent="0.6">
      <c r="B756" s="6" t="s">
        <v>2204</v>
      </c>
      <c r="C756" s="76">
        <v>81</v>
      </c>
      <c r="D756" s="4" t="s">
        <v>2879</v>
      </c>
      <c r="E756" s="17" t="s">
        <v>2880</v>
      </c>
      <c r="F756" s="76">
        <v>156</v>
      </c>
      <c r="G756" s="5">
        <f t="shared" si="25"/>
        <v>6</v>
      </c>
      <c r="H756" s="132" t="str">
        <f t="shared" si="24"/>
        <v/>
      </c>
    </row>
    <row r="757" spans="2:8" x14ac:dyDescent="0.6">
      <c r="B757" s="6" t="s">
        <v>2204</v>
      </c>
      <c r="C757" s="76">
        <v>81</v>
      </c>
      <c r="D757" s="4" t="s">
        <v>2881</v>
      </c>
      <c r="E757" s="17" t="s">
        <v>2882</v>
      </c>
      <c r="F757" s="76">
        <v>157</v>
      </c>
      <c r="G757" s="5">
        <f t="shared" si="25"/>
        <v>6</v>
      </c>
      <c r="H757" s="132" t="str">
        <f t="shared" si="24"/>
        <v/>
      </c>
    </row>
    <row r="758" spans="2:8" x14ac:dyDescent="0.6">
      <c r="B758" s="6" t="s">
        <v>2204</v>
      </c>
      <c r="C758" s="76">
        <v>81</v>
      </c>
      <c r="D758" s="4" t="s">
        <v>2883</v>
      </c>
      <c r="E758" s="17" t="s">
        <v>2884</v>
      </c>
      <c r="F758" s="76">
        <v>158</v>
      </c>
      <c r="G758" s="5">
        <f t="shared" si="25"/>
        <v>7</v>
      </c>
      <c r="H758" s="132" t="str">
        <f t="shared" si="24"/>
        <v/>
      </c>
    </row>
    <row r="759" spans="2:8" x14ac:dyDescent="0.6">
      <c r="B759" s="6" t="s">
        <v>2204</v>
      </c>
      <c r="C759" s="76">
        <v>81</v>
      </c>
      <c r="D759" s="4" t="s">
        <v>2885</v>
      </c>
      <c r="E759" s="17" t="s">
        <v>2886</v>
      </c>
      <c r="F759" s="76">
        <v>159</v>
      </c>
      <c r="G759" s="5">
        <f t="shared" si="25"/>
        <v>10</v>
      </c>
      <c r="H759" s="132" t="str">
        <f t="shared" si="24"/>
        <v/>
      </c>
    </row>
    <row r="760" spans="2:8" x14ac:dyDescent="0.6">
      <c r="B760" s="6" t="s">
        <v>2204</v>
      </c>
      <c r="C760" s="76">
        <v>81</v>
      </c>
      <c r="D760" s="4" t="s">
        <v>2887</v>
      </c>
      <c r="E760" s="17" t="s">
        <v>2888</v>
      </c>
      <c r="F760" s="76">
        <v>160</v>
      </c>
      <c r="G760" s="5">
        <f t="shared" si="25"/>
        <v>7</v>
      </c>
      <c r="H760" s="132" t="str">
        <f t="shared" si="24"/>
        <v/>
      </c>
    </row>
    <row r="761" spans="2:8" x14ac:dyDescent="0.6">
      <c r="B761" s="6" t="s">
        <v>2204</v>
      </c>
      <c r="C761" s="76">
        <v>81</v>
      </c>
      <c r="D761" s="4" t="s">
        <v>2889</v>
      </c>
      <c r="E761" s="17" t="s">
        <v>2890</v>
      </c>
      <c r="F761" s="76">
        <v>161</v>
      </c>
      <c r="G761" s="5">
        <f t="shared" si="25"/>
        <v>14</v>
      </c>
      <c r="H761" s="132" t="str">
        <f t="shared" si="24"/>
        <v/>
      </c>
    </row>
    <row r="762" spans="2:8" x14ac:dyDescent="0.6">
      <c r="B762" s="6" t="s">
        <v>2204</v>
      </c>
      <c r="C762" s="76">
        <v>81</v>
      </c>
      <c r="D762" s="4" t="s">
        <v>2891</v>
      </c>
      <c r="E762" s="17" t="s">
        <v>2892</v>
      </c>
      <c r="F762" s="76">
        <v>162</v>
      </c>
      <c r="G762" s="5">
        <f t="shared" si="25"/>
        <v>5</v>
      </c>
      <c r="H762" s="132" t="str">
        <f t="shared" si="24"/>
        <v/>
      </c>
    </row>
    <row r="763" spans="2:8" x14ac:dyDescent="0.6">
      <c r="B763" s="6" t="s">
        <v>2204</v>
      </c>
      <c r="C763" s="76">
        <v>81</v>
      </c>
      <c r="D763" s="4" t="s">
        <v>2893</v>
      </c>
      <c r="E763" s="17" t="s">
        <v>2894</v>
      </c>
      <c r="F763" s="76">
        <v>163</v>
      </c>
      <c r="G763" s="5">
        <f t="shared" si="25"/>
        <v>12</v>
      </c>
      <c r="H763" s="132" t="str">
        <f t="shared" si="24"/>
        <v/>
      </c>
    </row>
    <row r="764" spans="2:8" x14ac:dyDescent="0.6">
      <c r="B764" s="6" t="s">
        <v>2204</v>
      </c>
      <c r="C764" s="76">
        <v>81</v>
      </c>
      <c r="D764" s="4" t="s">
        <v>2895</v>
      </c>
      <c r="E764" s="17" t="s">
        <v>2896</v>
      </c>
      <c r="F764" s="76">
        <v>164</v>
      </c>
      <c r="G764" s="5">
        <f t="shared" si="25"/>
        <v>7</v>
      </c>
      <c r="H764" s="132" t="str">
        <f t="shared" si="24"/>
        <v/>
      </c>
    </row>
    <row r="765" spans="2:8" x14ac:dyDescent="0.6">
      <c r="B765" s="6" t="s">
        <v>2204</v>
      </c>
      <c r="C765" s="76">
        <v>81</v>
      </c>
      <c r="D765" s="4" t="s">
        <v>2897</v>
      </c>
      <c r="E765" s="17" t="s">
        <v>2898</v>
      </c>
      <c r="F765" s="76">
        <v>165</v>
      </c>
      <c r="G765" s="5">
        <f t="shared" si="25"/>
        <v>9</v>
      </c>
      <c r="H765" s="132" t="str">
        <f t="shared" si="24"/>
        <v/>
      </c>
    </row>
    <row r="766" spans="2:8" x14ac:dyDescent="0.6">
      <c r="B766" s="6" t="s">
        <v>2204</v>
      </c>
      <c r="C766" s="76">
        <v>81</v>
      </c>
      <c r="D766" s="4" t="s">
        <v>2899</v>
      </c>
      <c r="E766" s="17" t="s">
        <v>2900</v>
      </c>
      <c r="F766" s="76">
        <v>166</v>
      </c>
      <c r="G766" s="5">
        <f t="shared" si="25"/>
        <v>7</v>
      </c>
      <c r="H766" s="132" t="str">
        <f t="shared" si="24"/>
        <v/>
      </c>
    </row>
    <row r="767" spans="2:8" x14ac:dyDescent="0.6">
      <c r="B767" s="6" t="s">
        <v>2204</v>
      </c>
      <c r="C767" s="76">
        <v>81</v>
      </c>
      <c r="D767" s="4" t="s">
        <v>2901</v>
      </c>
      <c r="E767" s="17" t="s">
        <v>2902</v>
      </c>
      <c r="F767" s="76">
        <v>167</v>
      </c>
      <c r="G767" s="5">
        <f t="shared" si="25"/>
        <v>7</v>
      </c>
      <c r="H767" s="132" t="str">
        <f t="shared" ref="H767:H830" si="26">IF(AND(C767=C768,D767=D768),"&lt;&lt;-ERRO","")</f>
        <v/>
      </c>
    </row>
    <row r="768" spans="2:8" x14ac:dyDescent="0.6">
      <c r="B768" s="6" t="s">
        <v>2204</v>
      </c>
      <c r="C768" s="76">
        <v>81</v>
      </c>
      <c r="D768" s="4" t="s">
        <v>2903</v>
      </c>
      <c r="E768" s="17" t="s">
        <v>2904</v>
      </c>
      <c r="F768" s="76">
        <v>168</v>
      </c>
      <c r="G768" s="5">
        <f t="shared" si="25"/>
        <v>5</v>
      </c>
      <c r="H768" s="132" t="str">
        <f t="shared" si="26"/>
        <v/>
      </c>
    </row>
    <row r="769" spans="2:8" x14ac:dyDescent="0.6">
      <c r="B769" s="6" t="s">
        <v>2204</v>
      </c>
      <c r="C769" s="76">
        <v>81</v>
      </c>
      <c r="D769" s="4" t="s">
        <v>2905</v>
      </c>
      <c r="E769" s="17" t="s">
        <v>2906</v>
      </c>
      <c r="F769" s="76">
        <v>169</v>
      </c>
      <c r="G769" s="5">
        <f t="shared" si="25"/>
        <v>5</v>
      </c>
      <c r="H769" s="132" t="str">
        <f t="shared" si="26"/>
        <v/>
      </c>
    </row>
    <row r="770" spans="2:8" x14ac:dyDescent="0.6">
      <c r="B770" s="6" t="s">
        <v>2204</v>
      </c>
      <c r="C770" s="76">
        <v>81</v>
      </c>
      <c r="D770" s="4" t="s">
        <v>2907</v>
      </c>
      <c r="E770" s="17" t="s">
        <v>2908</v>
      </c>
      <c r="F770" s="76">
        <v>170</v>
      </c>
      <c r="G770" s="5">
        <f t="shared" si="25"/>
        <v>4</v>
      </c>
      <c r="H770" s="132" t="str">
        <f t="shared" si="26"/>
        <v/>
      </c>
    </row>
    <row r="771" spans="2:8" x14ac:dyDescent="0.6">
      <c r="B771" s="6" t="s">
        <v>2204</v>
      </c>
      <c r="C771" s="76">
        <v>81</v>
      </c>
      <c r="D771" s="4" t="s">
        <v>2909</v>
      </c>
      <c r="E771" s="17" t="s">
        <v>2910</v>
      </c>
      <c r="F771" s="76">
        <v>171</v>
      </c>
      <c r="G771" s="5">
        <f t="shared" si="25"/>
        <v>13</v>
      </c>
      <c r="H771" s="132" t="str">
        <f t="shared" si="26"/>
        <v/>
      </c>
    </row>
    <row r="772" spans="2:8" x14ac:dyDescent="0.6">
      <c r="B772" s="6" t="s">
        <v>2204</v>
      </c>
      <c r="C772" s="76">
        <v>81</v>
      </c>
      <c r="D772" s="4" t="s">
        <v>2911</v>
      </c>
      <c r="E772" s="17" t="s">
        <v>2912</v>
      </c>
      <c r="F772" s="76">
        <v>172</v>
      </c>
      <c r="G772" s="5">
        <f t="shared" si="25"/>
        <v>3</v>
      </c>
      <c r="H772" s="132" t="str">
        <f t="shared" si="26"/>
        <v/>
      </c>
    </row>
    <row r="773" spans="2:8" x14ac:dyDescent="0.6">
      <c r="B773" s="6" t="s">
        <v>2204</v>
      </c>
      <c r="C773" s="76">
        <v>81</v>
      </c>
      <c r="D773" s="4" t="s">
        <v>2913</v>
      </c>
      <c r="E773" s="17" t="s">
        <v>2914</v>
      </c>
      <c r="F773" s="76">
        <v>173</v>
      </c>
      <c r="G773" s="5">
        <f t="shared" si="25"/>
        <v>6</v>
      </c>
      <c r="H773" s="132" t="str">
        <f t="shared" si="26"/>
        <v/>
      </c>
    </row>
    <row r="774" spans="2:8" x14ac:dyDescent="0.6">
      <c r="B774" s="6" t="s">
        <v>2204</v>
      </c>
      <c r="C774" s="76">
        <v>81</v>
      </c>
      <c r="D774" s="4" t="s">
        <v>2915</v>
      </c>
      <c r="E774" s="17" t="s">
        <v>2916</v>
      </c>
      <c r="F774" s="76">
        <v>174</v>
      </c>
      <c r="G774" s="5">
        <f t="shared" si="25"/>
        <v>4</v>
      </c>
      <c r="H774" s="132" t="str">
        <f t="shared" si="26"/>
        <v/>
      </c>
    </row>
    <row r="775" spans="2:8" x14ac:dyDescent="0.6">
      <c r="B775" s="6" t="s">
        <v>2204</v>
      </c>
      <c r="C775" s="76">
        <v>81</v>
      </c>
      <c r="D775" s="4" t="s">
        <v>2917</v>
      </c>
      <c r="E775" s="17" t="s">
        <v>2918</v>
      </c>
      <c r="F775" s="76">
        <v>175</v>
      </c>
      <c r="G775" s="5">
        <f t="shared" si="25"/>
        <v>18</v>
      </c>
      <c r="H775" s="132" t="str">
        <f t="shared" si="26"/>
        <v/>
      </c>
    </row>
    <row r="776" spans="2:8" x14ac:dyDescent="0.6">
      <c r="B776" s="6" t="s">
        <v>2204</v>
      </c>
      <c r="C776" s="76">
        <v>81</v>
      </c>
      <c r="D776" s="4" t="s">
        <v>2919</v>
      </c>
      <c r="E776" s="17" t="s">
        <v>2920</v>
      </c>
      <c r="F776" s="76">
        <v>176</v>
      </c>
      <c r="G776" s="5">
        <f t="shared" si="25"/>
        <v>16</v>
      </c>
      <c r="H776" s="132" t="str">
        <f t="shared" si="26"/>
        <v/>
      </c>
    </row>
    <row r="777" spans="2:8" x14ac:dyDescent="0.6">
      <c r="B777" s="6" t="s">
        <v>2204</v>
      </c>
      <c r="C777" s="76">
        <v>81</v>
      </c>
      <c r="D777" s="4" t="s">
        <v>2921</v>
      </c>
      <c r="E777" s="17" t="s">
        <v>2922</v>
      </c>
      <c r="F777" s="76">
        <v>177</v>
      </c>
      <c r="G777" s="5">
        <f t="shared" si="25"/>
        <v>9</v>
      </c>
      <c r="H777" s="132" t="str">
        <f t="shared" si="26"/>
        <v/>
      </c>
    </row>
    <row r="778" spans="2:8" x14ac:dyDescent="0.6">
      <c r="B778" s="6" t="s">
        <v>2204</v>
      </c>
      <c r="C778" s="76">
        <v>81</v>
      </c>
      <c r="D778" s="4" t="s">
        <v>2923</v>
      </c>
      <c r="E778" s="17" t="s">
        <v>2924</v>
      </c>
      <c r="F778" s="76">
        <v>178</v>
      </c>
      <c r="G778" s="5">
        <f t="shared" si="25"/>
        <v>9</v>
      </c>
      <c r="H778" s="132" t="str">
        <f t="shared" si="26"/>
        <v/>
      </c>
    </row>
    <row r="779" spans="2:8" x14ac:dyDescent="0.6">
      <c r="B779" s="6" t="s">
        <v>2204</v>
      </c>
      <c r="C779" s="76">
        <v>81</v>
      </c>
      <c r="D779" s="4" t="s">
        <v>2925</v>
      </c>
      <c r="E779" s="17" t="s">
        <v>2926</v>
      </c>
      <c r="F779" s="76">
        <v>179</v>
      </c>
      <c r="G779" s="5">
        <f t="shared" si="25"/>
        <v>7</v>
      </c>
      <c r="H779" s="132" t="str">
        <f t="shared" si="26"/>
        <v/>
      </c>
    </row>
    <row r="780" spans="2:8" x14ac:dyDescent="0.6">
      <c r="B780" s="6" t="s">
        <v>2204</v>
      </c>
      <c r="C780" s="76">
        <v>81</v>
      </c>
      <c r="D780" s="4" t="s">
        <v>2927</v>
      </c>
      <c r="E780" s="17" t="s">
        <v>2928</v>
      </c>
      <c r="F780" s="76">
        <v>180</v>
      </c>
      <c r="G780" s="5">
        <f t="shared" si="25"/>
        <v>20</v>
      </c>
      <c r="H780" s="132" t="str">
        <f t="shared" si="26"/>
        <v/>
      </c>
    </row>
    <row r="781" spans="2:8" x14ac:dyDescent="0.6">
      <c r="B781" s="6" t="s">
        <v>2204</v>
      </c>
      <c r="C781" s="76">
        <v>81</v>
      </c>
      <c r="D781" s="4" t="s">
        <v>2929</v>
      </c>
      <c r="E781" s="17" t="s">
        <v>2930</v>
      </c>
      <c r="F781" s="76">
        <v>181</v>
      </c>
      <c r="G781" s="5">
        <f t="shared" si="25"/>
        <v>8</v>
      </c>
      <c r="H781" s="132" t="str">
        <f t="shared" si="26"/>
        <v/>
      </c>
    </row>
    <row r="782" spans="2:8" x14ac:dyDescent="0.6">
      <c r="B782" s="6" t="s">
        <v>2204</v>
      </c>
      <c r="C782" s="76">
        <v>81</v>
      </c>
      <c r="D782" s="4" t="s">
        <v>1130</v>
      </c>
      <c r="E782" s="17" t="s">
        <v>2931</v>
      </c>
      <c r="F782" s="76">
        <v>182</v>
      </c>
      <c r="G782" s="5">
        <f t="shared" si="25"/>
        <v>10</v>
      </c>
      <c r="H782" s="132" t="str">
        <f t="shared" si="26"/>
        <v/>
      </c>
    </row>
    <row r="783" spans="2:8" x14ac:dyDescent="0.6">
      <c r="B783" s="6" t="s">
        <v>2204</v>
      </c>
      <c r="C783" s="76">
        <v>81</v>
      </c>
      <c r="D783" s="4" t="s">
        <v>2932</v>
      </c>
      <c r="E783" s="17" t="s">
        <v>2933</v>
      </c>
      <c r="F783" s="76">
        <v>183</v>
      </c>
      <c r="G783" s="5">
        <f t="shared" si="25"/>
        <v>9</v>
      </c>
      <c r="H783" s="132" t="str">
        <f t="shared" si="26"/>
        <v/>
      </c>
    </row>
    <row r="784" spans="2:8" x14ac:dyDescent="0.6">
      <c r="B784" s="6" t="s">
        <v>2204</v>
      </c>
      <c r="C784" s="76">
        <v>81</v>
      </c>
      <c r="D784" s="4" t="s">
        <v>2934</v>
      </c>
      <c r="E784" s="17" t="s">
        <v>2935</v>
      </c>
      <c r="F784" s="76">
        <v>184</v>
      </c>
      <c r="G784" s="5">
        <f t="shared" si="25"/>
        <v>8</v>
      </c>
      <c r="H784" s="132" t="str">
        <f t="shared" si="26"/>
        <v/>
      </c>
    </row>
    <row r="785" spans="2:8" x14ac:dyDescent="0.6">
      <c r="B785" s="6" t="s">
        <v>2204</v>
      </c>
      <c r="C785" s="76">
        <v>81</v>
      </c>
      <c r="D785" s="4" t="s">
        <v>2936</v>
      </c>
      <c r="E785" s="17" t="s">
        <v>2937</v>
      </c>
      <c r="F785" s="76">
        <v>185</v>
      </c>
      <c r="G785" s="5">
        <f t="shared" si="25"/>
        <v>5</v>
      </c>
      <c r="H785" s="132" t="str">
        <f t="shared" si="26"/>
        <v/>
      </c>
    </row>
    <row r="786" spans="2:8" x14ac:dyDescent="0.6">
      <c r="B786" s="6" t="s">
        <v>2204</v>
      </c>
      <c r="C786" s="76">
        <v>81</v>
      </c>
      <c r="D786" s="4" t="s">
        <v>2938</v>
      </c>
      <c r="E786" s="17" t="s">
        <v>2939</v>
      </c>
      <c r="F786" s="76">
        <v>186</v>
      </c>
      <c r="G786" s="5">
        <f t="shared" si="25"/>
        <v>8</v>
      </c>
      <c r="H786" s="132" t="str">
        <f t="shared" si="26"/>
        <v/>
      </c>
    </row>
    <row r="787" spans="2:8" x14ac:dyDescent="0.6">
      <c r="B787" s="6" t="s">
        <v>2204</v>
      </c>
      <c r="C787" s="76">
        <v>81</v>
      </c>
      <c r="D787" s="4" t="s">
        <v>2940</v>
      </c>
      <c r="E787" s="17" t="s">
        <v>2941</v>
      </c>
      <c r="F787" s="76">
        <v>187</v>
      </c>
      <c r="G787" s="5">
        <f t="shared" si="25"/>
        <v>5</v>
      </c>
      <c r="H787" s="132" t="str">
        <f t="shared" si="26"/>
        <v/>
      </c>
    </row>
    <row r="788" spans="2:8" x14ac:dyDescent="0.6">
      <c r="B788" s="6" t="s">
        <v>2204</v>
      </c>
      <c r="C788" s="76">
        <v>81</v>
      </c>
      <c r="D788" s="4" t="s">
        <v>2942</v>
      </c>
      <c r="E788" s="17" t="s">
        <v>2943</v>
      </c>
      <c r="F788" s="76">
        <v>188</v>
      </c>
      <c r="G788" s="5">
        <f t="shared" si="25"/>
        <v>7</v>
      </c>
      <c r="H788" s="132" t="str">
        <f t="shared" si="26"/>
        <v/>
      </c>
    </row>
    <row r="789" spans="2:8" x14ac:dyDescent="0.6">
      <c r="B789" s="6" t="s">
        <v>2204</v>
      </c>
      <c r="C789" s="76">
        <v>81</v>
      </c>
      <c r="D789" s="4" t="s">
        <v>2944</v>
      </c>
      <c r="E789" s="17" t="s">
        <v>2945</v>
      </c>
      <c r="F789" s="76">
        <v>189</v>
      </c>
      <c r="G789" s="5">
        <f t="shared" si="25"/>
        <v>7</v>
      </c>
      <c r="H789" s="132" t="str">
        <f t="shared" si="26"/>
        <v/>
      </c>
    </row>
    <row r="790" spans="2:8" x14ac:dyDescent="0.6">
      <c r="B790" s="6" t="s">
        <v>2204</v>
      </c>
      <c r="C790" s="76">
        <v>81</v>
      </c>
      <c r="D790" s="4" t="s">
        <v>2946</v>
      </c>
      <c r="E790" s="17" t="s">
        <v>2947</v>
      </c>
      <c r="F790" s="76">
        <v>190</v>
      </c>
      <c r="G790" s="5">
        <f t="shared" si="25"/>
        <v>6</v>
      </c>
      <c r="H790" s="132" t="str">
        <f t="shared" si="26"/>
        <v/>
      </c>
    </row>
    <row r="791" spans="2:8" x14ac:dyDescent="0.6">
      <c r="B791" s="6" t="s">
        <v>2204</v>
      </c>
      <c r="C791" s="76">
        <v>81</v>
      </c>
      <c r="D791" s="4" t="s">
        <v>2948</v>
      </c>
      <c r="E791" s="17" t="s">
        <v>2949</v>
      </c>
      <c r="F791" s="76">
        <v>191</v>
      </c>
      <c r="G791" s="5">
        <f t="shared" si="25"/>
        <v>6</v>
      </c>
      <c r="H791" s="132" t="str">
        <f t="shared" si="26"/>
        <v/>
      </c>
    </row>
    <row r="792" spans="2:8" x14ac:dyDescent="0.6">
      <c r="B792" s="6" t="s">
        <v>2204</v>
      </c>
      <c r="C792" s="76">
        <v>81</v>
      </c>
      <c r="D792" s="4" t="s">
        <v>2950</v>
      </c>
      <c r="E792" s="17" t="s">
        <v>2951</v>
      </c>
      <c r="F792" s="76">
        <v>192</v>
      </c>
      <c r="G792" s="5">
        <f t="shared" si="25"/>
        <v>6</v>
      </c>
      <c r="H792" s="132" t="str">
        <f t="shared" si="26"/>
        <v/>
      </c>
    </row>
    <row r="793" spans="2:8" x14ac:dyDescent="0.6">
      <c r="B793" s="6" t="s">
        <v>2204</v>
      </c>
      <c r="C793" s="76">
        <v>81</v>
      </c>
      <c r="D793" s="4" t="s">
        <v>2952</v>
      </c>
      <c r="E793" s="17" t="s">
        <v>2953</v>
      </c>
      <c r="F793" s="76">
        <v>193</v>
      </c>
      <c r="G793" s="5">
        <f t="shared" si="25"/>
        <v>14</v>
      </c>
      <c r="H793" s="132" t="str">
        <f t="shared" si="26"/>
        <v/>
      </c>
    </row>
    <row r="794" spans="2:8" x14ac:dyDescent="0.6">
      <c r="B794" s="6" t="s">
        <v>2204</v>
      </c>
      <c r="C794" s="76">
        <v>81</v>
      </c>
      <c r="D794" s="4" t="s">
        <v>2954</v>
      </c>
      <c r="E794" s="17" t="s">
        <v>2955</v>
      </c>
      <c r="F794" s="76">
        <v>194</v>
      </c>
      <c r="G794" s="5">
        <f t="shared" si="25"/>
        <v>13</v>
      </c>
      <c r="H794" s="132" t="str">
        <f t="shared" si="26"/>
        <v/>
      </c>
    </row>
    <row r="795" spans="2:8" x14ac:dyDescent="0.6">
      <c r="B795" s="6" t="s">
        <v>2204</v>
      </c>
      <c r="C795" s="76">
        <v>81</v>
      </c>
      <c r="D795" s="4" t="s">
        <v>2956</v>
      </c>
      <c r="E795" s="17" t="s">
        <v>2957</v>
      </c>
      <c r="F795" s="76">
        <v>195</v>
      </c>
      <c r="G795" s="5">
        <f t="shared" si="25"/>
        <v>10</v>
      </c>
      <c r="H795" s="132" t="str">
        <f t="shared" si="26"/>
        <v/>
      </c>
    </row>
    <row r="796" spans="2:8" x14ac:dyDescent="0.6">
      <c r="B796" s="6" t="s">
        <v>2204</v>
      </c>
      <c r="C796" s="76">
        <v>81</v>
      </c>
      <c r="D796" s="4" t="s">
        <v>2958</v>
      </c>
      <c r="E796" s="17" t="s">
        <v>2959</v>
      </c>
      <c r="F796" s="76">
        <v>196</v>
      </c>
      <c r="G796" s="5">
        <f t="shared" si="25"/>
        <v>5</v>
      </c>
      <c r="H796" s="132" t="str">
        <f t="shared" si="26"/>
        <v/>
      </c>
    </row>
    <row r="797" spans="2:8" x14ac:dyDescent="0.6">
      <c r="B797" s="6" t="s">
        <v>2204</v>
      </c>
      <c r="C797" s="76">
        <v>81</v>
      </c>
      <c r="D797" s="4" t="s">
        <v>2960</v>
      </c>
      <c r="E797" s="17" t="s">
        <v>2961</v>
      </c>
      <c r="F797" s="76">
        <v>197</v>
      </c>
      <c r="G797" s="5">
        <f t="shared" si="25"/>
        <v>6</v>
      </c>
      <c r="H797" s="132" t="str">
        <f t="shared" si="26"/>
        <v/>
      </c>
    </row>
    <row r="798" spans="2:8" x14ac:dyDescent="0.6">
      <c r="B798" s="6" t="s">
        <v>2204</v>
      </c>
      <c r="C798" s="76">
        <v>81</v>
      </c>
      <c r="D798" s="4" t="s">
        <v>2962</v>
      </c>
      <c r="E798" s="17" t="s">
        <v>2963</v>
      </c>
      <c r="F798" s="76">
        <v>198</v>
      </c>
      <c r="G798" s="5">
        <f t="shared" si="25"/>
        <v>9</v>
      </c>
      <c r="H798" s="132" t="str">
        <f t="shared" si="26"/>
        <v/>
      </c>
    </row>
    <row r="799" spans="2:8" x14ac:dyDescent="0.6">
      <c r="B799" s="6" t="s">
        <v>2204</v>
      </c>
      <c r="C799" s="76">
        <v>81</v>
      </c>
      <c r="D799" s="4" t="s">
        <v>2964</v>
      </c>
      <c r="E799" s="17" t="s">
        <v>2965</v>
      </c>
      <c r="F799" s="76">
        <v>199</v>
      </c>
      <c r="G799" s="5">
        <f t="shared" si="25"/>
        <v>41</v>
      </c>
      <c r="H799" s="132" t="str">
        <f t="shared" si="26"/>
        <v/>
      </c>
    </row>
    <row r="800" spans="2:8" x14ac:dyDescent="0.6">
      <c r="B800" s="6" t="s">
        <v>2204</v>
      </c>
      <c r="C800" s="76">
        <v>81</v>
      </c>
      <c r="D800" s="4" t="s">
        <v>2966</v>
      </c>
      <c r="E800" s="17" t="s">
        <v>2967</v>
      </c>
      <c r="F800" s="76">
        <v>200</v>
      </c>
      <c r="G800" s="5">
        <f t="shared" si="25"/>
        <v>9</v>
      </c>
      <c r="H800" s="132" t="str">
        <f t="shared" si="26"/>
        <v/>
      </c>
    </row>
    <row r="801" spans="2:8" x14ac:dyDescent="0.6">
      <c r="B801" s="6" t="s">
        <v>2204</v>
      </c>
      <c r="C801" s="76">
        <v>81</v>
      </c>
      <c r="D801" s="4" t="s">
        <v>2968</v>
      </c>
      <c r="E801" s="17" t="s">
        <v>2969</v>
      </c>
      <c r="F801" s="76">
        <v>201</v>
      </c>
      <c r="G801" s="5">
        <f t="shared" si="25"/>
        <v>20</v>
      </c>
      <c r="H801" s="132" t="str">
        <f t="shared" si="26"/>
        <v/>
      </c>
    </row>
    <row r="802" spans="2:8" x14ac:dyDescent="0.6">
      <c r="B802" s="6" t="s">
        <v>2204</v>
      </c>
      <c r="C802" s="76">
        <v>81</v>
      </c>
      <c r="D802" s="4" t="s">
        <v>2970</v>
      </c>
      <c r="E802" s="17" t="s">
        <v>2971</v>
      </c>
      <c r="F802" s="76">
        <v>202</v>
      </c>
      <c r="G802" s="5">
        <f t="shared" si="25"/>
        <v>10</v>
      </c>
      <c r="H802" s="132" t="str">
        <f t="shared" si="26"/>
        <v/>
      </c>
    </row>
    <row r="803" spans="2:8" x14ac:dyDescent="0.6">
      <c r="B803" s="6" t="s">
        <v>2204</v>
      </c>
      <c r="C803" s="76">
        <v>81</v>
      </c>
      <c r="D803" s="4" t="s">
        <v>2972</v>
      </c>
      <c r="E803" s="17" t="s">
        <v>2973</v>
      </c>
      <c r="F803" s="76">
        <v>203</v>
      </c>
      <c r="G803" s="5">
        <f t="shared" si="25"/>
        <v>10</v>
      </c>
      <c r="H803" s="132" t="str">
        <f t="shared" si="26"/>
        <v/>
      </c>
    </row>
    <row r="804" spans="2:8" x14ac:dyDescent="0.6">
      <c r="B804" s="6" t="s">
        <v>2204</v>
      </c>
      <c r="C804" s="76">
        <v>81</v>
      </c>
      <c r="D804" s="4" t="s">
        <v>2974</v>
      </c>
      <c r="E804" s="17" t="s">
        <v>2975</v>
      </c>
      <c r="F804" s="76">
        <v>204</v>
      </c>
      <c r="G804" s="5">
        <f t="shared" ref="G804:G867" si="27">LEN(E804)</f>
        <v>10</v>
      </c>
      <c r="H804" s="132" t="str">
        <f t="shared" si="26"/>
        <v/>
      </c>
    </row>
    <row r="805" spans="2:8" x14ac:dyDescent="0.6">
      <c r="B805" s="6" t="s">
        <v>2204</v>
      </c>
      <c r="C805" s="76">
        <v>81</v>
      </c>
      <c r="D805" s="4" t="s">
        <v>2976</v>
      </c>
      <c r="E805" s="17" t="s">
        <v>2977</v>
      </c>
      <c r="F805" s="76">
        <v>205</v>
      </c>
      <c r="G805" s="5">
        <f t="shared" si="27"/>
        <v>7</v>
      </c>
      <c r="H805" s="132" t="str">
        <f t="shared" si="26"/>
        <v/>
      </c>
    </row>
    <row r="806" spans="2:8" x14ac:dyDescent="0.6">
      <c r="B806" s="6" t="s">
        <v>2204</v>
      </c>
      <c r="C806" s="76">
        <v>81</v>
      </c>
      <c r="D806" s="4" t="s">
        <v>2978</v>
      </c>
      <c r="E806" s="17" t="s">
        <v>2979</v>
      </c>
      <c r="F806" s="76">
        <v>206</v>
      </c>
      <c r="G806" s="5">
        <f t="shared" si="27"/>
        <v>7</v>
      </c>
      <c r="H806" s="132" t="str">
        <f t="shared" si="26"/>
        <v/>
      </c>
    </row>
    <row r="807" spans="2:8" x14ac:dyDescent="0.6">
      <c r="B807" s="6" t="s">
        <v>2204</v>
      </c>
      <c r="C807" s="76">
        <v>81</v>
      </c>
      <c r="D807" s="4" t="s">
        <v>2980</v>
      </c>
      <c r="E807" s="17" t="s">
        <v>2981</v>
      </c>
      <c r="F807" s="76">
        <v>207</v>
      </c>
      <c r="G807" s="5">
        <f t="shared" si="27"/>
        <v>8</v>
      </c>
      <c r="H807" s="132" t="str">
        <f t="shared" si="26"/>
        <v/>
      </c>
    </row>
    <row r="808" spans="2:8" x14ac:dyDescent="0.6">
      <c r="B808" s="6" t="s">
        <v>2204</v>
      </c>
      <c r="C808" s="76">
        <v>81</v>
      </c>
      <c r="D808" s="4" t="s">
        <v>2982</v>
      </c>
      <c r="E808" s="17" t="s">
        <v>2983</v>
      </c>
      <c r="F808" s="76">
        <v>208</v>
      </c>
      <c r="G808" s="5">
        <f t="shared" si="27"/>
        <v>12</v>
      </c>
      <c r="H808" s="132" t="str">
        <f t="shared" si="26"/>
        <v/>
      </c>
    </row>
    <row r="809" spans="2:8" x14ac:dyDescent="0.6">
      <c r="B809" s="6" t="s">
        <v>2204</v>
      </c>
      <c r="C809" s="76">
        <v>81</v>
      </c>
      <c r="D809" s="4" t="s">
        <v>2984</v>
      </c>
      <c r="E809" s="17" t="s">
        <v>2985</v>
      </c>
      <c r="F809" s="76">
        <v>209</v>
      </c>
      <c r="G809" s="5">
        <f t="shared" si="27"/>
        <v>19</v>
      </c>
      <c r="H809" s="132" t="str">
        <f t="shared" si="26"/>
        <v/>
      </c>
    </row>
    <row r="810" spans="2:8" x14ac:dyDescent="0.6">
      <c r="B810" s="6" t="s">
        <v>2204</v>
      </c>
      <c r="C810" s="76">
        <v>81</v>
      </c>
      <c r="D810" s="4" t="s">
        <v>2986</v>
      </c>
      <c r="E810" s="17" t="s">
        <v>2987</v>
      </c>
      <c r="F810" s="76">
        <v>210</v>
      </c>
      <c r="G810" s="5">
        <f t="shared" si="27"/>
        <v>11</v>
      </c>
      <c r="H810" s="132" t="str">
        <f t="shared" si="26"/>
        <v/>
      </c>
    </row>
    <row r="811" spans="2:8" x14ac:dyDescent="0.6">
      <c r="B811" s="6" t="s">
        <v>2204</v>
      </c>
      <c r="C811" s="76">
        <v>81</v>
      </c>
      <c r="D811" s="4" t="s">
        <v>2988</v>
      </c>
      <c r="E811" s="17" t="s">
        <v>2989</v>
      </c>
      <c r="F811" s="76">
        <v>211</v>
      </c>
      <c r="G811" s="5">
        <f t="shared" si="27"/>
        <v>12</v>
      </c>
      <c r="H811" s="132" t="str">
        <f t="shared" si="26"/>
        <v/>
      </c>
    </row>
    <row r="812" spans="2:8" x14ac:dyDescent="0.6">
      <c r="B812" s="6" t="s">
        <v>2204</v>
      </c>
      <c r="C812" s="76">
        <v>81</v>
      </c>
      <c r="D812" s="4" t="s">
        <v>2990</v>
      </c>
      <c r="E812" s="17" t="s">
        <v>2991</v>
      </c>
      <c r="F812" s="76">
        <v>212</v>
      </c>
      <c r="G812" s="5">
        <f t="shared" si="27"/>
        <v>5</v>
      </c>
      <c r="H812" s="132" t="str">
        <f t="shared" si="26"/>
        <v/>
      </c>
    </row>
    <row r="813" spans="2:8" x14ac:dyDescent="0.6">
      <c r="B813" s="6" t="s">
        <v>2204</v>
      </c>
      <c r="C813" s="76">
        <v>81</v>
      </c>
      <c r="D813" s="4" t="s">
        <v>2992</v>
      </c>
      <c r="E813" s="17" t="s">
        <v>2993</v>
      </c>
      <c r="F813" s="76">
        <v>213</v>
      </c>
      <c r="G813" s="5">
        <f t="shared" si="27"/>
        <v>11</v>
      </c>
      <c r="H813" s="132" t="str">
        <f t="shared" si="26"/>
        <v/>
      </c>
    </row>
    <row r="814" spans="2:8" x14ac:dyDescent="0.6">
      <c r="B814" s="6" t="s">
        <v>2204</v>
      </c>
      <c r="C814" s="76">
        <v>81</v>
      </c>
      <c r="D814" s="4" t="s">
        <v>2994</v>
      </c>
      <c r="E814" s="17" t="s">
        <v>2995</v>
      </c>
      <c r="F814" s="76">
        <v>214</v>
      </c>
      <c r="G814" s="5">
        <f t="shared" si="27"/>
        <v>20</v>
      </c>
      <c r="H814" s="132" t="str">
        <f t="shared" si="26"/>
        <v/>
      </c>
    </row>
    <row r="815" spans="2:8" x14ac:dyDescent="0.6">
      <c r="B815" s="6" t="s">
        <v>2204</v>
      </c>
      <c r="C815" s="76">
        <v>81</v>
      </c>
      <c r="D815" s="4" t="s">
        <v>2996</v>
      </c>
      <c r="E815" s="17" t="s">
        <v>2997</v>
      </c>
      <c r="F815" s="76">
        <v>215</v>
      </c>
      <c r="G815" s="5">
        <f t="shared" si="27"/>
        <v>5</v>
      </c>
      <c r="H815" s="132" t="str">
        <f t="shared" si="26"/>
        <v/>
      </c>
    </row>
    <row r="816" spans="2:8" x14ac:dyDescent="0.6">
      <c r="B816" s="6" t="s">
        <v>2204</v>
      </c>
      <c r="C816" s="76">
        <v>81</v>
      </c>
      <c r="D816" s="4" t="s">
        <v>2998</v>
      </c>
      <c r="E816" s="17" t="s">
        <v>2999</v>
      </c>
      <c r="F816" s="76">
        <v>216</v>
      </c>
      <c r="G816" s="5">
        <f t="shared" si="27"/>
        <v>28</v>
      </c>
      <c r="H816" s="132" t="str">
        <f t="shared" si="26"/>
        <v/>
      </c>
    </row>
    <row r="817" spans="2:8" x14ac:dyDescent="0.6">
      <c r="B817" s="6" t="s">
        <v>2204</v>
      </c>
      <c r="C817" s="76">
        <v>81</v>
      </c>
      <c r="D817" s="4" t="s">
        <v>3000</v>
      </c>
      <c r="E817" s="17" t="s">
        <v>3001</v>
      </c>
      <c r="F817" s="76">
        <v>217</v>
      </c>
      <c r="G817" s="5">
        <f t="shared" si="27"/>
        <v>4</v>
      </c>
      <c r="H817" s="132" t="str">
        <f t="shared" si="26"/>
        <v/>
      </c>
    </row>
    <row r="818" spans="2:8" x14ac:dyDescent="0.6">
      <c r="B818" s="6" t="s">
        <v>2204</v>
      </c>
      <c r="C818" s="76">
        <v>81</v>
      </c>
      <c r="D818" s="4" t="s">
        <v>3002</v>
      </c>
      <c r="E818" s="17" t="s">
        <v>3003</v>
      </c>
      <c r="F818" s="76">
        <v>218</v>
      </c>
      <c r="G818" s="5">
        <f t="shared" si="27"/>
        <v>9</v>
      </c>
      <c r="H818" s="132" t="str">
        <f t="shared" si="26"/>
        <v/>
      </c>
    </row>
    <row r="819" spans="2:8" x14ac:dyDescent="0.6">
      <c r="B819" s="6" t="s">
        <v>2204</v>
      </c>
      <c r="C819" s="76">
        <v>81</v>
      </c>
      <c r="D819" s="4" t="s">
        <v>3004</v>
      </c>
      <c r="E819" s="17" t="s">
        <v>3005</v>
      </c>
      <c r="F819" s="76">
        <v>219</v>
      </c>
      <c r="G819" s="5">
        <f t="shared" si="27"/>
        <v>11</v>
      </c>
      <c r="H819" s="132" t="str">
        <f t="shared" si="26"/>
        <v/>
      </c>
    </row>
    <row r="820" spans="2:8" x14ac:dyDescent="0.6">
      <c r="B820" s="6" t="s">
        <v>2204</v>
      </c>
      <c r="C820" s="76">
        <v>81</v>
      </c>
      <c r="D820" s="4" t="s">
        <v>3006</v>
      </c>
      <c r="E820" s="17" t="s">
        <v>3007</v>
      </c>
      <c r="F820" s="76">
        <v>220</v>
      </c>
      <c r="G820" s="5">
        <f t="shared" si="27"/>
        <v>8</v>
      </c>
      <c r="H820" s="132" t="str">
        <f t="shared" si="26"/>
        <v/>
      </c>
    </row>
    <row r="821" spans="2:8" x14ac:dyDescent="0.6">
      <c r="B821" s="6" t="s">
        <v>2204</v>
      </c>
      <c r="C821" s="76">
        <v>81</v>
      </c>
      <c r="D821" s="4" t="s">
        <v>3008</v>
      </c>
      <c r="E821" s="17" t="s">
        <v>3009</v>
      </c>
      <c r="F821" s="76">
        <v>221</v>
      </c>
      <c r="G821" s="5">
        <f t="shared" si="27"/>
        <v>11</v>
      </c>
      <c r="H821" s="132" t="str">
        <f t="shared" si="26"/>
        <v/>
      </c>
    </row>
    <row r="822" spans="2:8" x14ac:dyDescent="0.6">
      <c r="B822" s="6" t="s">
        <v>2204</v>
      </c>
      <c r="C822" s="76">
        <v>81</v>
      </c>
      <c r="D822" s="4" t="s">
        <v>3010</v>
      </c>
      <c r="E822" s="17" t="s">
        <v>3011</v>
      </c>
      <c r="F822" s="76">
        <v>222</v>
      </c>
      <c r="G822" s="5">
        <f t="shared" si="27"/>
        <v>13</v>
      </c>
      <c r="H822" s="132" t="str">
        <f t="shared" si="26"/>
        <v/>
      </c>
    </row>
    <row r="823" spans="2:8" x14ac:dyDescent="0.6">
      <c r="B823" s="6" t="s">
        <v>2204</v>
      </c>
      <c r="C823" s="76">
        <v>81</v>
      </c>
      <c r="D823" s="4" t="s">
        <v>3012</v>
      </c>
      <c r="E823" s="17" t="s">
        <v>3013</v>
      </c>
      <c r="F823" s="76">
        <v>223</v>
      </c>
      <c r="G823" s="5">
        <f t="shared" si="27"/>
        <v>7</v>
      </c>
      <c r="H823" s="132" t="str">
        <f t="shared" si="26"/>
        <v/>
      </c>
    </row>
    <row r="824" spans="2:8" x14ac:dyDescent="0.6">
      <c r="B824" s="6" t="s">
        <v>2204</v>
      </c>
      <c r="C824" s="76">
        <v>81</v>
      </c>
      <c r="D824" s="4" t="s">
        <v>3014</v>
      </c>
      <c r="E824" s="17" t="s">
        <v>3015</v>
      </c>
      <c r="F824" s="76">
        <v>224</v>
      </c>
      <c r="G824" s="5">
        <f t="shared" si="27"/>
        <v>5</v>
      </c>
      <c r="H824" s="132" t="str">
        <f t="shared" si="26"/>
        <v/>
      </c>
    </row>
    <row r="825" spans="2:8" x14ac:dyDescent="0.6">
      <c r="B825" s="6" t="s">
        <v>2204</v>
      </c>
      <c r="C825" s="76">
        <v>81</v>
      </c>
      <c r="D825" s="4" t="s">
        <v>3016</v>
      </c>
      <c r="E825" s="17" t="s">
        <v>3017</v>
      </c>
      <c r="F825" s="76">
        <v>225</v>
      </c>
      <c r="G825" s="5">
        <f t="shared" si="27"/>
        <v>7</v>
      </c>
      <c r="H825" s="132" t="str">
        <f t="shared" si="26"/>
        <v/>
      </c>
    </row>
    <row r="826" spans="2:8" x14ac:dyDescent="0.6">
      <c r="B826" s="6" t="s">
        <v>2204</v>
      </c>
      <c r="C826" s="76">
        <v>81</v>
      </c>
      <c r="D826" s="4" t="s">
        <v>3018</v>
      </c>
      <c r="E826" s="17" t="s">
        <v>3019</v>
      </c>
      <c r="F826" s="76">
        <v>226</v>
      </c>
      <c r="G826" s="5">
        <f t="shared" si="27"/>
        <v>17</v>
      </c>
      <c r="H826" s="132" t="str">
        <f t="shared" si="26"/>
        <v/>
      </c>
    </row>
    <row r="827" spans="2:8" x14ac:dyDescent="0.6">
      <c r="B827" s="6" t="s">
        <v>2204</v>
      </c>
      <c r="C827" s="76">
        <v>81</v>
      </c>
      <c r="D827" s="4" t="s">
        <v>3020</v>
      </c>
      <c r="E827" s="17" t="s">
        <v>3021</v>
      </c>
      <c r="F827" s="76">
        <v>227</v>
      </c>
      <c r="G827" s="5">
        <f t="shared" si="27"/>
        <v>6</v>
      </c>
      <c r="H827" s="132" t="str">
        <f t="shared" si="26"/>
        <v/>
      </c>
    </row>
    <row r="828" spans="2:8" x14ac:dyDescent="0.6">
      <c r="B828" s="6" t="s">
        <v>2204</v>
      </c>
      <c r="C828" s="76">
        <v>81</v>
      </c>
      <c r="D828" s="4" t="s">
        <v>3022</v>
      </c>
      <c r="E828" s="17" t="s">
        <v>3023</v>
      </c>
      <c r="F828" s="76">
        <v>228</v>
      </c>
      <c r="G828" s="5">
        <f t="shared" si="27"/>
        <v>6</v>
      </c>
      <c r="H828" s="132" t="str">
        <f t="shared" si="26"/>
        <v/>
      </c>
    </row>
    <row r="829" spans="2:8" x14ac:dyDescent="0.6">
      <c r="B829" s="6" t="s">
        <v>2204</v>
      </c>
      <c r="C829" s="76">
        <v>81</v>
      </c>
      <c r="D829" s="4" t="s">
        <v>3024</v>
      </c>
      <c r="E829" s="17" t="s">
        <v>3025</v>
      </c>
      <c r="F829" s="76">
        <v>229</v>
      </c>
      <c r="G829" s="5">
        <f t="shared" si="27"/>
        <v>8</v>
      </c>
      <c r="H829" s="132" t="str">
        <f t="shared" si="26"/>
        <v/>
      </c>
    </row>
    <row r="830" spans="2:8" x14ac:dyDescent="0.6">
      <c r="B830" s="6" t="s">
        <v>2204</v>
      </c>
      <c r="C830" s="76">
        <v>81</v>
      </c>
      <c r="D830" s="4" t="s">
        <v>3026</v>
      </c>
      <c r="E830" s="17" t="s">
        <v>3027</v>
      </c>
      <c r="F830" s="76">
        <v>230</v>
      </c>
      <c r="G830" s="5">
        <f t="shared" si="27"/>
        <v>7</v>
      </c>
      <c r="H830" s="132" t="str">
        <f t="shared" si="26"/>
        <v/>
      </c>
    </row>
    <row r="831" spans="2:8" x14ac:dyDescent="0.6">
      <c r="B831" s="6" t="s">
        <v>2204</v>
      </c>
      <c r="C831" s="76">
        <v>81</v>
      </c>
      <c r="D831" s="4" t="s">
        <v>3028</v>
      </c>
      <c r="E831" s="17" t="s">
        <v>3029</v>
      </c>
      <c r="F831" s="76">
        <v>231</v>
      </c>
      <c r="G831" s="5">
        <f t="shared" si="27"/>
        <v>6</v>
      </c>
      <c r="H831" s="132" t="str">
        <f t="shared" ref="H831:H894" si="28">IF(AND(C831=C832,D831=D832),"&lt;&lt;-ERRO","")</f>
        <v/>
      </c>
    </row>
    <row r="832" spans="2:8" x14ac:dyDescent="0.6">
      <c r="B832" s="6" t="s">
        <v>2204</v>
      </c>
      <c r="C832" s="76">
        <v>81</v>
      </c>
      <c r="D832" s="4" t="s">
        <v>3030</v>
      </c>
      <c r="E832" s="17" t="s">
        <v>3031</v>
      </c>
      <c r="F832" s="76">
        <v>232</v>
      </c>
      <c r="G832" s="5">
        <f t="shared" si="27"/>
        <v>42</v>
      </c>
      <c r="H832" s="132" t="str">
        <f t="shared" si="28"/>
        <v/>
      </c>
    </row>
    <row r="833" spans="2:8" x14ac:dyDescent="0.6">
      <c r="B833" s="6" t="s">
        <v>2204</v>
      </c>
      <c r="C833" s="76">
        <v>81</v>
      </c>
      <c r="D833" s="4" t="s">
        <v>3032</v>
      </c>
      <c r="E833" s="17" t="s">
        <v>3033</v>
      </c>
      <c r="F833" s="76">
        <v>233</v>
      </c>
      <c r="G833" s="5">
        <f t="shared" si="27"/>
        <v>14</v>
      </c>
      <c r="H833" s="132" t="str">
        <f t="shared" si="28"/>
        <v/>
      </c>
    </row>
    <row r="834" spans="2:8" x14ac:dyDescent="0.6">
      <c r="B834" s="6" t="s">
        <v>2204</v>
      </c>
      <c r="C834" s="76">
        <v>81</v>
      </c>
      <c r="D834" s="4" t="s">
        <v>3034</v>
      </c>
      <c r="E834" s="17" t="s">
        <v>3035</v>
      </c>
      <c r="F834" s="76">
        <v>234</v>
      </c>
      <c r="G834" s="5">
        <f t="shared" si="27"/>
        <v>7</v>
      </c>
      <c r="H834" s="132" t="str">
        <f t="shared" si="28"/>
        <v/>
      </c>
    </row>
    <row r="835" spans="2:8" x14ac:dyDescent="0.6">
      <c r="B835" s="6" t="s">
        <v>2204</v>
      </c>
      <c r="C835" s="76">
        <v>81</v>
      </c>
      <c r="D835" s="4" t="s">
        <v>3036</v>
      </c>
      <c r="E835" s="17" t="s">
        <v>3037</v>
      </c>
      <c r="F835" s="76">
        <v>235</v>
      </c>
      <c r="G835" s="5">
        <f t="shared" si="27"/>
        <v>11</v>
      </c>
      <c r="H835" s="132" t="str">
        <f t="shared" si="28"/>
        <v/>
      </c>
    </row>
    <row r="836" spans="2:8" x14ac:dyDescent="0.6">
      <c r="B836" s="6" t="s">
        <v>2204</v>
      </c>
      <c r="C836" s="76">
        <v>81</v>
      </c>
      <c r="D836" s="4" t="s">
        <v>3038</v>
      </c>
      <c r="E836" s="17" t="s">
        <v>3039</v>
      </c>
      <c r="F836" s="76">
        <v>236</v>
      </c>
      <c r="G836" s="5">
        <f t="shared" si="27"/>
        <v>8</v>
      </c>
      <c r="H836" s="132" t="str">
        <f t="shared" si="28"/>
        <v/>
      </c>
    </row>
    <row r="837" spans="2:8" x14ac:dyDescent="0.6">
      <c r="B837" s="6" t="s">
        <v>2204</v>
      </c>
      <c r="C837" s="76">
        <v>81</v>
      </c>
      <c r="D837" s="4" t="s">
        <v>3040</v>
      </c>
      <c r="E837" s="17" t="s">
        <v>3041</v>
      </c>
      <c r="F837" s="76">
        <v>237</v>
      </c>
      <c r="G837" s="5">
        <f t="shared" si="27"/>
        <v>24</v>
      </c>
      <c r="H837" s="132" t="str">
        <f t="shared" si="28"/>
        <v/>
      </c>
    </row>
    <row r="838" spans="2:8" x14ac:dyDescent="0.6">
      <c r="B838" s="6" t="s">
        <v>2204</v>
      </c>
      <c r="C838" s="76">
        <v>81</v>
      </c>
      <c r="D838" s="4" t="s">
        <v>3042</v>
      </c>
      <c r="E838" s="17" t="s">
        <v>3043</v>
      </c>
      <c r="F838" s="76">
        <v>238</v>
      </c>
      <c r="G838" s="5">
        <f t="shared" si="27"/>
        <v>9</v>
      </c>
      <c r="H838" s="132" t="str">
        <f t="shared" si="28"/>
        <v/>
      </c>
    </row>
    <row r="839" spans="2:8" x14ac:dyDescent="0.6">
      <c r="B839" s="6" t="s">
        <v>2204</v>
      </c>
      <c r="C839" s="76">
        <v>81</v>
      </c>
      <c r="D839" s="4" t="s">
        <v>3044</v>
      </c>
      <c r="E839" s="17" t="s">
        <v>3045</v>
      </c>
      <c r="F839" s="76">
        <v>239</v>
      </c>
      <c r="G839" s="5">
        <f t="shared" si="27"/>
        <v>24</v>
      </c>
      <c r="H839" s="132" t="str">
        <f t="shared" si="28"/>
        <v/>
      </c>
    </row>
    <row r="840" spans="2:8" x14ac:dyDescent="0.6">
      <c r="B840" s="6" t="s">
        <v>2204</v>
      </c>
      <c r="C840" s="76">
        <v>81</v>
      </c>
      <c r="D840" s="4" t="s">
        <v>3046</v>
      </c>
      <c r="E840" s="17" t="s">
        <v>3047</v>
      </c>
      <c r="F840" s="76">
        <v>240</v>
      </c>
      <c r="G840" s="5">
        <f t="shared" si="27"/>
        <v>24</v>
      </c>
      <c r="H840" s="132" t="str">
        <f t="shared" si="28"/>
        <v/>
      </c>
    </row>
    <row r="841" spans="2:8" x14ac:dyDescent="0.6">
      <c r="B841" s="6" t="s">
        <v>2204</v>
      </c>
      <c r="C841" s="76">
        <v>81</v>
      </c>
      <c r="D841" s="4" t="s">
        <v>3048</v>
      </c>
      <c r="E841" s="17" t="s">
        <v>3049</v>
      </c>
      <c r="F841" s="76">
        <v>241</v>
      </c>
      <c r="G841" s="5">
        <f t="shared" si="27"/>
        <v>6</v>
      </c>
      <c r="H841" s="132" t="str">
        <f t="shared" si="28"/>
        <v/>
      </c>
    </row>
    <row r="842" spans="2:8" x14ac:dyDescent="0.6">
      <c r="B842" s="6" t="s">
        <v>2204</v>
      </c>
      <c r="C842" s="76">
        <v>81</v>
      </c>
      <c r="D842" s="4" t="s">
        <v>3050</v>
      </c>
      <c r="E842" s="17" t="s">
        <v>3051</v>
      </c>
      <c r="F842" s="76">
        <v>242</v>
      </c>
      <c r="G842" s="5">
        <f t="shared" si="27"/>
        <v>7</v>
      </c>
      <c r="H842" s="132" t="str">
        <f t="shared" si="28"/>
        <v/>
      </c>
    </row>
    <row r="843" spans="2:8" x14ac:dyDescent="0.6">
      <c r="B843" s="6" t="s">
        <v>2204</v>
      </c>
      <c r="C843" s="76">
        <v>81</v>
      </c>
      <c r="D843" s="4" t="s">
        <v>3052</v>
      </c>
      <c r="E843" s="17" t="s">
        <v>3053</v>
      </c>
      <c r="F843" s="76">
        <v>243</v>
      </c>
      <c r="G843" s="5">
        <f t="shared" si="27"/>
        <v>15</v>
      </c>
      <c r="H843" s="132" t="str">
        <f t="shared" si="28"/>
        <v/>
      </c>
    </row>
    <row r="844" spans="2:8" x14ac:dyDescent="0.6">
      <c r="B844" s="6" t="s">
        <v>2204</v>
      </c>
      <c r="C844" s="76">
        <v>81</v>
      </c>
      <c r="D844" s="4" t="s">
        <v>3054</v>
      </c>
      <c r="E844" s="17" t="s">
        <v>3055</v>
      </c>
      <c r="F844" s="76">
        <v>244</v>
      </c>
      <c r="G844" s="5">
        <f t="shared" si="27"/>
        <v>5</v>
      </c>
      <c r="H844" s="132" t="str">
        <f t="shared" si="28"/>
        <v/>
      </c>
    </row>
    <row r="845" spans="2:8" x14ac:dyDescent="0.6">
      <c r="B845" s="6" t="s">
        <v>2204</v>
      </c>
      <c r="C845" s="76">
        <v>81</v>
      </c>
      <c r="D845" s="4" t="s">
        <v>3056</v>
      </c>
      <c r="E845" s="17" t="s">
        <v>3057</v>
      </c>
      <c r="F845" s="76">
        <v>245</v>
      </c>
      <c r="G845" s="5">
        <f t="shared" si="27"/>
        <v>5</v>
      </c>
      <c r="H845" s="132" t="str">
        <f t="shared" si="28"/>
        <v/>
      </c>
    </row>
    <row r="846" spans="2:8" x14ac:dyDescent="0.6">
      <c r="B846" s="6" t="s">
        <v>2204</v>
      </c>
      <c r="C846" s="76">
        <v>81</v>
      </c>
      <c r="D846" s="4" t="s">
        <v>3058</v>
      </c>
      <c r="E846" s="17" t="s">
        <v>3059</v>
      </c>
      <c r="F846" s="76">
        <v>246</v>
      </c>
      <c r="G846" s="5">
        <f t="shared" si="27"/>
        <v>7</v>
      </c>
      <c r="H846" s="132" t="str">
        <f t="shared" si="28"/>
        <v/>
      </c>
    </row>
    <row r="847" spans="2:8" x14ac:dyDescent="0.6">
      <c r="B847" s="6" t="s">
        <v>2204</v>
      </c>
      <c r="C847" s="76">
        <v>81</v>
      </c>
      <c r="D847" s="4" t="s">
        <v>3060</v>
      </c>
      <c r="E847" s="17" t="s">
        <v>3061</v>
      </c>
      <c r="F847" s="76">
        <v>247</v>
      </c>
      <c r="G847" s="5">
        <f t="shared" si="27"/>
        <v>13</v>
      </c>
      <c r="H847" s="132" t="str">
        <f t="shared" si="28"/>
        <v/>
      </c>
    </row>
    <row r="848" spans="2:8" x14ac:dyDescent="0.6">
      <c r="B848" s="6" t="s">
        <v>2204</v>
      </c>
      <c r="C848" s="76">
        <v>81</v>
      </c>
      <c r="D848" s="4" t="s">
        <v>3062</v>
      </c>
      <c r="E848" s="17" t="s">
        <v>3063</v>
      </c>
      <c r="F848" s="76">
        <v>248</v>
      </c>
      <c r="G848" s="5">
        <f t="shared" si="27"/>
        <v>6</v>
      </c>
      <c r="H848" s="132" t="str">
        <f t="shared" si="28"/>
        <v/>
      </c>
    </row>
    <row r="849" spans="2:8" x14ac:dyDescent="0.6">
      <c r="B849" s="6" t="s">
        <v>2204</v>
      </c>
      <c r="C849" s="76">
        <v>81</v>
      </c>
      <c r="D849" s="4" t="s">
        <v>3064</v>
      </c>
      <c r="E849" s="17" t="s">
        <v>3065</v>
      </c>
      <c r="F849" s="76">
        <v>249</v>
      </c>
      <c r="G849" s="5">
        <f t="shared" si="27"/>
        <v>8</v>
      </c>
      <c r="H849" s="132" t="str">
        <f t="shared" si="28"/>
        <v/>
      </c>
    </row>
    <row r="850" spans="2:8" x14ac:dyDescent="0.6">
      <c r="B850" s="6" t="s">
        <v>2206</v>
      </c>
      <c r="C850" s="76">
        <v>83</v>
      </c>
      <c r="D850" s="4" t="s">
        <v>3066</v>
      </c>
      <c r="E850" s="17" t="s">
        <v>3067</v>
      </c>
      <c r="F850" s="76">
        <v>1</v>
      </c>
      <c r="G850" s="5">
        <f t="shared" si="27"/>
        <v>17</v>
      </c>
      <c r="H850" s="132" t="str">
        <f t="shared" si="28"/>
        <v/>
      </c>
    </row>
    <row r="851" spans="2:8" x14ac:dyDescent="0.6">
      <c r="B851" s="6" t="s">
        <v>2206</v>
      </c>
      <c r="C851" s="76">
        <v>83</v>
      </c>
      <c r="D851" s="4" t="s">
        <v>3068</v>
      </c>
      <c r="E851" s="17" t="s">
        <v>3069</v>
      </c>
      <c r="F851" s="76">
        <v>2</v>
      </c>
      <c r="G851" s="5">
        <f t="shared" si="27"/>
        <v>19</v>
      </c>
      <c r="H851" s="132" t="str">
        <f t="shared" si="28"/>
        <v/>
      </c>
    </row>
    <row r="852" spans="2:8" x14ac:dyDescent="0.6">
      <c r="B852" s="6" t="s">
        <v>2206</v>
      </c>
      <c r="C852" s="76">
        <v>83</v>
      </c>
      <c r="D852" s="4" t="s">
        <v>3070</v>
      </c>
      <c r="E852" s="17" t="s">
        <v>3071</v>
      </c>
      <c r="F852" s="76">
        <v>3</v>
      </c>
      <c r="G852" s="5">
        <f t="shared" si="27"/>
        <v>7</v>
      </c>
      <c r="H852" s="132" t="str">
        <f t="shared" si="28"/>
        <v/>
      </c>
    </row>
    <row r="853" spans="2:8" x14ac:dyDescent="0.6">
      <c r="B853" s="6" t="s">
        <v>2206</v>
      </c>
      <c r="C853" s="76">
        <v>83</v>
      </c>
      <c r="D853" s="4" t="s">
        <v>3072</v>
      </c>
      <c r="E853" s="17" t="s">
        <v>3073</v>
      </c>
      <c r="F853" s="76">
        <v>4</v>
      </c>
      <c r="G853" s="5">
        <f t="shared" si="27"/>
        <v>3</v>
      </c>
      <c r="H853" s="132" t="str">
        <f t="shared" si="28"/>
        <v/>
      </c>
    </row>
    <row r="854" spans="2:8" x14ac:dyDescent="0.6">
      <c r="B854" s="6" t="s">
        <v>2206</v>
      </c>
      <c r="C854" s="76">
        <v>83</v>
      </c>
      <c r="D854" s="4" t="s">
        <v>3074</v>
      </c>
      <c r="E854" s="17" t="s">
        <v>3075</v>
      </c>
      <c r="F854" s="76">
        <v>5</v>
      </c>
      <c r="G854" s="5">
        <f t="shared" si="27"/>
        <v>4</v>
      </c>
      <c r="H854" s="132" t="str">
        <f t="shared" si="28"/>
        <v/>
      </c>
    </row>
    <row r="855" spans="2:8" x14ac:dyDescent="0.6">
      <c r="B855" s="6" t="s">
        <v>2206</v>
      </c>
      <c r="C855" s="76">
        <v>83</v>
      </c>
      <c r="D855" s="4" t="s">
        <v>3076</v>
      </c>
      <c r="E855" s="17" t="s">
        <v>3077</v>
      </c>
      <c r="F855" s="76">
        <v>6</v>
      </c>
      <c r="G855" s="5">
        <f t="shared" si="27"/>
        <v>6</v>
      </c>
      <c r="H855" s="132" t="str">
        <f t="shared" si="28"/>
        <v/>
      </c>
    </row>
    <row r="856" spans="2:8" x14ac:dyDescent="0.6">
      <c r="B856" s="6" t="s">
        <v>2206</v>
      </c>
      <c r="C856" s="76">
        <v>83</v>
      </c>
      <c r="D856" s="4" t="s">
        <v>3078</v>
      </c>
      <c r="E856" s="17" t="s">
        <v>3079</v>
      </c>
      <c r="F856" s="76">
        <v>7</v>
      </c>
      <c r="G856" s="5">
        <f t="shared" si="27"/>
        <v>6</v>
      </c>
      <c r="H856" s="132" t="str">
        <f t="shared" si="28"/>
        <v/>
      </c>
    </row>
    <row r="857" spans="2:8" x14ac:dyDescent="0.6">
      <c r="B857" s="6" t="s">
        <v>2206</v>
      </c>
      <c r="C857" s="76">
        <v>83</v>
      </c>
      <c r="D857" s="4" t="s">
        <v>3080</v>
      </c>
      <c r="E857" s="17" t="s">
        <v>3081</v>
      </c>
      <c r="F857" s="76">
        <v>8</v>
      </c>
      <c r="G857" s="5">
        <f t="shared" si="27"/>
        <v>14</v>
      </c>
      <c r="H857" s="132" t="str">
        <f t="shared" si="28"/>
        <v/>
      </c>
    </row>
    <row r="858" spans="2:8" x14ac:dyDescent="0.6">
      <c r="B858" s="6" t="s">
        <v>2206</v>
      </c>
      <c r="C858" s="76">
        <v>83</v>
      </c>
      <c r="D858" s="4" t="s">
        <v>3082</v>
      </c>
      <c r="E858" s="17" t="s">
        <v>3083</v>
      </c>
      <c r="F858" s="76">
        <v>9</v>
      </c>
      <c r="G858" s="5">
        <f t="shared" si="27"/>
        <v>15</v>
      </c>
      <c r="H858" s="132" t="str">
        <f t="shared" si="28"/>
        <v/>
      </c>
    </row>
    <row r="859" spans="2:8" x14ac:dyDescent="0.6">
      <c r="B859" s="6" t="s">
        <v>2206</v>
      </c>
      <c r="C859" s="76">
        <v>83</v>
      </c>
      <c r="D859" s="4" t="s">
        <v>3084</v>
      </c>
      <c r="E859" s="17" t="s">
        <v>3085</v>
      </c>
      <c r="F859" s="76">
        <v>10</v>
      </c>
      <c r="G859" s="5">
        <f t="shared" si="27"/>
        <v>17</v>
      </c>
      <c r="H859" s="132" t="str">
        <f t="shared" si="28"/>
        <v/>
      </c>
    </row>
    <row r="860" spans="2:8" x14ac:dyDescent="0.6">
      <c r="B860" s="6" t="s">
        <v>2206</v>
      </c>
      <c r="C860" s="76">
        <v>83</v>
      </c>
      <c r="D860" s="4" t="s">
        <v>3086</v>
      </c>
      <c r="E860" s="17" t="s">
        <v>3087</v>
      </c>
      <c r="F860" s="76">
        <v>11</v>
      </c>
      <c r="G860" s="5">
        <f t="shared" si="27"/>
        <v>15</v>
      </c>
      <c r="H860" s="132" t="str">
        <f t="shared" si="28"/>
        <v/>
      </c>
    </row>
    <row r="861" spans="2:8" x14ac:dyDescent="0.6">
      <c r="B861" s="6" t="s">
        <v>2206</v>
      </c>
      <c r="C861" s="76">
        <v>83</v>
      </c>
      <c r="D861" s="4" t="s">
        <v>3088</v>
      </c>
      <c r="E861" s="17" t="s">
        <v>3089</v>
      </c>
      <c r="F861" s="76">
        <v>12</v>
      </c>
      <c r="G861" s="5">
        <f t="shared" si="27"/>
        <v>19</v>
      </c>
      <c r="H861" s="132" t="str">
        <f t="shared" si="28"/>
        <v/>
      </c>
    </row>
    <row r="862" spans="2:8" x14ac:dyDescent="0.6">
      <c r="B862" s="6" t="s">
        <v>2206</v>
      </c>
      <c r="C862" s="76">
        <v>83</v>
      </c>
      <c r="D862" s="4" t="s">
        <v>3090</v>
      </c>
      <c r="E862" s="17" t="s">
        <v>3091</v>
      </c>
      <c r="F862" s="76">
        <v>13</v>
      </c>
      <c r="G862" s="5">
        <f t="shared" si="27"/>
        <v>17</v>
      </c>
      <c r="H862" s="132" t="str">
        <f t="shared" si="28"/>
        <v/>
      </c>
    </row>
    <row r="863" spans="2:8" x14ac:dyDescent="0.6">
      <c r="B863" s="6" t="s">
        <v>2206</v>
      </c>
      <c r="C863" s="76">
        <v>83</v>
      </c>
      <c r="D863" s="4" t="s">
        <v>3092</v>
      </c>
      <c r="E863" s="17" t="s">
        <v>3093</v>
      </c>
      <c r="F863" s="76">
        <v>14</v>
      </c>
      <c r="G863" s="5">
        <f t="shared" si="27"/>
        <v>17</v>
      </c>
      <c r="H863" s="132" t="str">
        <f t="shared" si="28"/>
        <v/>
      </c>
    </row>
    <row r="864" spans="2:8" x14ac:dyDescent="0.6">
      <c r="B864" s="6" t="s">
        <v>2206</v>
      </c>
      <c r="C864" s="76">
        <v>83</v>
      </c>
      <c r="D864" s="4" t="s">
        <v>3094</v>
      </c>
      <c r="E864" s="17" t="s">
        <v>3095</v>
      </c>
      <c r="F864" s="76">
        <v>15</v>
      </c>
      <c r="G864" s="5">
        <f t="shared" si="27"/>
        <v>4</v>
      </c>
      <c r="H864" s="132" t="str">
        <f t="shared" si="28"/>
        <v/>
      </c>
    </row>
    <row r="865" spans="2:8" x14ac:dyDescent="0.6">
      <c r="B865" s="6" t="s">
        <v>2206</v>
      </c>
      <c r="C865" s="76">
        <v>83</v>
      </c>
      <c r="D865" s="4" t="s">
        <v>3096</v>
      </c>
      <c r="E865" s="17" t="s">
        <v>3097</v>
      </c>
      <c r="F865" s="76">
        <v>16</v>
      </c>
      <c r="G865" s="5">
        <f t="shared" si="27"/>
        <v>12</v>
      </c>
      <c r="H865" s="132" t="str">
        <f t="shared" si="28"/>
        <v/>
      </c>
    </row>
    <row r="866" spans="2:8" x14ac:dyDescent="0.6">
      <c r="B866" s="6" t="s">
        <v>2206</v>
      </c>
      <c r="C866" s="76">
        <v>83</v>
      </c>
      <c r="D866" s="4" t="s">
        <v>3098</v>
      </c>
      <c r="E866" s="17" t="s">
        <v>3099</v>
      </c>
      <c r="F866" s="76">
        <v>17</v>
      </c>
      <c r="G866" s="5">
        <f t="shared" si="27"/>
        <v>3</v>
      </c>
      <c r="H866" s="132" t="str">
        <f t="shared" si="28"/>
        <v/>
      </c>
    </row>
    <row r="867" spans="2:8" x14ac:dyDescent="0.6">
      <c r="B867" s="6" t="s">
        <v>2206</v>
      </c>
      <c r="C867" s="76">
        <v>83</v>
      </c>
      <c r="D867" s="4" t="s">
        <v>3100</v>
      </c>
      <c r="E867" s="17" t="s">
        <v>3101</v>
      </c>
      <c r="F867" s="76">
        <v>18</v>
      </c>
      <c r="G867" s="5">
        <f t="shared" si="27"/>
        <v>16</v>
      </c>
      <c r="H867" s="132" t="str">
        <f t="shared" si="28"/>
        <v/>
      </c>
    </row>
    <row r="868" spans="2:8" x14ac:dyDescent="0.6">
      <c r="B868" s="6" t="s">
        <v>2206</v>
      </c>
      <c r="C868" s="76">
        <v>83</v>
      </c>
      <c r="D868" s="4" t="s">
        <v>3102</v>
      </c>
      <c r="E868" s="17" t="s">
        <v>3103</v>
      </c>
      <c r="F868" s="76">
        <v>19</v>
      </c>
      <c r="G868" s="5">
        <f t="shared" ref="G868:G931" si="29">LEN(E868)</f>
        <v>17</v>
      </c>
      <c r="H868" s="132" t="str">
        <f t="shared" si="28"/>
        <v/>
      </c>
    </row>
    <row r="869" spans="2:8" x14ac:dyDescent="0.6">
      <c r="B869" s="6" t="s">
        <v>2206</v>
      </c>
      <c r="C869" s="76">
        <v>83</v>
      </c>
      <c r="D869" s="4" t="s">
        <v>3104</v>
      </c>
      <c r="E869" s="17" t="s">
        <v>3105</v>
      </c>
      <c r="F869" s="76">
        <v>20</v>
      </c>
      <c r="G869" s="5">
        <f t="shared" si="29"/>
        <v>16</v>
      </c>
      <c r="H869" s="132" t="str">
        <f t="shared" si="28"/>
        <v/>
      </c>
    </row>
    <row r="870" spans="2:8" x14ac:dyDescent="0.6">
      <c r="B870" s="6" t="s">
        <v>2206</v>
      </c>
      <c r="C870" s="76">
        <v>83</v>
      </c>
      <c r="D870" s="4" t="s">
        <v>3106</v>
      </c>
      <c r="E870" s="17" t="s">
        <v>3107</v>
      </c>
      <c r="F870" s="76">
        <v>21</v>
      </c>
      <c r="G870" s="5">
        <f t="shared" si="29"/>
        <v>15</v>
      </c>
      <c r="H870" s="132" t="str">
        <f t="shared" si="28"/>
        <v/>
      </c>
    </row>
    <row r="871" spans="2:8" x14ac:dyDescent="0.6">
      <c r="B871" s="6" t="s">
        <v>2206</v>
      </c>
      <c r="C871" s="76">
        <v>83</v>
      </c>
      <c r="D871" s="4" t="s">
        <v>3108</v>
      </c>
      <c r="E871" s="17" t="s">
        <v>3109</v>
      </c>
      <c r="F871" s="76">
        <v>22</v>
      </c>
      <c r="G871" s="5">
        <f t="shared" si="29"/>
        <v>9</v>
      </c>
      <c r="H871" s="132" t="str">
        <f t="shared" si="28"/>
        <v/>
      </c>
    </row>
    <row r="872" spans="2:8" x14ac:dyDescent="0.6">
      <c r="B872" s="6" t="s">
        <v>2206</v>
      </c>
      <c r="C872" s="76">
        <v>83</v>
      </c>
      <c r="D872" s="4" t="s">
        <v>3110</v>
      </c>
      <c r="E872" s="17" t="s">
        <v>3111</v>
      </c>
      <c r="F872" s="76">
        <v>23</v>
      </c>
      <c r="G872" s="5">
        <f t="shared" si="29"/>
        <v>15</v>
      </c>
      <c r="H872" s="132" t="str">
        <f t="shared" si="28"/>
        <v/>
      </c>
    </row>
    <row r="873" spans="2:8" x14ac:dyDescent="0.6">
      <c r="B873" s="6" t="s">
        <v>2206</v>
      </c>
      <c r="C873" s="76">
        <v>83</v>
      </c>
      <c r="D873" s="4" t="s">
        <v>3112</v>
      </c>
      <c r="E873" s="17" t="s">
        <v>3113</v>
      </c>
      <c r="F873" s="76">
        <v>24</v>
      </c>
      <c r="G873" s="5">
        <f t="shared" si="29"/>
        <v>4</v>
      </c>
      <c r="H873" s="132" t="str">
        <f t="shared" si="28"/>
        <v/>
      </c>
    </row>
    <row r="874" spans="2:8" x14ac:dyDescent="0.6">
      <c r="B874" s="6" t="s">
        <v>2206</v>
      </c>
      <c r="C874" s="76">
        <v>83</v>
      </c>
      <c r="D874" s="4" t="s">
        <v>3114</v>
      </c>
      <c r="E874" s="17" t="s">
        <v>3115</v>
      </c>
      <c r="F874" s="76">
        <v>25</v>
      </c>
      <c r="G874" s="5">
        <f t="shared" si="29"/>
        <v>17</v>
      </c>
      <c r="H874" s="132" t="str">
        <f t="shared" si="28"/>
        <v/>
      </c>
    </row>
    <row r="875" spans="2:8" x14ac:dyDescent="0.6">
      <c r="B875" s="6" t="s">
        <v>2206</v>
      </c>
      <c r="C875" s="76">
        <v>83</v>
      </c>
      <c r="D875" s="4" t="s">
        <v>3116</v>
      </c>
      <c r="E875" s="17" t="s">
        <v>3117</v>
      </c>
      <c r="F875" s="76">
        <v>26</v>
      </c>
      <c r="G875" s="5">
        <f t="shared" si="29"/>
        <v>8</v>
      </c>
      <c r="H875" s="132" t="str">
        <f t="shared" si="28"/>
        <v/>
      </c>
    </row>
    <row r="876" spans="2:8" x14ac:dyDescent="0.6">
      <c r="B876" s="6" t="s">
        <v>2206</v>
      </c>
      <c r="C876" s="76">
        <v>83</v>
      </c>
      <c r="D876" s="4" t="s">
        <v>3118</v>
      </c>
      <c r="E876" s="17" t="s">
        <v>3119</v>
      </c>
      <c r="F876" s="76">
        <v>27</v>
      </c>
      <c r="G876" s="5">
        <f t="shared" si="29"/>
        <v>4</v>
      </c>
      <c r="H876" s="132" t="str">
        <f t="shared" si="28"/>
        <v/>
      </c>
    </row>
    <row r="877" spans="2:8" x14ac:dyDescent="0.6">
      <c r="B877" s="6" t="s">
        <v>2206</v>
      </c>
      <c r="C877" s="76">
        <v>83</v>
      </c>
      <c r="D877" s="4" t="s">
        <v>3120</v>
      </c>
      <c r="E877" s="17" t="s">
        <v>3121</v>
      </c>
      <c r="F877" s="76">
        <v>28</v>
      </c>
      <c r="G877" s="5">
        <f t="shared" si="29"/>
        <v>17</v>
      </c>
      <c r="H877" s="132" t="str">
        <f t="shared" si="28"/>
        <v/>
      </c>
    </row>
    <row r="878" spans="2:8" x14ac:dyDescent="0.6">
      <c r="B878" s="6" t="s">
        <v>2206</v>
      </c>
      <c r="C878" s="76">
        <v>83</v>
      </c>
      <c r="D878" s="4" t="s">
        <v>3122</v>
      </c>
      <c r="E878" s="17" t="s">
        <v>3123</v>
      </c>
      <c r="F878" s="76">
        <v>29</v>
      </c>
      <c r="G878" s="5">
        <f t="shared" si="29"/>
        <v>15</v>
      </c>
      <c r="H878" s="132" t="str">
        <f t="shared" si="28"/>
        <v/>
      </c>
    </row>
    <row r="879" spans="2:8" x14ac:dyDescent="0.6">
      <c r="B879" s="6" t="s">
        <v>2206</v>
      </c>
      <c r="C879" s="76">
        <v>83</v>
      </c>
      <c r="D879" s="4" t="s">
        <v>3124</v>
      </c>
      <c r="E879" s="17" t="s">
        <v>3125</v>
      </c>
      <c r="F879" s="76">
        <v>30</v>
      </c>
      <c r="G879" s="5">
        <f t="shared" si="29"/>
        <v>15</v>
      </c>
      <c r="H879" s="132" t="str">
        <f t="shared" si="28"/>
        <v/>
      </c>
    </row>
    <row r="880" spans="2:8" x14ac:dyDescent="0.6">
      <c r="B880" s="6" t="s">
        <v>2206</v>
      </c>
      <c r="C880" s="76">
        <v>83</v>
      </c>
      <c r="D880" s="4" t="s">
        <v>3126</v>
      </c>
      <c r="E880" s="17" t="s">
        <v>3127</v>
      </c>
      <c r="F880" s="76">
        <v>31</v>
      </c>
      <c r="G880" s="5">
        <f t="shared" si="29"/>
        <v>15</v>
      </c>
      <c r="H880" s="132" t="str">
        <f t="shared" si="28"/>
        <v/>
      </c>
    </row>
    <row r="881" spans="2:8" x14ac:dyDescent="0.6">
      <c r="B881" s="6" t="s">
        <v>2206</v>
      </c>
      <c r="C881" s="76">
        <v>83</v>
      </c>
      <c r="D881" s="4" t="s">
        <v>3128</v>
      </c>
      <c r="E881" s="17" t="s">
        <v>3129</v>
      </c>
      <c r="F881" s="76">
        <v>32</v>
      </c>
      <c r="G881" s="5">
        <f t="shared" si="29"/>
        <v>8</v>
      </c>
      <c r="H881" s="132" t="str">
        <f t="shared" si="28"/>
        <v/>
      </c>
    </row>
    <row r="882" spans="2:8" x14ac:dyDescent="0.6">
      <c r="B882" s="6" t="s">
        <v>2206</v>
      </c>
      <c r="C882" s="76">
        <v>83</v>
      </c>
      <c r="D882" s="4" t="s">
        <v>3130</v>
      </c>
      <c r="E882" s="17" t="s">
        <v>3131</v>
      </c>
      <c r="F882" s="76">
        <v>33</v>
      </c>
      <c r="G882" s="5">
        <f t="shared" si="29"/>
        <v>12</v>
      </c>
      <c r="H882" s="132" t="str">
        <f t="shared" si="28"/>
        <v/>
      </c>
    </row>
    <row r="883" spans="2:8" x14ac:dyDescent="0.6">
      <c r="B883" s="6" t="s">
        <v>2206</v>
      </c>
      <c r="C883" s="76">
        <v>83</v>
      </c>
      <c r="D883" s="4" t="s">
        <v>3132</v>
      </c>
      <c r="E883" s="17" t="s">
        <v>3133</v>
      </c>
      <c r="F883" s="76">
        <v>34</v>
      </c>
      <c r="G883" s="5">
        <f t="shared" si="29"/>
        <v>9</v>
      </c>
      <c r="H883" s="132" t="str">
        <f t="shared" si="28"/>
        <v/>
      </c>
    </row>
    <row r="884" spans="2:8" x14ac:dyDescent="0.6">
      <c r="B884" s="6" t="s">
        <v>2206</v>
      </c>
      <c r="C884" s="76">
        <v>83</v>
      </c>
      <c r="D884" s="4" t="s">
        <v>3134</v>
      </c>
      <c r="E884" s="17" t="s">
        <v>3135</v>
      </c>
      <c r="F884" s="76">
        <v>35</v>
      </c>
      <c r="G884" s="5">
        <f t="shared" si="29"/>
        <v>18</v>
      </c>
      <c r="H884" s="132" t="str">
        <f t="shared" si="28"/>
        <v/>
      </c>
    </row>
    <row r="885" spans="2:8" x14ac:dyDescent="0.6">
      <c r="B885" s="6" t="s">
        <v>2206</v>
      </c>
      <c r="C885" s="76">
        <v>83</v>
      </c>
      <c r="D885" s="4" t="s">
        <v>3136</v>
      </c>
      <c r="E885" s="17" t="s">
        <v>3137</v>
      </c>
      <c r="F885" s="76">
        <v>36</v>
      </c>
      <c r="G885" s="5">
        <f t="shared" si="29"/>
        <v>12</v>
      </c>
      <c r="H885" s="132" t="str">
        <f t="shared" si="28"/>
        <v/>
      </c>
    </row>
    <row r="886" spans="2:8" x14ac:dyDescent="0.6">
      <c r="B886" s="6" t="s">
        <v>2206</v>
      </c>
      <c r="C886" s="76">
        <v>83</v>
      </c>
      <c r="D886" s="4" t="s">
        <v>3897</v>
      </c>
      <c r="E886" s="17" t="s">
        <v>3898</v>
      </c>
      <c r="F886" s="76">
        <v>186</v>
      </c>
      <c r="G886" s="5">
        <f t="shared" si="29"/>
        <v>19</v>
      </c>
      <c r="H886" s="132" t="str">
        <f t="shared" si="28"/>
        <v/>
      </c>
    </row>
    <row r="887" spans="2:8" x14ac:dyDescent="0.6">
      <c r="B887" s="6" t="s">
        <v>2206</v>
      </c>
      <c r="C887" s="76">
        <v>83</v>
      </c>
      <c r="D887" s="4" t="s">
        <v>3138</v>
      </c>
      <c r="E887" s="17" t="s">
        <v>3139</v>
      </c>
      <c r="F887" s="76">
        <v>37</v>
      </c>
      <c r="G887" s="5">
        <f t="shared" si="29"/>
        <v>8</v>
      </c>
      <c r="H887" s="132" t="str">
        <f t="shared" si="28"/>
        <v/>
      </c>
    </row>
    <row r="888" spans="2:8" x14ac:dyDescent="0.6">
      <c r="B888" s="6" t="s">
        <v>2206</v>
      </c>
      <c r="C888" s="76">
        <v>83</v>
      </c>
      <c r="D888" s="4" t="s">
        <v>3140</v>
      </c>
      <c r="E888" s="17" t="s">
        <v>3141</v>
      </c>
      <c r="F888" s="76">
        <v>38</v>
      </c>
      <c r="G888" s="5">
        <f t="shared" si="29"/>
        <v>15</v>
      </c>
      <c r="H888" s="132" t="str">
        <f t="shared" si="28"/>
        <v/>
      </c>
    </row>
    <row r="889" spans="2:8" x14ac:dyDescent="0.6">
      <c r="B889" s="6" t="s">
        <v>2206</v>
      </c>
      <c r="C889" s="76">
        <v>83</v>
      </c>
      <c r="D889" s="4" t="s">
        <v>3142</v>
      </c>
      <c r="E889" s="17" t="s">
        <v>3143</v>
      </c>
      <c r="F889" s="76">
        <v>39</v>
      </c>
      <c r="G889" s="5">
        <f t="shared" si="29"/>
        <v>21</v>
      </c>
      <c r="H889" s="132" t="str">
        <f t="shared" si="28"/>
        <v/>
      </c>
    </row>
    <row r="890" spans="2:8" x14ac:dyDescent="0.6">
      <c r="B890" s="6" t="s">
        <v>2206</v>
      </c>
      <c r="C890" s="76">
        <v>83</v>
      </c>
      <c r="D890" s="4" t="s">
        <v>3144</v>
      </c>
      <c r="E890" s="17" t="s">
        <v>3145</v>
      </c>
      <c r="F890" s="76">
        <v>40</v>
      </c>
      <c r="G890" s="5">
        <f t="shared" si="29"/>
        <v>19</v>
      </c>
      <c r="H890" s="132" t="str">
        <f t="shared" si="28"/>
        <v/>
      </c>
    </row>
    <row r="891" spans="2:8" x14ac:dyDescent="0.6">
      <c r="B891" s="6" t="s">
        <v>2206</v>
      </c>
      <c r="C891" s="76">
        <v>83</v>
      </c>
      <c r="D891" s="4" t="s">
        <v>3146</v>
      </c>
      <c r="E891" s="17" t="s">
        <v>3147</v>
      </c>
      <c r="F891" s="76">
        <v>41</v>
      </c>
      <c r="G891" s="5">
        <f t="shared" si="29"/>
        <v>22</v>
      </c>
      <c r="H891" s="132" t="str">
        <f t="shared" si="28"/>
        <v/>
      </c>
    </row>
    <row r="892" spans="2:8" x14ac:dyDescent="0.6">
      <c r="B892" s="6" t="s">
        <v>2206</v>
      </c>
      <c r="C892" s="76">
        <v>83</v>
      </c>
      <c r="D892" s="4" t="s">
        <v>3148</v>
      </c>
      <c r="E892" s="17" t="s">
        <v>3149</v>
      </c>
      <c r="F892" s="76">
        <v>42</v>
      </c>
      <c r="G892" s="5">
        <f t="shared" si="29"/>
        <v>11</v>
      </c>
      <c r="H892" s="132" t="str">
        <f t="shared" si="28"/>
        <v/>
      </c>
    </row>
    <row r="893" spans="2:8" x14ac:dyDescent="0.6">
      <c r="B893" s="6" t="s">
        <v>2206</v>
      </c>
      <c r="C893" s="76">
        <v>83</v>
      </c>
      <c r="D893" s="4" t="s">
        <v>3150</v>
      </c>
      <c r="E893" s="17" t="s">
        <v>3151</v>
      </c>
      <c r="F893" s="76">
        <v>43</v>
      </c>
      <c r="G893" s="5">
        <f t="shared" si="29"/>
        <v>20</v>
      </c>
      <c r="H893" s="132" t="str">
        <f t="shared" si="28"/>
        <v/>
      </c>
    </row>
    <row r="894" spans="2:8" x14ac:dyDescent="0.6">
      <c r="B894" s="6" t="s">
        <v>2206</v>
      </c>
      <c r="C894" s="76">
        <v>83</v>
      </c>
      <c r="D894" s="4" t="s">
        <v>3152</v>
      </c>
      <c r="E894" s="17" t="s">
        <v>3153</v>
      </c>
      <c r="F894" s="76">
        <v>44</v>
      </c>
      <c r="G894" s="5">
        <f t="shared" si="29"/>
        <v>5</v>
      </c>
      <c r="H894" s="132" t="str">
        <f t="shared" si="28"/>
        <v/>
      </c>
    </row>
    <row r="895" spans="2:8" x14ac:dyDescent="0.6">
      <c r="B895" s="6" t="s">
        <v>2206</v>
      </c>
      <c r="C895" s="76">
        <v>83</v>
      </c>
      <c r="D895" s="4" t="s">
        <v>3154</v>
      </c>
      <c r="E895" s="17" t="s">
        <v>3155</v>
      </c>
      <c r="F895" s="76">
        <v>45</v>
      </c>
      <c r="G895" s="5">
        <f t="shared" si="29"/>
        <v>12</v>
      </c>
      <c r="H895" s="132" t="str">
        <f t="shared" ref="H895:H958" si="30">IF(AND(C895=C896,D895=D896),"&lt;&lt;-ERRO","")</f>
        <v/>
      </c>
    </row>
    <row r="896" spans="2:8" x14ac:dyDescent="0.6">
      <c r="B896" s="6" t="s">
        <v>2206</v>
      </c>
      <c r="C896" s="76">
        <v>83</v>
      </c>
      <c r="D896" s="4" t="s">
        <v>3156</v>
      </c>
      <c r="E896" s="17" t="s">
        <v>3157</v>
      </c>
      <c r="F896" s="76">
        <v>46</v>
      </c>
      <c r="G896" s="5">
        <f t="shared" si="29"/>
        <v>17</v>
      </c>
      <c r="H896" s="132" t="str">
        <f t="shared" si="30"/>
        <v/>
      </c>
    </row>
    <row r="897" spans="2:8" x14ac:dyDescent="0.6">
      <c r="B897" s="6" t="s">
        <v>2206</v>
      </c>
      <c r="C897" s="76">
        <v>83</v>
      </c>
      <c r="D897" s="4" t="s">
        <v>3158</v>
      </c>
      <c r="E897" s="17" t="s">
        <v>3159</v>
      </c>
      <c r="F897" s="76">
        <v>47</v>
      </c>
      <c r="G897" s="5">
        <f t="shared" si="29"/>
        <v>18</v>
      </c>
      <c r="H897" s="132" t="str">
        <f t="shared" si="30"/>
        <v/>
      </c>
    </row>
    <row r="898" spans="2:8" x14ac:dyDescent="0.6">
      <c r="B898" s="6" t="s">
        <v>2206</v>
      </c>
      <c r="C898" s="76">
        <v>83</v>
      </c>
      <c r="D898" s="4" t="s">
        <v>3160</v>
      </c>
      <c r="E898" s="17" t="s">
        <v>3161</v>
      </c>
      <c r="F898" s="76">
        <v>48</v>
      </c>
      <c r="G898" s="5">
        <f t="shared" si="29"/>
        <v>4</v>
      </c>
      <c r="H898" s="132" t="str">
        <f t="shared" si="30"/>
        <v/>
      </c>
    </row>
    <row r="899" spans="2:8" x14ac:dyDescent="0.6">
      <c r="B899" s="6" t="s">
        <v>2206</v>
      </c>
      <c r="C899" s="76">
        <v>83</v>
      </c>
      <c r="D899" s="4" t="s">
        <v>3162</v>
      </c>
      <c r="E899" s="17" t="s">
        <v>3163</v>
      </c>
      <c r="F899" s="76">
        <v>49</v>
      </c>
      <c r="G899" s="5">
        <f t="shared" si="29"/>
        <v>14</v>
      </c>
      <c r="H899" s="132" t="str">
        <f t="shared" si="30"/>
        <v/>
      </c>
    </row>
    <row r="900" spans="2:8" x14ac:dyDescent="0.6">
      <c r="B900" s="6" t="s">
        <v>2206</v>
      </c>
      <c r="C900" s="76">
        <v>83</v>
      </c>
      <c r="D900" s="4" t="s">
        <v>3164</v>
      </c>
      <c r="E900" s="17" t="s">
        <v>3165</v>
      </c>
      <c r="F900" s="76">
        <v>50</v>
      </c>
      <c r="G900" s="5">
        <f t="shared" si="29"/>
        <v>15</v>
      </c>
      <c r="H900" s="132" t="str">
        <f t="shared" si="30"/>
        <v/>
      </c>
    </row>
    <row r="901" spans="2:8" x14ac:dyDescent="0.6">
      <c r="B901" s="6" t="s">
        <v>2206</v>
      </c>
      <c r="C901" s="76">
        <v>83</v>
      </c>
      <c r="D901" s="4" t="s">
        <v>3166</v>
      </c>
      <c r="E901" s="17" t="s">
        <v>3167</v>
      </c>
      <c r="F901" s="76">
        <v>51</v>
      </c>
      <c r="G901" s="5">
        <f t="shared" si="29"/>
        <v>13</v>
      </c>
      <c r="H901" s="132" t="str">
        <f t="shared" si="30"/>
        <v/>
      </c>
    </row>
    <row r="902" spans="2:8" x14ac:dyDescent="0.6">
      <c r="B902" s="6" t="s">
        <v>2206</v>
      </c>
      <c r="C902" s="76">
        <v>83</v>
      </c>
      <c r="D902" s="4" t="s">
        <v>3168</v>
      </c>
      <c r="E902" s="17" t="s">
        <v>3169</v>
      </c>
      <c r="F902" s="76">
        <v>52</v>
      </c>
      <c r="G902" s="5">
        <f t="shared" si="29"/>
        <v>5</v>
      </c>
      <c r="H902" s="132" t="str">
        <f t="shared" si="30"/>
        <v/>
      </c>
    </row>
    <row r="903" spans="2:8" x14ac:dyDescent="0.6">
      <c r="B903" s="6" t="s">
        <v>2206</v>
      </c>
      <c r="C903" s="76">
        <v>83</v>
      </c>
      <c r="D903" s="4" t="s">
        <v>3170</v>
      </c>
      <c r="E903" s="17" t="s">
        <v>3171</v>
      </c>
      <c r="F903" s="76">
        <v>53</v>
      </c>
      <c r="G903" s="5">
        <f t="shared" si="29"/>
        <v>16</v>
      </c>
      <c r="H903" s="132" t="str">
        <f t="shared" si="30"/>
        <v/>
      </c>
    </row>
    <row r="904" spans="2:8" x14ac:dyDescent="0.6">
      <c r="B904" s="6" t="s">
        <v>2206</v>
      </c>
      <c r="C904" s="76">
        <v>83</v>
      </c>
      <c r="D904" s="4" t="s">
        <v>3172</v>
      </c>
      <c r="E904" s="17" t="s">
        <v>3173</v>
      </c>
      <c r="F904" s="76">
        <v>54</v>
      </c>
      <c r="G904" s="5">
        <f t="shared" si="29"/>
        <v>11</v>
      </c>
      <c r="H904" s="132" t="str">
        <f t="shared" si="30"/>
        <v/>
      </c>
    </row>
    <row r="905" spans="2:8" x14ac:dyDescent="0.6">
      <c r="B905" s="6" t="s">
        <v>2206</v>
      </c>
      <c r="C905" s="76">
        <v>83</v>
      </c>
      <c r="D905" s="4" t="s">
        <v>3174</v>
      </c>
      <c r="E905" s="17" t="s">
        <v>3175</v>
      </c>
      <c r="F905" s="76">
        <v>55</v>
      </c>
      <c r="G905" s="5">
        <f t="shared" si="29"/>
        <v>4</v>
      </c>
      <c r="H905" s="132" t="str">
        <f t="shared" si="30"/>
        <v/>
      </c>
    </row>
    <row r="906" spans="2:8" x14ac:dyDescent="0.6">
      <c r="B906" s="6" t="s">
        <v>2206</v>
      </c>
      <c r="C906" s="76">
        <v>83</v>
      </c>
      <c r="D906" s="4" t="s">
        <v>3176</v>
      </c>
      <c r="E906" s="17" t="s">
        <v>3177</v>
      </c>
      <c r="F906" s="76">
        <v>56</v>
      </c>
      <c r="G906" s="5">
        <f t="shared" si="29"/>
        <v>17</v>
      </c>
      <c r="H906" s="132" t="str">
        <f t="shared" si="30"/>
        <v/>
      </c>
    </row>
    <row r="907" spans="2:8" x14ac:dyDescent="0.6">
      <c r="B907" s="6" t="s">
        <v>2206</v>
      </c>
      <c r="C907" s="76">
        <v>83</v>
      </c>
      <c r="D907" s="4" t="s">
        <v>3178</v>
      </c>
      <c r="E907" s="17" t="s">
        <v>3179</v>
      </c>
      <c r="F907" s="76">
        <v>57</v>
      </c>
      <c r="G907" s="5">
        <f t="shared" si="29"/>
        <v>14</v>
      </c>
      <c r="H907" s="132" t="str">
        <f t="shared" si="30"/>
        <v/>
      </c>
    </row>
    <row r="908" spans="2:8" x14ac:dyDescent="0.6">
      <c r="B908" s="6" t="s">
        <v>2206</v>
      </c>
      <c r="C908" s="76">
        <v>83</v>
      </c>
      <c r="D908" s="4" t="s">
        <v>3180</v>
      </c>
      <c r="E908" s="17" t="s">
        <v>3181</v>
      </c>
      <c r="F908" s="76">
        <v>58</v>
      </c>
      <c r="G908" s="5">
        <f t="shared" si="29"/>
        <v>18</v>
      </c>
      <c r="H908" s="132" t="str">
        <f t="shared" si="30"/>
        <v/>
      </c>
    </row>
    <row r="909" spans="2:8" x14ac:dyDescent="0.6">
      <c r="B909" s="6" t="s">
        <v>2206</v>
      </c>
      <c r="C909" s="76">
        <v>83</v>
      </c>
      <c r="D909" s="4" t="s">
        <v>3182</v>
      </c>
      <c r="E909" s="17" t="s">
        <v>3183</v>
      </c>
      <c r="F909" s="76">
        <v>59</v>
      </c>
      <c r="G909" s="5">
        <f t="shared" si="29"/>
        <v>14</v>
      </c>
      <c r="H909" s="132" t="str">
        <f t="shared" si="30"/>
        <v/>
      </c>
    </row>
    <row r="910" spans="2:8" x14ac:dyDescent="0.6">
      <c r="B910" s="6" t="s">
        <v>2206</v>
      </c>
      <c r="C910" s="76">
        <v>83</v>
      </c>
      <c r="D910" s="4" t="s">
        <v>3184</v>
      </c>
      <c r="E910" s="17" t="s">
        <v>3185</v>
      </c>
      <c r="F910" s="76">
        <v>60</v>
      </c>
      <c r="G910" s="5">
        <f t="shared" si="29"/>
        <v>15</v>
      </c>
      <c r="H910" s="132" t="str">
        <f t="shared" si="30"/>
        <v/>
      </c>
    </row>
    <row r="911" spans="2:8" x14ac:dyDescent="0.6">
      <c r="B911" s="6" t="s">
        <v>2206</v>
      </c>
      <c r="C911" s="76">
        <v>83</v>
      </c>
      <c r="D911" s="4" t="s">
        <v>3186</v>
      </c>
      <c r="E911" s="17" t="s">
        <v>3187</v>
      </c>
      <c r="F911" s="76">
        <v>61</v>
      </c>
      <c r="G911" s="5">
        <f t="shared" si="29"/>
        <v>4</v>
      </c>
      <c r="H911" s="132" t="str">
        <f t="shared" si="30"/>
        <v/>
      </c>
    </row>
    <row r="912" spans="2:8" x14ac:dyDescent="0.6">
      <c r="B912" s="6" t="s">
        <v>2206</v>
      </c>
      <c r="C912" s="76">
        <v>83</v>
      </c>
      <c r="D912" s="4" t="s">
        <v>3188</v>
      </c>
      <c r="E912" s="17" t="s">
        <v>3188</v>
      </c>
      <c r="F912" s="76">
        <v>186</v>
      </c>
      <c r="G912" s="5">
        <f t="shared" si="29"/>
        <v>3</v>
      </c>
      <c r="H912" s="132" t="str">
        <f t="shared" si="30"/>
        <v/>
      </c>
    </row>
    <row r="913" spans="2:8" x14ac:dyDescent="0.6">
      <c r="B913" s="6" t="s">
        <v>2206</v>
      </c>
      <c r="C913" s="76">
        <v>83</v>
      </c>
      <c r="D913" s="4" t="s">
        <v>3189</v>
      </c>
      <c r="E913" s="17" t="s">
        <v>3190</v>
      </c>
      <c r="F913" s="76">
        <v>62</v>
      </c>
      <c r="G913" s="5">
        <f t="shared" si="29"/>
        <v>4</v>
      </c>
      <c r="H913" s="132" t="str">
        <f t="shared" si="30"/>
        <v/>
      </c>
    </row>
    <row r="914" spans="2:8" x14ac:dyDescent="0.6">
      <c r="B914" s="6" t="s">
        <v>2206</v>
      </c>
      <c r="C914" s="76">
        <v>83</v>
      </c>
      <c r="D914" s="4" t="s">
        <v>3191</v>
      </c>
      <c r="E914" s="17" t="s">
        <v>3192</v>
      </c>
      <c r="F914" s="76">
        <v>63</v>
      </c>
      <c r="G914" s="5">
        <f t="shared" si="29"/>
        <v>18</v>
      </c>
      <c r="H914" s="132" t="str">
        <f t="shared" si="30"/>
        <v/>
      </c>
    </row>
    <row r="915" spans="2:8" x14ac:dyDescent="0.6">
      <c r="B915" s="6" t="s">
        <v>2206</v>
      </c>
      <c r="C915" s="76">
        <v>83</v>
      </c>
      <c r="D915" s="4" t="s">
        <v>3193</v>
      </c>
      <c r="E915" s="17" t="s">
        <v>3194</v>
      </c>
      <c r="F915" s="76">
        <v>64</v>
      </c>
      <c r="G915" s="5">
        <f t="shared" si="29"/>
        <v>6</v>
      </c>
      <c r="H915" s="132" t="str">
        <f t="shared" si="30"/>
        <v/>
      </c>
    </row>
    <row r="916" spans="2:8" x14ac:dyDescent="0.6">
      <c r="B916" s="6" t="s">
        <v>2206</v>
      </c>
      <c r="C916" s="76">
        <v>83</v>
      </c>
      <c r="D916" s="4" t="s">
        <v>3195</v>
      </c>
      <c r="E916" s="17" t="s">
        <v>3196</v>
      </c>
      <c r="F916" s="76">
        <v>65</v>
      </c>
      <c r="G916" s="5">
        <f t="shared" si="29"/>
        <v>15</v>
      </c>
      <c r="H916" s="132" t="str">
        <f t="shared" si="30"/>
        <v/>
      </c>
    </row>
    <row r="917" spans="2:8" x14ac:dyDescent="0.6">
      <c r="B917" s="6" t="s">
        <v>2206</v>
      </c>
      <c r="C917" s="76">
        <v>83</v>
      </c>
      <c r="D917" s="4" t="s">
        <v>3197</v>
      </c>
      <c r="E917" s="17" t="s">
        <v>3198</v>
      </c>
      <c r="F917" s="76">
        <v>66</v>
      </c>
      <c r="G917" s="5">
        <f t="shared" si="29"/>
        <v>12</v>
      </c>
      <c r="H917" s="132" t="str">
        <f t="shared" si="30"/>
        <v/>
      </c>
    </row>
    <row r="918" spans="2:8" x14ac:dyDescent="0.6">
      <c r="B918" s="6" t="s">
        <v>2206</v>
      </c>
      <c r="C918" s="76">
        <v>83</v>
      </c>
      <c r="D918" s="4" t="s">
        <v>3199</v>
      </c>
      <c r="E918" s="17" t="s">
        <v>3200</v>
      </c>
      <c r="F918" s="76">
        <v>67</v>
      </c>
      <c r="G918" s="5">
        <f t="shared" si="29"/>
        <v>20</v>
      </c>
      <c r="H918" s="132" t="str">
        <f t="shared" si="30"/>
        <v/>
      </c>
    </row>
    <row r="919" spans="2:8" x14ac:dyDescent="0.6">
      <c r="B919" s="6" t="s">
        <v>2206</v>
      </c>
      <c r="C919" s="76">
        <v>83</v>
      </c>
      <c r="D919" s="4" t="s">
        <v>3201</v>
      </c>
      <c r="E919" s="17" t="s">
        <v>3202</v>
      </c>
      <c r="F919" s="76">
        <v>68</v>
      </c>
      <c r="G919" s="5">
        <f t="shared" si="29"/>
        <v>15</v>
      </c>
      <c r="H919" s="132" t="str">
        <f t="shared" si="30"/>
        <v/>
      </c>
    </row>
    <row r="920" spans="2:8" x14ac:dyDescent="0.6">
      <c r="B920" s="6" t="s">
        <v>2206</v>
      </c>
      <c r="C920" s="76">
        <v>83</v>
      </c>
      <c r="D920" s="4" t="s">
        <v>3203</v>
      </c>
      <c r="E920" s="17" t="s">
        <v>3204</v>
      </c>
      <c r="F920" s="76">
        <v>69</v>
      </c>
      <c r="G920" s="5">
        <f t="shared" si="29"/>
        <v>18</v>
      </c>
      <c r="H920" s="132" t="str">
        <f t="shared" si="30"/>
        <v/>
      </c>
    </row>
    <row r="921" spans="2:8" x14ac:dyDescent="0.6">
      <c r="B921" s="6" t="s">
        <v>2206</v>
      </c>
      <c r="C921" s="76">
        <v>83</v>
      </c>
      <c r="D921" s="4" t="s">
        <v>3205</v>
      </c>
      <c r="E921" s="17" t="s">
        <v>3206</v>
      </c>
      <c r="F921" s="76">
        <v>70</v>
      </c>
      <c r="G921" s="5">
        <f t="shared" si="29"/>
        <v>7</v>
      </c>
      <c r="H921" s="132" t="str">
        <f t="shared" si="30"/>
        <v/>
      </c>
    </row>
    <row r="922" spans="2:8" x14ac:dyDescent="0.6">
      <c r="B922" s="6" t="s">
        <v>2206</v>
      </c>
      <c r="C922" s="76">
        <v>83</v>
      </c>
      <c r="D922" s="4" t="s">
        <v>3207</v>
      </c>
      <c r="E922" s="17" t="s">
        <v>3208</v>
      </c>
      <c r="F922" s="76">
        <v>71</v>
      </c>
      <c r="G922" s="5">
        <f t="shared" si="29"/>
        <v>4</v>
      </c>
      <c r="H922" s="132" t="str">
        <f t="shared" si="30"/>
        <v/>
      </c>
    </row>
    <row r="923" spans="2:8" x14ac:dyDescent="0.6">
      <c r="B923" s="6" t="s">
        <v>2206</v>
      </c>
      <c r="C923" s="76">
        <v>83</v>
      </c>
      <c r="D923" s="4" t="s">
        <v>3209</v>
      </c>
      <c r="E923" s="17" t="s">
        <v>3210</v>
      </c>
      <c r="F923" s="76">
        <v>72</v>
      </c>
      <c r="G923" s="5">
        <f t="shared" si="29"/>
        <v>6</v>
      </c>
      <c r="H923" s="132" t="str">
        <f t="shared" si="30"/>
        <v/>
      </c>
    </row>
    <row r="924" spans="2:8" x14ac:dyDescent="0.6">
      <c r="B924" s="6" t="s">
        <v>2206</v>
      </c>
      <c r="C924" s="76">
        <v>83</v>
      </c>
      <c r="D924" s="4" t="s">
        <v>3211</v>
      </c>
      <c r="E924" s="17" t="s">
        <v>3212</v>
      </c>
      <c r="F924" s="76">
        <v>73</v>
      </c>
      <c r="G924" s="5">
        <f t="shared" si="29"/>
        <v>6</v>
      </c>
      <c r="H924" s="132" t="str">
        <f t="shared" si="30"/>
        <v/>
      </c>
    </row>
    <row r="925" spans="2:8" x14ac:dyDescent="0.6">
      <c r="B925" s="6" t="s">
        <v>2206</v>
      </c>
      <c r="C925" s="76">
        <v>83</v>
      </c>
      <c r="D925" s="4" t="s">
        <v>3213</v>
      </c>
      <c r="E925" s="17" t="s">
        <v>3214</v>
      </c>
      <c r="F925" s="76">
        <v>74</v>
      </c>
      <c r="G925" s="5">
        <f t="shared" si="29"/>
        <v>15</v>
      </c>
      <c r="H925" s="132" t="str">
        <f t="shared" si="30"/>
        <v/>
      </c>
    </row>
    <row r="926" spans="2:8" x14ac:dyDescent="0.6">
      <c r="B926" s="6" t="s">
        <v>2206</v>
      </c>
      <c r="C926" s="76">
        <v>83</v>
      </c>
      <c r="D926" s="4" t="s">
        <v>3215</v>
      </c>
      <c r="E926" s="17" t="s">
        <v>3216</v>
      </c>
      <c r="F926" s="76">
        <v>75</v>
      </c>
      <c r="G926" s="5">
        <f t="shared" si="29"/>
        <v>15</v>
      </c>
      <c r="H926" s="132" t="str">
        <f t="shared" si="30"/>
        <v/>
      </c>
    </row>
    <row r="927" spans="2:8" x14ac:dyDescent="0.6">
      <c r="B927" s="6" t="s">
        <v>2206</v>
      </c>
      <c r="C927" s="76">
        <v>83</v>
      </c>
      <c r="D927" s="4" t="s">
        <v>3217</v>
      </c>
      <c r="E927" s="17" t="s">
        <v>3218</v>
      </c>
      <c r="F927" s="76">
        <v>76</v>
      </c>
      <c r="G927" s="5">
        <f t="shared" si="29"/>
        <v>6</v>
      </c>
      <c r="H927" s="132" t="str">
        <f t="shared" si="30"/>
        <v/>
      </c>
    </row>
    <row r="928" spans="2:8" x14ac:dyDescent="0.6">
      <c r="B928" s="6" t="s">
        <v>2206</v>
      </c>
      <c r="C928" s="76">
        <v>83</v>
      </c>
      <c r="D928" s="4" t="s">
        <v>3219</v>
      </c>
      <c r="E928" s="17" t="s">
        <v>3220</v>
      </c>
      <c r="F928" s="76">
        <v>77</v>
      </c>
      <c r="G928" s="5">
        <f t="shared" si="29"/>
        <v>13</v>
      </c>
      <c r="H928" s="132" t="str">
        <f t="shared" si="30"/>
        <v/>
      </c>
    </row>
    <row r="929" spans="2:8" x14ac:dyDescent="0.6">
      <c r="B929" s="6" t="s">
        <v>2206</v>
      </c>
      <c r="C929" s="76">
        <v>83</v>
      </c>
      <c r="D929" s="4" t="s">
        <v>3221</v>
      </c>
      <c r="E929" s="17" t="s">
        <v>3222</v>
      </c>
      <c r="F929" s="76">
        <v>78</v>
      </c>
      <c r="G929" s="5">
        <f t="shared" si="29"/>
        <v>15</v>
      </c>
      <c r="H929" s="132" t="str">
        <f t="shared" si="30"/>
        <v/>
      </c>
    </row>
    <row r="930" spans="2:8" x14ac:dyDescent="0.6">
      <c r="B930" s="6" t="s">
        <v>2206</v>
      </c>
      <c r="C930" s="76">
        <v>83</v>
      </c>
      <c r="D930" s="4" t="s">
        <v>3223</v>
      </c>
      <c r="E930" s="17" t="s">
        <v>3224</v>
      </c>
      <c r="F930" s="76">
        <v>79</v>
      </c>
      <c r="G930" s="5">
        <f t="shared" si="29"/>
        <v>13</v>
      </c>
      <c r="H930" s="132" t="str">
        <f t="shared" si="30"/>
        <v/>
      </c>
    </row>
    <row r="931" spans="2:8" x14ac:dyDescent="0.6">
      <c r="B931" s="6" t="s">
        <v>2206</v>
      </c>
      <c r="C931" s="76">
        <v>83</v>
      </c>
      <c r="D931" s="4" t="s">
        <v>3225</v>
      </c>
      <c r="E931" s="17" t="s">
        <v>3226</v>
      </c>
      <c r="F931" s="76">
        <v>80</v>
      </c>
      <c r="G931" s="5">
        <f t="shared" si="29"/>
        <v>15</v>
      </c>
      <c r="H931" s="132" t="str">
        <f t="shared" si="30"/>
        <v/>
      </c>
    </row>
    <row r="932" spans="2:8" x14ac:dyDescent="0.6">
      <c r="B932" s="6" t="s">
        <v>2206</v>
      </c>
      <c r="C932" s="76">
        <v>83</v>
      </c>
      <c r="D932" s="4" t="s">
        <v>3227</v>
      </c>
      <c r="E932" s="17" t="s">
        <v>3228</v>
      </c>
      <c r="F932" s="76">
        <v>81</v>
      </c>
      <c r="G932" s="5">
        <f t="shared" ref="G932:G995" si="31">LEN(E932)</f>
        <v>13</v>
      </c>
      <c r="H932" s="132" t="str">
        <f t="shared" si="30"/>
        <v/>
      </c>
    </row>
    <row r="933" spans="2:8" x14ac:dyDescent="0.6">
      <c r="B933" s="6" t="s">
        <v>2206</v>
      </c>
      <c r="C933" s="76">
        <v>83</v>
      </c>
      <c r="D933" s="4" t="s">
        <v>3229</v>
      </c>
      <c r="E933" s="17" t="s">
        <v>3230</v>
      </c>
      <c r="F933" s="76">
        <v>82</v>
      </c>
      <c r="G933" s="5">
        <f t="shared" si="31"/>
        <v>15</v>
      </c>
      <c r="H933" s="132" t="str">
        <f t="shared" si="30"/>
        <v/>
      </c>
    </row>
    <row r="934" spans="2:8" x14ac:dyDescent="0.6">
      <c r="B934" s="6" t="s">
        <v>2206</v>
      </c>
      <c r="C934" s="76">
        <v>83</v>
      </c>
      <c r="D934" s="4" t="s">
        <v>3231</v>
      </c>
      <c r="E934" s="17" t="s">
        <v>3232</v>
      </c>
      <c r="F934" s="76">
        <v>83</v>
      </c>
      <c r="G934" s="5">
        <f t="shared" si="31"/>
        <v>13</v>
      </c>
      <c r="H934" s="132" t="str">
        <f t="shared" si="30"/>
        <v/>
      </c>
    </row>
    <row r="935" spans="2:8" x14ac:dyDescent="0.6">
      <c r="B935" s="6" t="s">
        <v>2206</v>
      </c>
      <c r="C935" s="76">
        <v>83</v>
      </c>
      <c r="D935" s="4" t="s">
        <v>3233</v>
      </c>
      <c r="E935" s="17" t="s">
        <v>3234</v>
      </c>
      <c r="F935" s="76">
        <v>84</v>
      </c>
      <c r="G935" s="5">
        <f t="shared" si="31"/>
        <v>4</v>
      </c>
      <c r="H935" s="132" t="str">
        <f t="shared" si="30"/>
        <v/>
      </c>
    </row>
    <row r="936" spans="2:8" x14ac:dyDescent="0.6">
      <c r="B936" s="6" t="s">
        <v>2206</v>
      </c>
      <c r="C936" s="76">
        <v>83</v>
      </c>
      <c r="D936" s="4" t="s">
        <v>3235</v>
      </c>
      <c r="E936" s="17" t="s">
        <v>3236</v>
      </c>
      <c r="F936" s="76">
        <v>85</v>
      </c>
      <c r="G936" s="5">
        <f t="shared" si="31"/>
        <v>14</v>
      </c>
      <c r="H936" s="132" t="str">
        <f t="shared" si="30"/>
        <v/>
      </c>
    </row>
    <row r="937" spans="2:8" x14ac:dyDescent="0.6">
      <c r="B937" s="6" t="s">
        <v>2206</v>
      </c>
      <c r="C937" s="76">
        <v>83</v>
      </c>
      <c r="D937" s="4" t="s">
        <v>3237</v>
      </c>
      <c r="E937" s="17" t="s">
        <v>3238</v>
      </c>
      <c r="F937" s="76">
        <v>86</v>
      </c>
      <c r="G937" s="5">
        <f t="shared" si="31"/>
        <v>3</v>
      </c>
      <c r="H937" s="132" t="str">
        <f t="shared" si="30"/>
        <v/>
      </c>
    </row>
    <row r="938" spans="2:8" x14ac:dyDescent="0.6">
      <c r="B938" s="6" t="s">
        <v>2206</v>
      </c>
      <c r="C938" s="76">
        <v>83</v>
      </c>
      <c r="D938" s="4" t="s">
        <v>3239</v>
      </c>
      <c r="E938" s="17" t="s">
        <v>3240</v>
      </c>
      <c r="F938" s="76">
        <v>87</v>
      </c>
      <c r="G938" s="5">
        <f t="shared" si="31"/>
        <v>4</v>
      </c>
      <c r="H938" s="132" t="str">
        <f t="shared" si="30"/>
        <v/>
      </c>
    </row>
    <row r="939" spans="2:8" x14ac:dyDescent="0.6">
      <c r="B939" s="6" t="s">
        <v>2206</v>
      </c>
      <c r="C939" s="76">
        <v>83</v>
      </c>
      <c r="D939" s="4" t="s">
        <v>3241</v>
      </c>
      <c r="E939" s="17" t="s">
        <v>3242</v>
      </c>
      <c r="F939" s="76">
        <v>88</v>
      </c>
      <c r="G939" s="5">
        <f t="shared" si="31"/>
        <v>18</v>
      </c>
      <c r="H939" s="132" t="str">
        <f t="shared" si="30"/>
        <v/>
      </c>
    </row>
    <row r="940" spans="2:8" x14ac:dyDescent="0.6">
      <c r="B940" s="6" t="s">
        <v>2206</v>
      </c>
      <c r="C940" s="76">
        <v>83</v>
      </c>
      <c r="D940" s="4" t="s">
        <v>3243</v>
      </c>
      <c r="E940" s="17" t="s">
        <v>3244</v>
      </c>
      <c r="F940" s="76">
        <v>89</v>
      </c>
      <c r="G940" s="5">
        <f t="shared" si="31"/>
        <v>17</v>
      </c>
      <c r="H940" s="132" t="str">
        <f t="shared" si="30"/>
        <v/>
      </c>
    </row>
    <row r="941" spans="2:8" x14ac:dyDescent="0.6">
      <c r="B941" s="6" t="s">
        <v>2206</v>
      </c>
      <c r="C941" s="76">
        <v>83</v>
      </c>
      <c r="D941" s="4" t="s">
        <v>3245</v>
      </c>
      <c r="E941" s="17" t="s">
        <v>3246</v>
      </c>
      <c r="F941" s="76">
        <v>90</v>
      </c>
      <c r="G941" s="5">
        <f t="shared" si="31"/>
        <v>15</v>
      </c>
      <c r="H941" s="132" t="str">
        <f t="shared" si="30"/>
        <v/>
      </c>
    </row>
    <row r="942" spans="2:8" x14ac:dyDescent="0.6">
      <c r="B942" s="6" t="s">
        <v>2206</v>
      </c>
      <c r="C942" s="76">
        <v>83</v>
      </c>
      <c r="D942" s="4" t="s">
        <v>3247</v>
      </c>
      <c r="E942" s="17" t="s">
        <v>3248</v>
      </c>
      <c r="F942" s="76">
        <v>91</v>
      </c>
      <c r="G942" s="5">
        <f t="shared" si="31"/>
        <v>15</v>
      </c>
      <c r="H942" s="132" t="str">
        <f t="shared" si="30"/>
        <v/>
      </c>
    </row>
    <row r="943" spans="2:8" x14ac:dyDescent="0.6">
      <c r="B943" s="6" t="s">
        <v>2206</v>
      </c>
      <c r="C943" s="76">
        <v>83</v>
      </c>
      <c r="D943" s="4" t="s">
        <v>3249</v>
      </c>
      <c r="E943" s="17" t="s">
        <v>3250</v>
      </c>
      <c r="F943" s="76">
        <v>92</v>
      </c>
      <c r="G943" s="5">
        <f t="shared" si="31"/>
        <v>22</v>
      </c>
      <c r="H943" s="132" t="str">
        <f t="shared" si="30"/>
        <v/>
      </c>
    </row>
    <row r="944" spans="2:8" x14ac:dyDescent="0.6">
      <c r="B944" s="6" t="s">
        <v>2206</v>
      </c>
      <c r="C944" s="76">
        <v>83</v>
      </c>
      <c r="D944" s="4" t="s">
        <v>3251</v>
      </c>
      <c r="E944" s="17" t="s">
        <v>3252</v>
      </c>
      <c r="F944" s="76">
        <v>93</v>
      </c>
      <c r="G944" s="5">
        <f t="shared" si="31"/>
        <v>5</v>
      </c>
      <c r="H944" s="132" t="str">
        <f t="shared" si="30"/>
        <v/>
      </c>
    </row>
    <row r="945" spans="2:8" x14ac:dyDescent="0.6">
      <c r="B945" s="6" t="s">
        <v>2206</v>
      </c>
      <c r="C945" s="76">
        <v>83</v>
      </c>
      <c r="D945" s="4" t="s">
        <v>3253</v>
      </c>
      <c r="E945" s="17" t="s">
        <v>3254</v>
      </c>
      <c r="F945" s="76">
        <v>94</v>
      </c>
      <c r="G945" s="5">
        <f t="shared" si="31"/>
        <v>3</v>
      </c>
      <c r="H945" s="132" t="str">
        <f t="shared" si="30"/>
        <v/>
      </c>
    </row>
    <row r="946" spans="2:8" x14ac:dyDescent="0.6">
      <c r="B946" s="6" t="s">
        <v>2206</v>
      </c>
      <c r="C946" s="76">
        <v>83</v>
      </c>
      <c r="D946" s="4" t="s">
        <v>3255</v>
      </c>
      <c r="E946" s="17" t="s">
        <v>3256</v>
      </c>
      <c r="F946" s="76">
        <v>95</v>
      </c>
      <c r="G946" s="5">
        <f t="shared" si="31"/>
        <v>14</v>
      </c>
      <c r="H946" s="132" t="str">
        <f t="shared" si="30"/>
        <v/>
      </c>
    </row>
    <row r="947" spans="2:8" x14ac:dyDescent="0.6">
      <c r="B947" s="6" t="s">
        <v>2206</v>
      </c>
      <c r="C947" s="76">
        <v>83</v>
      </c>
      <c r="D947" s="4" t="s">
        <v>3257</v>
      </c>
      <c r="E947" s="17" t="s">
        <v>3258</v>
      </c>
      <c r="F947" s="76">
        <v>96</v>
      </c>
      <c r="G947" s="5">
        <f t="shared" si="31"/>
        <v>18</v>
      </c>
      <c r="H947" s="132" t="str">
        <f t="shared" si="30"/>
        <v/>
      </c>
    </row>
    <row r="948" spans="2:8" x14ac:dyDescent="0.6">
      <c r="B948" s="6" t="s">
        <v>2206</v>
      </c>
      <c r="C948" s="76">
        <v>83</v>
      </c>
      <c r="D948" s="4" t="s">
        <v>3259</v>
      </c>
      <c r="E948" s="17" t="s">
        <v>3260</v>
      </c>
      <c r="F948" s="76">
        <v>97</v>
      </c>
      <c r="G948" s="5">
        <f t="shared" si="31"/>
        <v>16</v>
      </c>
      <c r="H948" s="132" t="str">
        <f t="shared" si="30"/>
        <v/>
      </c>
    </row>
    <row r="949" spans="2:8" x14ac:dyDescent="0.6">
      <c r="B949" s="6" t="s">
        <v>2206</v>
      </c>
      <c r="C949" s="76">
        <v>83</v>
      </c>
      <c r="D949" s="4" t="s">
        <v>3261</v>
      </c>
      <c r="E949" s="17" t="s">
        <v>3262</v>
      </c>
      <c r="F949" s="76">
        <v>98</v>
      </c>
      <c r="G949" s="5">
        <f t="shared" si="31"/>
        <v>4</v>
      </c>
      <c r="H949" s="132" t="str">
        <f t="shared" si="30"/>
        <v/>
      </c>
    </row>
    <row r="950" spans="2:8" x14ac:dyDescent="0.6">
      <c r="B950" s="6" t="s">
        <v>2206</v>
      </c>
      <c r="C950" s="76">
        <v>83</v>
      </c>
      <c r="D950" s="4" t="s">
        <v>3263</v>
      </c>
      <c r="E950" s="17" t="s">
        <v>3264</v>
      </c>
      <c r="F950" s="76">
        <v>99</v>
      </c>
      <c r="G950" s="5">
        <f t="shared" si="31"/>
        <v>5</v>
      </c>
      <c r="H950" s="132" t="str">
        <f t="shared" si="30"/>
        <v/>
      </c>
    </row>
    <row r="951" spans="2:8" x14ac:dyDescent="0.6">
      <c r="B951" s="6" t="s">
        <v>2206</v>
      </c>
      <c r="C951" s="76">
        <v>83</v>
      </c>
      <c r="D951" s="4" t="s">
        <v>3265</v>
      </c>
      <c r="E951" s="17" t="s">
        <v>3266</v>
      </c>
      <c r="F951" s="76">
        <v>100</v>
      </c>
      <c r="G951" s="5">
        <f t="shared" si="31"/>
        <v>19</v>
      </c>
      <c r="H951" s="132" t="str">
        <f t="shared" si="30"/>
        <v/>
      </c>
    </row>
    <row r="952" spans="2:8" x14ac:dyDescent="0.6">
      <c r="B952" s="6" t="s">
        <v>2206</v>
      </c>
      <c r="C952" s="76">
        <v>83</v>
      </c>
      <c r="D952" s="4" t="s">
        <v>3267</v>
      </c>
      <c r="E952" s="17" t="s">
        <v>3268</v>
      </c>
      <c r="F952" s="76">
        <v>101</v>
      </c>
      <c r="G952" s="5">
        <f t="shared" si="31"/>
        <v>4</v>
      </c>
      <c r="H952" s="132" t="str">
        <f t="shared" si="30"/>
        <v/>
      </c>
    </row>
    <row r="953" spans="2:8" x14ac:dyDescent="0.6">
      <c r="B953" s="6" t="s">
        <v>2206</v>
      </c>
      <c r="C953" s="76">
        <v>83</v>
      </c>
      <c r="D953" s="4" t="s">
        <v>3269</v>
      </c>
      <c r="E953" s="17" t="s">
        <v>3270</v>
      </c>
      <c r="F953" s="76">
        <v>102</v>
      </c>
      <c r="G953" s="5">
        <f t="shared" si="31"/>
        <v>14</v>
      </c>
      <c r="H953" s="132" t="str">
        <f t="shared" si="30"/>
        <v/>
      </c>
    </row>
    <row r="954" spans="2:8" x14ac:dyDescent="0.6">
      <c r="B954" s="6" t="s">
        <v>2206</v>
      </c>
      <c r="C954" s="76">
        <v>83</v>
      </c>
      <c r="D954" s="4" t="s">
        <v>3271</v>
      </c>
      <c r="E954" s="17" t="s">
        <v>3272</v>
      </c>
      <c r="F954" s="76">
        <v>103</v>
      </c>
      <c r="G954" s="5">
        <f t="shared" si="31"/>
        <v>17</v>
      </c>
      <c r="H954" s="132" t="str">
        <f t="shared" si="30"/>
        <v/>
      </c>
    </row>
    <row r="955" spans="2:8" x14ac:dyDescent="0.6">
      <c r="B955" s="6" t="s">
        <v>2206</v>
      </c>
      <c r="C955" s="76">
        <v>83</v>
      </c>
      <c r="D955" s="4" t="s">
        <v>3273</v>
      </c>
      <c r="E955" s="17" t="s">
        <v>3274</v>
      </c>
      <c r="F955" s="76">
        <v>104</v>
      </c>
      <c r="G955" s="5">
        <f t="shared" si="31"/>
        <v>3</v>
      </c>
      <c r="H955" s="132" t="str">
        <f t="shared" si="30"/>
        <v/>
      </c>
    </row>
    <row r="956" spans="2:8" x14ac:dyDescent="0.6">
      <c r="B956" s="6" t="s">
        <v>2206</v>
      </c>
      <c r="C956" s="76">
        <v>83</v>
      </c>
      <c r="D956" s="4" t="s">
        <v>3275</v>
      </c>
      <c r="E956" s="17" t="s">
        <v>3276</v>
      </c>
      <c r="F956" s="76">
        <v>105</v>
      </c>
      <c r="G956" s="5">
        <f t="shared" si="31"/>
        <v>6</v>
      </c>
      <c r="H956" s="132" t="str">
        <f t="shared" si="30"/>
        <v/>
      </c>
    </row>
    <row r="957" spans="2:8" x14ac:dyDescent="0.6">
      <c r="B957" s="6" t="s">
        <v>2206</v>
      </c>
      <c r="C957" s="76">
        <v>83</v>
      </c>
      <c r="D957" s="4" t="s">
        <v>3277</v>
      </c>
      <c r="E957" s="17" t="s">
        <v>3278</v>
      </c>
      <c r="F957" s="76">
        <v>106</v>
      </c>
      <c r="G957" s="5">
        <f t="shared" si="31"/>
        <v>5</v>
      </c>
      <c r="H957" s="132" t="str">
        <f t="shared" si="30"/>
        <v/>
      </c>
    </row>
    <row r="958" spans="2:8" x14ac:dyDescent="0.6">
      <c r="B958" s="6" t="s">
        <v>2206</v>
      </c>
      <c r="C958" s="76">
        <v>83</v>
      </c>
      <c r="D958" s="4" t="s">
        <v>3279</v>
      </c>
      <c r="E958" s="17" t="s">
        <v>3280</v>
      </c>
      <c r="F958" s="76">
        <v>107</v>
      </c>
      <c r="G958" s="5">
        <f t="shared" si="31"/>
        <v>4</v>
      </c>
      <c r="H958" s="132" t="str">
        <f t="shared" si="30"/>
        <v/>
      </c>
    </row>
    <row r="959" spans="2:8" x14ac:dyDescent="0.6">
      <c r="B959" s="6" t="s">
        <v>2206</v>
      </c>
      <c r="C959" s="76">
        <v>83</v>
      </c>
      <c r="D959" s="4" t="s">
        <v>3281</v>
      </c>
      <c r="E959" s="17" t="s">
        <v>3282</v>
      </c>
      <c r="F959" s="76">
        <v>108</v>
      </c>
      <c r="G959" s="5">
        <f t="shared" si="31"/>
        <v>6</v>
      </c>
      <c r="H959" s="132" t="str">
        <f t="shared" ref="H959:H1022" si="32">IF(AND(C959=C960,D959=D960),"&lt;&lt;-ERRO","")</f>
        <v/>
      </c>
    </row>
    <row r="960" spans="2:8" x14ac:dyDescent="0.6">
      <c r="B960" s="6" t="s">
        <v>2206</v>
      </c>
      <c r="C960" s="76">
        <v>83</v>
      </c>
      <c r="D960" s="4" t="s">
        <v>3283</v>
      </c>
      <c r="E960" s="17" t="s">
        <v>3284</v>
      </c>
      <c r="F960" s="76">
        <v>109</v>
      </c>
      <c r="G960" s="5">
        <f t="shared" si="31"/>
        <v>6</v>
      </c>
      <c r="H960" s="132" t="str">
        <f t="shared" si="32"/>
        <v/>
      </c>
    </row>
    <row r="961" spans="2:8" x14ac:dyDescent="0.6">
      <c r="B961" s="6" t="s">
        <v>2206</v>
      </c>
      <c r="C961" s="76">
        <v>83</v>
      </c>
      <c r="D961" s="4" t="s">
        <v>3285</v>
      </c>
      <c r="E961" s="17" t="s">
        <v>3286</v>
      </c>
      <c r="F961" s="76">
        <v>110</v>
      </c>
      <c r="G961" s="5">
        <f t="shared" si="31"/>
        <v>7</v>
      </c>
      <c r="H961" s="132" t="str">
        <f t="shared" si="32"/>
        <v/>
      </c>
    </row>
    <row r="962" spans="2:8" x14ac:dyDescent="0.6">
      <c r="B962" s="6" t="s">
        <v>2206</v>
      </c>
      <c r="C962" s="76">
        <v>83</v>
      </c>
      <c r="D962" s="4" t="s">
        <v>3287</v>
      </c>
      <c r="E962" s="17" t="s">
        <v>3288</v>
      </c>
      <c r="F962" s="76">
        <v>111</v>
      </c>
      <c r="G962" s="5">
        <f t="shared" si="31"/>
        <v>17</v>
      </c>
      <c r="H962" s="132" t="str">
        <f t="shared" si="32"/>
        <v/>
      </c>
    </row>
    <row r="963" spans="2:8" x14ac:dyDescent="0.6">
      <c r="B963" s="6" t="s">
        <v>2206</v>
      </c>
      <c r="C963" s="76">
        <v>83</v>
      </c>
      <c r="D963" s="4" t="s">
        <v>3289</v>
      </c>
      <c r="E963" s="17" t="s">
        <v>3290</v>
      </c>
      <c r="F963" s="76">
        <v>112</v>
      </c>
      <c r="G963" s="5">
        <f t="shared" si="31"/>
        <v>7</v>
      </c>
      <c r="H963" s="132" t="str">
        <f t="shared" si="32"/>
        <v/>
      </c>
    </row>
    <row r="964" spans="2:8" x14ac:dyDescent="0.6">
      <c r="B964" s="6" t="s">
        <v>2206</v>
      </c>
      <c r="C964" s="76">
        <v>83</v>
      </c>
      <c r="D964" s="4" t="s">
        <v>3291</v>
      </c>
      <c r="E964" s="17" t="s">
        <v>3292</v>
      </c>
      <c r="F964" s="76">
        <v>113</v>
      </c>
      <c r="G964" s="5">
        <f t="shared" si="31"/>
        <v>6</v>
      </c>
      <c r="H964" s="132" t="str">
        <f t="shared" si="32"/>
        <v/>
      </c>
    </row>
    <row r="965" spans="2:8" x14ac:dyDescent="0.6">
      <c r="B965" s="6" t="s">
        <v>2206</v>
      </c>
      <c r="C965" s="76">
        <v>83</v>
      </c>
      <c r="D965" s="4" t="s">
        <v>3293</v>
      </c>
      <c r="E965" s="17" t="s">
        <v>3294</v>
      </c>
      <c r="F965" s="76">
        <v>114</v>
      </c>
      <c r="G965" s="5">
        <f t="shared" si="31"/>
        <v>13</v>
      </c>
      <c r="H965" s="132" t="str">
        <f t="shared" si="32"/>
        <v/>
      </c>
    </row>
    <row r="966" spans="2:8" x14ac:dyDescent="0.6">
      <c r="B966" s="6" t="s">
        <v>2206</v>
      </c>
      <c r="C966" s="76">
        <v>83</v>
      </c>
      <c r="D966" s="4" t="s">
        <v>3295</v>
      </c>
      <c r="E966" s="17" t="s">
        <v>3296</v>
      </c>
      <c r="F966" s="76">
        <v>115</v>
      </c>
      <c r="G966" s="5">
        <f t="shared" si="31"/>
        <v>32</v>
      </c>
      <c r="H966" s="132" t="str">
        <f t="shared" si="32"/>
        <v/>
      </c>
    </row>
    <row r="967" spans="2:8" x14ac:dyDescent="0.6">
      <c r="B967" s="6" t="s">
        <v>2206</v>
      </c>
      <c r="C967" s="76">
        <v>83</v>
      </c>
      <c r="D967" s="4" t="s">
        <v>3297</v>
      </c>
      <c r="E967" s="17" t="s">
        <v>3298</v>
      </c>
      <c r="F967" s="76">
        <v>116</v>
      </c>
      <c r="G967" s="5">
        <f t="shared" si="31"/>
        <v>7</v>
      </c>
      <c r="H967" s="132" t="str">
        <f t="shared" si="32"/>
        <v/>
      </c>
    </row>
    <row r="968" spans="2:8" x14ac:dyDescent="0.6">
      <c r="B968" s="6" t="s">
        <v>2206</v>
      </c>
      <c r="C968" s="76">
        <v>83</v>
      </c>
      <c r="D968" s="4" t="s">
        <v>3299</v>
      </c>
      <c r="E968" s="17" t="s">
        <v>3300</v>
      </c>
      <c r="F968" s="76">
        <v>117</v>
      </c>
      <c r="G968" s="5">
        <f t="shared" si="31"/>
        <v>7</v>
      </c>
      <c r="H968" s="132" t="str">
        <f t="shared" si="32"/>
        <v/>
      </c>
    </row>
    <row r="969" spans="2:8" x14ac:dyDescent="0.6">
      <c r="B969" s="6" t="s">
        <v>2206</v>
      </c>
      <c r="C969" s="76">
        <v>83</v>
      </c>
      <c r="D969" s="4" t="s">
        <v>3301</v>
      </c>
      <c r="E969" s="17" t="s">
        <v>3302</v>
      </c>
      <c r="F969" s="76">
        <v>118</v>
      </c>
      <c r="G969" s="5">
        <f t="shared" si="31"/>
        <v>16</v>
      </c>
      <c r="H969" s="132" t="str">
        <f t="shared" si="32"/>
        <v/>
      </c>
    </row>
    <row r="970" spans="2:8" x14ac:dyDescent="0.6">
      <c r="B970" s="6" t="s">
        <v>2206</v>
      </c>
      <c r="C970" s="76">
        <v>83</v>
      </c>
      <c r="D970" s="4" t="s">
        <v>3303</v>
      </c>
      <c r="E970" s="17" t="s">
        <v>3304</v>
      </c>
      <c r="F970" s="76">
        <v>119</v>
      </c>
      <c r="G970" s="5">
        <f t="shared" si="31"/>
        <v>5</v>
      </c>
      <c r="H970" s="132" t="str">
        <f t="shared" si="32"/>
        <v/>
      </c>
    </row>
    <row r="971" spans="2:8" x14ac:dyDescent="0.6">
      <c r="B971" s="6" t="s">
        <v>2206</v>
      </c>
      <c r="C971" s="76">
        <v>83</v>
      </c>
      <c r="D971" s="4" t="s">
        <v>3305</v>
      </c>
      <c r="E971" s="17" t="s">
        <v>3306</v>
      </c>
      <c r="F971" s="76">
        <v>120</v>
      </c>
      <c r="G971" s="5">
        <f t="shared" si="31"/>
        <v>11</v>
      </c>
      <c r="H971" s="132" t="str">
        <f t="shared" si="32"/>
        <v/>
      </c>
    </row>
    <row r="972" spans="2:8" x14ac:dyDescent="0.6">
      <c r="B972" s="6" t="s">
        <v>2206</v>
      </c>
      <c r="C972" s="76">
        <v>83</v>
      </c>
      <c r="D972" s="4" t="s">
        <v>3307</v>
      </c>
      <c r="E972" s="17" t="s">
        <v>3308</v>
      </c>
      <c r="F972" s="76">
        <v>121</v>
      </c>
      <c r="G972" s="5">
        <f t="shared" si="31"/>
        <v>15</v>
      </c>
      <c r="H972" s="132" t="str">
        <f t="shared" si="32"/>
        <v/>
      </c>
    </row>
    <row r="973" spans="2:8" x14ac:dyDescent="0.6">
      <c r="B973" s="6" t="s">
        <v>2206</v>
      </c>
      <c r="C973" s="76">
        <v>83</v>
      </c>
      <c r="D973" s="4" t="s">
        <v>3309</v>
      </c>
      <c r="E973" s="17" t="s">
        <v>3310</v>
      </c>
      <c r="F973" s="76">
        <v>122</v>
      </c>
      <c r="G973" s="5">
        <f t="shared" si="31"/>
        <v>16</v>
      </c>
      <c r="H973" s="132" t="str">
        <f t="shared" si="32"/>
        <v/>
      </c>
    </row>
    <row r="974" spans="2:8" x14ac:dyDescent="0.6">
      <c r="B974" s="6" t="s">
        <v>2206</v>
      </c>
      <c r="C974" s="76">
        <v>83</v>
      </c>
      <c r="D974" s="4" t="s">
        <v>3311</v>
      </c>
      <c r="E974" s="17" t="s">
        <v>3312</v>
      </c>
      <c r="F974" s="76">
        <v>123</v>
      </c>
      <c r="G974" s="5">
        <f t="shared" si="31"/>
        <v>14</v>
      </c>
      <c r="H974" s="132" t="str">
        <f t="shared" si="32"/>
        <v/>
      </c>
    </row>
    <row r="975" spans="2:8" x14ac:dyDescent="0.6">
      <c r="B975" s="6" t="s">
        <v>2206</v>
      </c>
      <c r="C975" s="76">
        <v>83</v>
      </c>
      <c r="D975" s="4" t="s">
        <v>3313</v>
      </c>
      <c r="E975" s="17" t="s">
        <v>3314</v>
      </c>
      <c r="F975" s="76">
        <v>124</v>
      </c>
      <c r="G975" s="5">
        <f t="shared" si="31"/>
        <v>22</v>
      </c>
      <c r="H975" s="132" t="str">
        <f t="shared" si="32"/>
        <v/>
      </c>
    </row>
    <row r="976" spans="2:8" x14ac:dyDescent="0.6">
      <c r="B976" s="6" t="s">
        <v>2206</v>
      </c>
      <c r="C976" s="76">
        <v>83</v>
      </c>
      <c r="D976" s="4" t="s">
        <v>3315</v>
      </c>
      <c r="E976" s="17" t="s">
        <v>3316</v>
      </c>
      <c r="F976" s="76">
        <v>125</v>
      </c>
      <c r="G976" s="5">
        <f t="shared" si="31"/>
        <v>10</v>
      </c>
      <c r="H976" s="132" t="str">
        <f t="shared" si="32"/>
        <v/>
      </c>
    </row>
    <row r="977" spans="2:8" x14ac:dyDescent="0.6">
      <c r="B977" s="6" t="s">
        <v>2206</v>
      </c>
      <c r="C977" s="76">
        <v>83</v>
      </c>
      <c r="D977" s="4" t="s">
        <v>3317</v>
      </c>
      <c r="E977" s="17" t="s">
        <v>3318</v>
      </c>
      <c r="F977" s="76">
        <v>126</v>
      </c>
      <c r="G977" s="5">
        <f t="shared" si="31"/>
        <v>6</v>
      </c>
      <c r="H977" s="132" t="str">
        <f t="shared" si="32"/>
        <v/>
      </c>
    </row>
    <row r="978" spans="2:8" x14ac:dyDescent="0.6">
      <c r="B978" s="6" t="s">
        <v>2206</v>
      </c>
      <c r="C978" s="76">
        <v>83</v>
      </c>
      <c r="D978" s="4" t="s">
        <v>3319</v>
      </c>
      <c r="E978" s="17" t="s">
        <v>3320</v>
      </c>
      <c r="F978" s="76">
        <v>127</v>
      </c>
      <c r="G978" s="5">
        <f t="shared" si="31"/>
        <v>9</v>
      </c>
      <c r="H978" s="132" t="str">
        <f t="shared" si="32"/>
        <v/>
      </c>
    </row>
    <row r="979" spans="2:8" x14ac:dyDescent="0.6">
      <c r="B979" s="6" t="s">
        <v>2206</v>
      </c>
      <c r="C979" s="76">
        <v>83</v>
      </c>
      <c r="D979" s="4" t="s">
        <v>3321</v>
      </c>
      <c r="E979" s="17" t="s">
        <v>3322</v>
      </c>
      <c r="F979" s="76">
        <v>128</v>
      </c>
      <c r="G979" s="5">
        <f t="shared" si="31"/>
        <v>4</v>
      </c>
      <c r="H979" s="132" t="str">
        <f t="shared" si="32"/>
        <v/>
      </c>
    </row>
    <row r="980" spans="2:8" x14ac:dyDescent="0.6">
      <c r="B980" s="6" t="s">
        <v>2206</v>
      </c>
      <c r="C980" s="76">
        <v>83</v>
      </c>
      <c r="D980" s="4" t="s">
        <v>3323</v>
      </c>
      <c r="E980" s="17" t="s">
        <v>3324</v>
      </c>
      <c r="F980" s="76">
        <v>129</v>
      </c>
      <c r="G980" s="5">
        <f t="shared" si="31"/>
        <v>13</v>
      </c>
      <c r="H980" s="132" t="str">
        <f t="shared" si="32"/>
        <v/>
      </c>
    </row>
    <row r="981" spans="2:8" x14ac:dyDescent="0.6">
      <c r="B981" s="6" t="s">
        <v>2206</v>
      </c>
      <c r="C981" s="76">
        <v>83</v>
      </c>
      <c r="D981" s="4" t="s">
        <v>3325</v>
      </c>
      <c r="E981" s="17" t="s">
        <v>3326</v>
      </c>
      <c r="F981" s="76">
        <v>130</v>
      </c>
      <c r="G981" s="5">
        <f t="shared" si="31"/>
        <v>18</v>
      </c>
      <c r="H981" s="132" t="str">
        <f t="shared" si="32"/>
        <v/>
      </c>
    </row>
    <row r="982" spans="2:8" x14ac:dyDescent="0.6">
      <c r="B982" s="6" t="s">
        <v>2206</v>
      </c>
      <c r="C982" s="76">
        <v>83</v>
      </c>
      <c r="D982" s="4" t="s">
        <v>3327</v>
      </c>
      <c r="E982" s="17" t="s">
        <v>3328</v>
      </c>
      <c r="F982" s="76">
        <v>131</v>
      </c>
      <c r="G982" s="5">
        <f t="shared" si="31"/>
        <v>5</v>
      </c>
      <c r="H982" s="132" t="str">
        <f t="shared" si="32"/>
        <v/>
      </c>
    </row>
    <row r="983" spans="2:8" x14ac:dyDescent="0.6">
      <c r="B983" s="6" t="s">
        <v>2206</v>
      </c>
      <c r="C983" s="76">
        <v>83</v>
      </c>
      <c r="D983" s="4" t="s">
        <v>3329</v>
      </c>
      <c r="E983" s="17" t="s">
        <v>3330</v>
      </c>
      <c r="F983" s="76">
        <v>132</v>
      </c>
      <c r="G983" s="5">
        <f t="shared" si="31"/>
        <v>16</v>
      </c>
      <c r="H983" s="132" t="str">
        <f t="shared" si="32"/>
        <v/>
      </c>
    </row>
    <row r="984" spans="2:8" x14ac:dyDescent="0.6">
      <c r="B984" s="6" t="s">
        <v>2206</v>
      </c>
      <c r="C984" s="76">
        <v>83</v>
      </c>
      <c r="D984" s="4" t="s">
        <v>3331</v>
      </c>
      <c r="E984" s="17" t="s">
        <v>3332</v>
      </c>
      <c r="F984" s="76">
        <v>133</v>
      </c>
      <c r="G984" s="5">
        <f t="shared" si="31"/>
        <v>7</v>
      </c>
      <c r="H984" s="132" t="str">
        <f t="shared" si="32"/>
        <v/>
      </c>
    </row>
    <row r="985" spans="2:8" x14ac:dyDescent="0.6">
      <c r="B985" s="6" t="s">
        <v>2206</v>
      </c>
      <c r="C985" s="76">
        <v>83</v>
      </c>
      <c r="D985" s="4" t="s">
        <v>3333</v>
      </c>
      <c r="E985" s="17" t="s">
        <v>3334</v>
      </c>
      <c r="F985" s="76">
        <v>134</v>
      </c>
      <c r="G985" s="5">
        <f t="shared" si="31"/>
        <v>13</v>
      </c>
      <c r="H985" s="132" t="str">
        <f t="shared" si="32"/>
        <v/>
      </c>
    </row>
    <row r="986" spans="2:8" x14ac:dyDescent="0.6">
      <c r="B986" s="6" t="s">
        <v>2206</v>
      </c>
      <c r="C986" s="76">
        <v>83</v>
      </c>
      <c r="D986" s="4" t="s">
        <v>3335</v>
      </c>
      <c r="E986" s="17" t="s">
        <v>3336</v>
      </c>
      <c r="F986" s="76">
        <v>135</v>
      </c>
      <c r="G986" s="5">
        <f t="shared" si="31"/>
        <v>8</v>
      </c>
      <c r="H986" s="132" t="str">
        <f t="shared" si="32"/>
        <v/>
      </c>
    </row>
    <row r="987" spans="2:8" x14ac:dyDescent="0.6">
      <c r="B987" s="6" t="s">
        <v>2206</v>
      </c>
      <c r="C987" s="76">
        <v>83</v>
      </c>
      <c r="D987" s="4" t="s">
        <v>3337</v>
      </c>
      <c r="E987" s="17" t="s">
        <v>3338</v>
      </c>
      <c r="F987" s="76">
        <v>136</v>
      </c>
      <c r="G987" s="5">
        <f t="shared" si="31"/>
        <v>12</v>
      </c>
      <c r="H987" s="132" t="str">
        <f t="shared" si="32"/>
        <v/>
      </c>
    </row>
    <row r="988" spans="2:8" x14ac:dyDescent="0.6">
      <c r="B988" s="6" t="s">
        <v>2206</v>
      </c>
      <c r="C988" s="76">
        <v>83</v>
      </c>
      <c r="D988" s="4" t="s">
        <v>3339</v>
      </c>
      <c r="E988" s="17" t="s">
        <v>3340</v>
      </c>
      <c r="F988" s="76">
        <v>137</v>
      </c>
      <c r="G988" s="5">
        <f t="shared" si="31"/>
        <v>5</v>
      </c>
      <c r="H988" s="132" t="str">
        <f t="shared" si="32"/>
        <v/>
      </c>
    </row>
    <row r="989" spans="2:8" x14ac:dyDescent="0.6">
      <c r="B989" s="6" t="s">
        <v>2206</v>
      </c>
      <c r="C989" s="76">
        <v>83</v>
      </c>
      <c r="D989" s="4" t="s">
        <v>3341</v>
      </c>
      <c r="E989" s="17" t="s">
        <v>3342</v>
      </c>
      <c r="F989" s="76">
        <v>138</v>
      </c>
      <c r="G989" s="5">
        <f t="shared" si="31"/>
        <v>16</v>
      </c>
      <c r="H989" s="132" t="str">
        <f t="shared" si="32"/>
        <v/>
      </c>
    </row>
    <row r="990" spans="2:8" x14ac:dyDescent="0.6">
      <c r="B990" s="6" t="s">
        <v>2206</v>
      </c>
      <c r="C990" s="76">
        <v>83</v>
      </c>
      <c r="D990" s="4" t="s">
        <v>3343</v>
      </c>
      <c r="E990" s="17" t="s">
        <v>3344</v>
      </c>
      <c r="F990" s="76">
        <v>139</v>
      </c>
      <c r="G990" s="5">
        <f t="shared" si="31"/>
        <v>5</v>
      </c>
      <c r="H990" s="132" t="str">
        <f t="shared" si="32"/>
        <v/>
      </c>
    </row>
    <row r="991" spans="2:8" x14ac:dyDescent="0.6">
      <c r="B991" s="6" t="s">
        <v>2206</v>
      </c>
      <c r="C991" s="76">
        <v>83</v>
      </c>
      <c r="D991" s="4" t="s">
        <v>3345</v>
      </c>
      <c r="E991" s="17" t="s">
        <v>3346</v>
      </c>
      <c r="F991" s="76">
        <v>140</v>
      </c>
      <c r="G991" s="5">
        <f t="shared" si="31"/>
        <v>23</v>
      </c>
      <c r="H991" s="132" t="str">
        <f t="shared" si="32"/>
        <v/>
      </c>
    </row>
    <row r="992" spans="2:8" x14ac:dyDescent="0.6">
      <c r="B992" s="6" t="s">
        <v>2206</v>
      </c>
      <c r="C992" s="76">
        <v>83</v>
      </c>
      <c r="D992" s="4" t="s">
        <v>3347</v>
      </c>
      <c r="E992" s="17" t="s">
        <v>3348</v>
      </c>
      <c r="F992" s="76">
        <v>141</v>
      </c>
      <c r="G992" s="5">
        <f t="shared" si="31"/>
        <v>20</v>
      </c>
      <c r="H992" s="132" t="str">
        <f t="shared" si="32"/>
        <v/>
      </c>
    </row>
    <row r="993" spans="2:8" x14ac:dyDescent="0.6">
      <c r="B993" s="6" t="s">
        <v>2206</v>
      </c>
      <c r="C993" s="76">
        <v>83</v>
      </c>
      <c r="D993" s="4" t="s">
        <v>3349</v>
      </c>
      <c r="E993" s="17" t="s">
        <v>3350</v>
      </c>
      <c r="F993" s="76">
        <v>142</v>
      </c>
      <c r="G993" s="5">
        <f t="shared" si="31"/>
        <v>13</v>
      </c>
      <c r="H993" s="132" t="str">
        <f t="shared" si="32"/>
        <v/>
      </c>
    </row>
    <row r="994" spans="2:8" x14ac:dyDescent="0.6">
      <c r="B994" s="6" t="s">
        <v>2206</v>
      </c>
      <c r="C994" s="76">
        <v>83</v>
      </c>
      <c r="D994" s="4" t="s">
        <v>3351</v>
      </c>
      <c r="E994" s="17" t="s">
        <v>3352</v>
      </c>
      <c r="F994" s="76">
        <v>143</v>
      </c>
      <c r="G994" s="5">
        <f t="shared" si="31"/>
        <v>11</v>
      </c>
      <c r="H994" s="132" t="str">
        <f t="shared" si="32"/>
        <v/>
      </c>
    </row>
    <row r="995" spans="2:8" x14ac:dyDescent="0.6">
      <c r="B995" s="6" t="s">
        <v>2206</v>
      </c>
      <c r="C995" s="76">
        <v>83</v>
      </c>
      <c r="D995" s="4" t="s">
        <v>3353</v>
      </c>
      <c r="E995" s="17" t="s">
        <v>3354</v>
      </c>
      <c r="F995" s="76">
        <v>144</v>
      </c>
      <c r="G995" s="5">
        <f t="shared" si="31"/>
        <v>18</v>
      </c>
      <c r="H995" s="132" t="str">
        <f t="shared" si="32"/>
        <v/>
      </c>
    </row>
    <row r="996" spans="2:8" x14ac:dyDescent="0.6">
      <c r="B996" s="6" t="s">
        <v>2206</v>
      </c>
      <c r="C996" s="76">
        <v>83</v>
      </c>
      <c r="D996" s="4" t="s">
        <v>3355</v>
      </c>
      <c r="E996" s="17" t="s">
        <v>3356</v>
      </c>
      <c r="F996" s="76">
        <v>145</v>
      </c>
      <c r="G996" s="5">
        <f t="shared" ref="G996:G1035" si="33">LEN(E996)</f>
        <v>21</v>
      </c>
      <c r="H996" s="132" t="str">
        <f t="shared" si="32"/>
        <v/>
      </c>
    </row>
    <row r="997" spans="2:8" x14ac:dyDescent="0.6">
      <c r="B997" s="6" t="s">
        <v>2206</v>
      </c>
      <c r="C997" s="76">
        <v>83</v>
      </c>
      <c r="D997" s="4" t="s">
        <v>3357</v>
      </c>
      <c r="E997" s="17" t="s">
        <v>3358</v>
      </c>
      <c r="F997" s="76">
        <v>146</v>
      </c>
      <c r="G997" s="5">
        <f t="shared" si="33"/>
        <v>5</v>
      </c>
      <c r="H997" s="132" t="str">
        <f t="shared" si="32"/>
        <v/>
      </c>
    </row>
    <row r="998" spans="2:8" x14ac:dyDescent="0.6">
      <c r="B998" s="6" t="s">
        <v>2206</v>
      </c>
      <c r="C998" s="76">
        <v>83</v>
      </c>
      <c r="D998" s="4" t="s">
        <v>3359</v>
      </c>
      <c r="E998" s="17" t="s">
        <v>3360</v>
      </c>
      <c r="F998" s="76">
        <v>147</v>
      </c>
      <c r="G998" s="5">
        <f t="shared" si="33"/>
        <v>12</v>
      </c>
      <c r="H998" s="132" t="str">
        <f t="shared" si="32"/>
        <v/>
      </c>
    </row>
    <row r="999" spans="2:8" x14ac:dyDescent="0.6">
      <c r="B999" s="6" t="s">
        <v>2206</v>
      </c>
      <c r="C999" s="76">
        <v>83</v>
      </c>
      <c r="D999" s="4" t="s">
        <v>3361</v>
      </c>
      <c r="E999" s="17" t="s">
        <v>3362</v>
      </c>
      <c r="F999" s="76">
        <v>148</v>
      </c>
      <c r="G999" s="5">
        <f t="shared" si="33"/>
        <v>17</v>
      </c>
      <c r="H999" s="132" t="str">
        <f t="shared" si="32"/>
        <v/>
      </c>
    </row>
    <row r="1000" spans="2:8" x14ac:dyDescent="0.6">
      <c r="B1000" s="6" t="s">
        <v>2206</v>
      </c>
      <c r="C1000" s="76">
        <v>83</v>
      </c>
      <c r="D1000" s="4" t="s">
        <v>3363</v>
      </c>
      <c r="E1000" s="17" t="s">
        <v>3364</v>
      </c>
      <c r="F1000" s="76">
        <v>149</v>
      </c>
      <c r="G1000" s="5">
        <f t="shared" si="33"/>
        <v>5</v>
      </c>
      <c r="H1000" s="132" t="str">
        <f t="shared" si="32"/>
        <v/>
      </c>
    </row>
    <row r="1001" spans="2:8" x14ac:dyDescent="0.6">
      <c r="B1001" s="6" t="s">
        <v>2206</v>
      </c>
      <c r="C1001" s="76">
        <v>83</v>
      </c>
      <c r="D1001" s="4" t="s">
        <v>3365</v>
      </c>
      <c r="E1001" s="17" t="s">
        <v>3366</v>
      </c>
      <c r="F1001" s="76">
        <v>150</v>
      </c>
      <c r="G1001" s="5">
        <f t="shared" si="33"/>
        <v>20</v>
      </c>
      <c r="H1001" s="132" t="str">
        <f t="shared" si="32"/>
        <v/>
      </c>
    </row>
    <row r="1002" spans="2:8" x14ac:dyDescent="0.6">
      <c r="B1002" s="6" t="s">
        <v>2206</v>
      </c>
      <c r="C1002" s="76">
        <v>83</v>
      </c>
      <c r="D1002" s="4" t="s">
        <v>3367</v>
      </c>
      <c r="E1002" s="17" t="s">
        <v>3368</v>
      </c>
      <c r="F1002" s="76">
        <v>151</v>
      </c>
      <c r="G1002" s="5">
        <f t="shared" si="33"/>
        <v>14</v>
      </c>
      <c r="H1002" s="132" t="str">
        <f t="shared" si="32"/>
        <v/>
      </c>
    </row>
    <row r="1003" spans="2:8" x14ac:dyDescent="0.6">
      <c r="B1003" s="6" t="s">
        <v>2206</v>
      </c>
      <c r="C1003" s="76">
        <v>83</v>
      </c>
      <c r="D1003" s="4" t="s">
        <v>3369</v>
      </c>
      <c r="E1003" s="17" t="s">
        <v>3370</v>
      </c>
      <c r="F1003" s="76">
        <v>152</v>
      </c>
      <c r="G1003" s="5">
        <f t="shared" si="33"/>
        <v>9</v>
      </c>
      <c r="H1003" s="132" t="str">
        <f t="shared" si="32"/>
        <v/>
      </c>
    </row>
    <row r="1004" spans="2:8" x14ac:dyDescent="0.6">
      <c r="B1004" s="6" t="s">
        <v>2206</v>
      </c>
      <c r="C1004" s="76">
        <v>83</v>
      </c>
      <c r="D1004" s="4" t="s">
        <v>3371</v>
      </c>
      <c r="E1004" s="17" t="s">
        <v>3372</v>
      </c>
      <c r="F1004" s="76">
        <v>153</v>
      </c>
      <c r="G1004" s="5">
        <f t="shared" si="33"/>
        <v>4</v>
      </c>
      <c r="H1004" s="132" t="str">
        <f t="shared" si="32"/>
        <v/>
      </c>
    </row>
    <row r="1005" spans="2:8" x14ac:dyDescent="0.6">
      <c r="B1005" s="6" t="s">
        <v>2206</v>
      </c>
      <c r="C1005" s="76">
        <v>83</v>
      </c>
      <c r="D1005" s="4" t="s">
        <v>3373</v>
      </c>
      <c r="E1005" s="17" t="s">
        <v>3374</v>
      </c>
      <c r="F1005" s="76">
        <v>154</v>
      </c>
      <c r="G1005" s="5">
        <f t="shared" si="33"/>
        <v>6</v>
      </c>
      <c r="H1005" s="132" t="str">
        <f t="shared" si="32"/>
        <v/>
      </c>
    </row>
    <row r="1006" spans="2:8" x14ac:dyDescent="0.6">
      <c r="B1006" s="6" t="s">
        <v>2206</v>
      </c>
      <c r="C1006" s="76">
        <v>83</v>
      </c>
      <c r="D1006" s="4" t="s">
        <v>3375</v>
      </c>
      <c r="E1006" s="17" t="s">
        <v>3376</v>
      </c>
      <c r="F1006" s="76">
        <v>155</v>
      </c>
      <c r="G1006" s="5">
        <f t="shared" si="33"/>
        <v>15</v>
      </c>
      <c r="H1006" s="132" t="str">
        <f t="shared" si="32"/>
        <v/>
      </c>
    </row>
    <row r="1007" spans="2:8" x14ac:dyDescent="0.6">
      <c r="B1007" s="6" t="s">
        <v>2206</v>
      </c>
      <c r="C1007" s="76">
        <v>83</v>
      </c>
      <c r="D1007" s="4" t="s">
        <v>3377</v>
      </c>
      <c r="E1007" s="17" t="s">
        <v>3378</v>
      </c>
      <c r="F1007" s="76">
        <v>156</v>
      </c>
      <c r="G1007" s="5">
        <f t="shared" si="33"/>
        <v>14</v>
      </c>
      <c r="H1007" s="132" t="str">
        <f t="shared" si="32"/>
        <v/>
      </c>
    </row>
    <row r="1008" spans="2:8" x14ac:dyDescent="0.6">
      <c r="B1008" s="6" t="s">
        <v>2206</v>
      </c>
      <c r="C1008" s="76">
        <v>83</v>
      </c>
      <c r="D1008" s="4" t="s">
        <v>3379</v>
      </c>
      <c r="E1008" s="17" t="s">
        <v>3380</v>
      </c>
      <c r="F1008" s="76">
        <v>157</v>
      </c>
      <c r="G1008" s="5">
        <f t="shared" si="33"/>
        <v>6</v>
      </c>
      <c r="H1008" s="132" t="str">
        <f t="shared" si="32"/>
        <v/>
      </c>
    </row>
    <row r="1009" spans="2:8" x14ac:dyDescent="0.6">
      <c r="B1009" s="6" t="s">
        <v>2206</v>
      </c>
      <c r="C1009" s="76">
        <v>83</v>
      </c>
      <c r="D1009" s="4" t="s">
        <v>3381</v>
      </c>
      <c r="E1009" s="17" t="s">
        <v>3382</v>
      </c>
      <c r="F1009" s="76">
        <v>158</v>
      </c>
      <c r="G1009" s="5">
        <f t="shared" si="33"/>
        <v>15</v>
      </c>
      <c r="H1009" s="132" t="str">
        <f t="shared" si="32"/>
        <v/>
      </c>
    </row>
    <row r="1010" spans="2:8" x14ac:dyDescent="0.6">
      <c r="B1010" s="6" t="s">
        <v>2206</v>
      </c>
      <c r="C1010" s="76">
        <v>83</v>
      </c>
      <c r="D1010" s="4" t="s">
        <v>3383</v>
      </c>
      <c r="E1010" s="17" t="s">
        <v>3384</v>
      </c>
      <c r="F1010" s="76">
        <v>159</v>
      </c>
      <c r="G1010" s="5">
        <f t="shared" si="33"/>
        <v>26</v>
      </c>
      <c r="H1010" s="132" t="str">
        <f t="shared" si="32"/>
        <v/>
      </c>
    </row>
    <row r="1011" spans="2:8" x14ac:dyDescent="0.6">
      <c r="B1011" s="6" t="s">
        <v>2206</v>
      </c>
      <c r="C1011" s="76">
        <v>83</v>
      </c>
      <c r="D1011" s="4" t="s">
        <v>3385</v>
      </c>
      <c r="E1011" s="17" t="s">
        <v>3386</v>
      </c>
      <c r="F1011" s="76">
        <v>160</v>
      </c>
      <c r="G1011" s="5">
        <f t="shared" si="33"/>
        <v>20</v>
      </c>
      <c r="H1011" s="132" t="str">
        <f t="shared" si="32"/>
        <v/>
      </c>
    </row>
    <row r="1012" spans="2:8" x14ac:dyDescent="0.6">
      <c r="B1012" s="6" t="s">
        <v>2206</v>
      </c>
      <c r="C1012" s="76">
        <v>83</v>
      </c>
      <c r="D1012" s="4" t="s">
        <v>3387</v>
      </c>
      <c r="E1012" s="17" t="s">
        <v>3388</v>
      </c>
      <c r="F1012" s="76">
        <v>161</v>
      </c>
      <c r="G1012" s="5">
        <f t="shared" si="33"/>
        <v>17</v>
      </c>
      <c r="H1012" s="132" t="str">
        <f t="shared" si="32"/>
        <v/>
      </c>
    </row>
    <row r="1013" spans="2:8" x14ac:dyDescent="0.6">
      <c r="B1013" s="6" t="s">
        <v>2206</v>
      </c>
      <c r="C1013" s="76">
        <v>83</v>
      </c>
      <c r="D1013" s="4" t="s">
        <v>3389</v>
      </c>
      <c r="E1013" s="17" t="s">
        <v>3390</v>
      </c>
      <c r="F1013" s="76">
        <v>162</v>
      </c>
      <c r="G1013" s="5">
        <f t="shared" si="33"/>
        <v>7</v>
      </c>
      <c r="H1013" s="132" t="str">
        <f t="shared" si="32"/>
        <v/>
      </c>
    </row>
    <row r="1014" spans="2:8" x14ac:dyDescent="0.6">
      <c r="B1014" s="6" t="s">
        <v>2206</v>
      </c>
      <c r="C1014" s="76">
        <v>83</v>
      </c>
      <c r="D1014" s="4" t="s">
        <v>3391</v>
      </c>
      <c r="E1014" s="17" t="s">
        <v>3392</v>
      </c>
      <c r="F1014" s="76">
        <v>163</v>
      </c>
      <c r="G1014" s="5">
        <f t="shared" si="33"/>
        <v>15</v>
      </c>
      <c r="H1014" s="132" t="str">
        <f t="shared" si="32"/>
        <v/>
      </c>
    </row>
    <row r="1015" spans="2:8" x14ac:dyDescent="0.6">
      <c r="B1015" s="6" t="s">
        <v>2206</v>
      </c>
      <c r="C1015" s="76">
        <v>83</v>
      </c>
      <c r="D1015" s="4" t="s">
        <v>3393</v>
      </c>
      <c r="E1015" s="17" t="s">
        <v>3394</v>
      </c>
      <c r="F1015" s="76">
        <v>164</v>
      </c>
      <c r="G1015" s="5">
        <f t="shared" si="33"/>
        <v>15</v>
      </c>
      <c r="H1015" s="132" t="str">
        <f t="shared" si="32"/>
        <v/>
      </c>
    </row>
    <row r="1016" spans="2:8" x14ac:dyDescent="0.6">
      <c r="B1016" s="6" t="s">
        <v>2206</v>
      </c>
      <c r="C1016" s="76">
        <v>83</v>
      </c>
      <c r="D1016" s="4" t="s">
        <v>3395</v>
      </c>
      <c r="E1016" s="17" t="s">
        <v>3396</v>
      </c>
      <c r="F1016" s="76">
        <v>165</v>
      </c>
      <c r="G1016" s="5">
        <f t="shared" si="33"/>
        <v>13</v>
      </c>
      <c r="H1016" s="132" t="str">
        <f t="shared" si="32"/>
        <v/>
      </c>
    </row>
    <row r="1017" spans="2:8" x14ac:dyDescent="0.6">
      <c r="B1017" s="6" t="s">
        <v>2206</v>
      </c>
      <c r="C1017" s="76">
        <v>83</v>
      </c>
      <c r="D1017" s="4" t="s">
        <v>3397</v>
      </c>
      <c r="E1017" s="17" t="s">
        <v>3398</v>
      </c>
      <c r="F1017" s="76">
        <v>166</v>
      </c>
      <c r="G1017" s="5">
        <f t="shared" si="33"/>
        <v>11</v>
      </c>
      <c r="H1017" s="132" t="str">
        <f t="shared" si="32"/>
        <v/>
      </c>
    </row>
    <row r="1018" spans="2:8" x14ac:dyDescent="0.6">
      <c r="B1018" s="6" t="s">
        <v>2206</v>
      </c>
      <c r="C1018" s="76">
        <v>83</v>
      </c>
      <c r="D1018" s="4" t="s">
        <v>3399</v>
      </c>
      <c r="E1018" s="17" t="s">
        <v>3400</v>
      </c>
      <c r="F1018" s="76">
        <v>167</v>
      </c>
      <c r="G1018" s="5">
        <f t="shared" si="33"/>
        <v>7</v>
      </c>
      <c r="H1018" s="132" t="str">
        <f t="shared" si="32"/>
        <v/>
      </c>
    </row>
    <row r="1019" spans="2:8" x14ac:dyDescent="0.6">
      <c r="B1019" s="6" t="s">
        <v>2206</v>
      </c>
      <c r="C1019" s="76">
        <v>83</v>
      </c>
      <c r="D1019" s="4" t="s">
        <v>3401</v>
      </c>
      <c r="E1019" s="17" t="s">
        <v>3402</v>
      </c>
      <c r="F1019" s="76">
        <v>168</v>
      </c>
      <c r="G1019" s="5">
        <f t="shared" si="33"/>
        <v>16</v>
      </c>
      <c r="H1019" s="132" t="str">
        <f t="shared" si="32"/>
        <v/>
      </c>
    </row>
    <row r="1020" spans="2:8" x14ac:dyDescent="0.6">
      <c r="B1020" s="6" t="s">
        <v>2206</v>
      </c>
      <c r="C1020" s="76">
        <v>83</v>
      </c>
      <c r="D1020" s="4" t="s">
        <v>3403</v>
      </c>
      <c r="E1020" s="17" t="s">
        <v>3404</v>
      </c>
      <c r="F1020" s="76">
        <v>169</v>
      </c>
      <c r="G1020" s="5">
        <f t="shared" si="33"/>
        <v>4</v>
      </c>
      <c r="H1020" s="132" t="str">
        <f t="shared" si="32"/>
        <v/>
      </c>
    </row>
    <row r="1021" spans="2:8" x14ac:dyDescent="0.6">
      <c r="B1021" s="6" t="s">
        <v>2206</v>
      </c>
      <c r="C1021" s="76">
        <v>83</v>
      </c>
      <c r="D1021" s="4" t="s">
        <v>3405</v>
      </c>
      <c r="E1021" s="17" t="s">
        <v>3406</v>
      </c>
      <c r="F1021" s="76">
        <v>170</v>
      </c>
      <c r="G1021" s="5">
        <f t="shared" si="33"/>
        <v>4</v>
      </c>
      <c r="H1021" s="132" t="str">
        <f t="shared" si="32"/>
        <v/>
      </c>
    </row>
    <row r="1022" spans="2:8" x14ac:dyDescent="0.6">
      <c r="B1022" s="6" t="s">
        <v>2206</v>
      </c>
      <c r="C1022" s="76">
        <v>83</v>
      </c>
      <c r="D1022" s="4" t="s">
        <v>3407</v>
      </c>
      <c r="E1022" s="17" t="s">
        <v>3408</v>
      </c>
      <c r="F1022" s="76">
        <v>171</v>
      </c>
      <c r="G1022" s="5">
        <f t="shared" si="33"/>
        <v>4</v>
      </c>
      <c r="H1022" s="132" t="str">
        <f t="shared" si="32"/>
        <v/>
      </c>
    </row>
    <row r="1023" spans="2:8" x14ac:dyDescent="0.6">
      <c r="B1023" s="6" t="s">
        <v>2206</v>
      </c>
      <c r="C1023" s="76">
        <v>83</v>
      </c>
      <c r="D1023" s="4" t="s">
        <v>3409</v>
      </c>
      <c r="E1023" s="17" t="s">
        <v>3410</v>
      </c>
      <c r="F1023" s="76">
        <v>172</v>
      </c>
      <c r="G1023" s="5">
        <f t="shared" si="33"/>
        <v>15</v>
      </c>
      <c r="H1023" s="132" t="str">
        <f t="shared" ref="H1023:H1035" si="34">IF(AND(C1023=C1024,D1023=D1024),"&lt;&lt;-ERRO","")</f>
        <v/>
      </c>
    </row>
    <row r="1024" spans="2:8" x14ac:dyDescent="0.6">
      <c r="B1024" s="6" t="s">
        <v>2206</v>
      </c>
      <c r="C1024" s="76">
        <v>83</v>
      </c>
      <c r="D1024" s="4" t="s">
        <v>3411</v>
      </c>
      <c r="E1024" s="17" t="s">
        <v>3412</v>
      </c>
      <c r="F1024" s="76">
        <v>173</v>
      </c>
      <c r="G1024" s="5">
        <f t="shared" si="33"/>
        <v>4</v>
      </c>
      <c r="H1024" s="132" t="str">
        <f t="shared" si="34"/>
        <v/>
      </c>
    </row>
    <row r="1025" spans="2:8" x14ac:dyDescent="0.6">
      <c r="B1025" s="6" t="s">
        <v>2206</v>
      </c>
      <c r="C1025" s="76">
        <v>83</v>
      </c>
      <c r="D1025" s="4" t="s">
        <v>3413</v>
      </c>
      <c r="E1025" s="17" t="s">
        <v>3414</v>
      </c>
      <c r="F1025" s="76">
        <v>174</v>
      </c>
      <c r="G1025" s="5">
        <f t="shared" si="33"/>
        <v>26</v>
      </c>
      <c r="H1025" s="132" t="str">
        <f t="shared" si="34"/>
        <v/>
      </c>
    </row>
    <row r="1026" spans="2:8" x14ac:dyDescent="0.6">
      <c r="B1026" s="6" t="s">
        <v>2206</v>
      </c>
      <c r="C1026" s="76">
        <v>83</v>
      </c>
      <c r="D1026" s="4" t="s">
        <v>3415</v>
      </c>
      <c r="E1026" s="17" t="s">
        <v>3416</v>
      </c>
      <c r="F1026" s="76">
        <v>175</v>
      </c>
      <c r="G1026" s="5">
        <f t="shared" si="33"/>
        <v>28</v>
      </c>
      <c r="H1026" s="132" t="str">
        <f t="shared" si="34"/>
        <v/>
      </c>
    </row>
    <row r="1027" spans="2:8" x14ac:dyDescent="0.6">
      <c r="B1027" s="6" t="s">
        <v>2206</v>
      </c>
      <c r="C1027" s="76">
        <v>83</v>
      </c>
      <c r="D1027" s="4" t="s">
        <v>3417</v>
      </c>
      <c r="E1027" s="17" t="s">
        <v>3418</v>
      </c>
      <c r="F1027" s="76">
        <v>176</v>
      </c>
      <c r="G1027" s="5">
        <f t="shared" si="33"/>
        <v>33</v>
      </c>
      <c r="H1027" s="132" t="str">
        <f t="shared" si="34"/>
        <v/>
      </c>
    </row>
    <row r="1028" spans="2:8" x14ac:dyDescent="0.6">
      <c r="B1028" s="6" t="s">
        <v>2206</v>
      </c>
      <c r="C1028" s="76">
        <v>83</v>
      </c>
      <c r="D1028" s="4" t="s">
        <v>3419</v>
      </c>
      <c r="E1028" s="17" t="s">
        <v>3420</v>
      </c>
      <c r="F1028" s="76">
        <v>177</v>
      </c>
      <c r="G1028" s="5">
        <f t="shared" si="33"/>
        <v>32</v>
      </c>
      <c r="H1028" s="132" t="str">
        <f t="shared" si="34"/>
        <v/>
      </c>
    </row>
    <row r="1029" spans="2:8" x14ac:dyDescent="0.6">
      <c r="B1029" s="6" t="s">
        <v>2206</v>
      </c>
      <c r="C1029" s="76">
        <v>83</v>
      </c>
      <c r="D1029" s="4" t="s">
        <v>3421</v>
      </c>
      <c r="E1029" s="17" t="s">
        <v>3422</v>
      </c>
      <c r="F1029" s="76">
        <v>178</v>
      </c>
      <c r="G1029" s="5">
        <f t="shared" si="33"/>
        <v>10</v>
      </c>
      <c r="H1029" s="132" t="str">
        <f t="shared" si="34"/>
        <v/>
      </c>
    </row>
    <row r="1030" spans="2:8" x14ac:dyDescent="0.6">
      <c r="B1030" s="6" t="s">
        <v>2206</v>
      </c>
      <c r="C1030" s="76">
        <v>83</v>
      </c>
      <c r="D1030" s="4" t="s">
        <v>3423</v>
      </c>
      <c r="E1030" s="17" t="s">
        <v>3424</v>
      </c>
      <c r="F1030" s="76">
        <v>179</v>
      </c>
      <c r="G1030" s="5">
        <f t="shared" si="33"/>
        <v>16</v>
      </c>
      <c r="H1030" s="132" t="str">
        <f t="shared" si="34"/>
        <v/>
      </c>
    </row>
    <row r="1031" spans="2:8" x14ac:dyDescent="0.6">
      <c r="B1031" s="6" t="s">
        <v>2206</v>
      </c>
      <c r="C1031" s="76">
        <v>83</v>
      </c>
      <c r="D1031" s="4" t="s">
        <v>3425</v>
      </c>
      <c r="E1031" s="17" t="s">
        <v>3426</v>
      </c>
      <c r="F1031" s="76">
        <v>180</v>
      </c>
      <c r="G1031" s="5">
        <f t="shared" si="33"/>
        <v>10</v>
      </c>
      <c r="H1031" s="132" t="str">
        <f t="shared" si="34"/>
        <v/>
      </c>
    </row>
    <row r="1032" spans="2:8" x14ac:dyDescent="0.6">
      <c r="B1032" s="6" t="s">
        <v>2206</v>
      </c>
      <c r="C1032" s="76">
        <v>83</v>
      </c>
      <c r="D1032" s="4" t="s">
        <v>3427</v>
      </c>
      <c r="E1032" s="17" t="s">
        <v>3428</v>
      </c>
      <c r="F1032" s="76">
        <v>181</v>
      </c>
      <c r="G1032" s="5">
        <f t="shared" si="33"/>
        <v>14</v>
      </c>
      <c r="H1032" s="132" t="str">
        <f t="shared" si="34"/>
        <v/>
      </c>
    </row>
    <row r="1033" spans="2:8" x14ac:dyDescent="0.6">
      <c r="B1033" s="6" t="s">
        <v>2206</v>
      </c>
      <c r="C1033" s="76">
        <v>83</v>
      </c>
      <c r="D1033" s="4" t="s">
        <v>3429</v>
      </c>
      <c r="E1033" s="17" t="s">
        <v>3430</v>
      </c>
      <c r="F1033" s="76">
        <v>182</v>
      </c>
      <c r="G1033" s="5">
        <f t="shared" si="33"/>
        <v>4</v>
      </c>
      <c r="H1033" s="132" t="str">
        <f t="shared" si="34"/>
        <v/>
      </c>
    </row>
    <row r="1034" spans="2:8" x14ac:dyDescent="0.6">
      <c r="B1034" s="6" t="s">
        <v>2206</v>
      </c>
      <c r="C1034" s="76">
        <v>83</v>
      </c>
      <c r="D1034" s="4" t="s">
        <v>3431</v>
      </c>
      <c r="E1034" s="17" t="s">
        <v>3292</v>
      </c>
      <c r="F1034" s="76">
        <v>183</v>
      </c>
      <c r="G1034" s="5">
        <f t="shared" si="33"/>
        <v>6</v>
      </c>
      <c r="H1034" s="132" t="str">
        <f t="shared" si="34"/>
        <v/>
      </c>
    </row>
    <row r="1035" spans="2:8" x14ac:dyDescent="0.6">
      <c r="B1035" s="6" t="s">
        <v>2206</v>
      </c>
      <c r="C1035" s="76">
        <v>83</v>
      </c>
      <c r="D1035" s="4" t="s">
        <v>3432</v>
      </c>
      <c r="E1035" s="17" t="s">
        <v>3433</v>
      </c>
      <c r="F1035" s="76">
        <v>184</v>
      </c>
      <c r="G1035" s="5">
        <f t="shared" si="33"/>
        <v>14</v>
      </c>
      <c r="H1035" s="132" t="str">
        <f t="shared" si="34"/>
        <v/>
      </c>
    </row>
    <row r="1036" spans="2:8" x14ac:dyDescent="0.6">
      <c r="B1036" s="6" t="s">
        <v>2206</v>
      </c>
      <c r="C1036" s="76">
        <v>83</v>
      </c>
      <c r="D1036" s="4" t="s">
        <v>3434</v>
      </c>
      <c r="E1036" s="17" t="s">
        <v>3435</v>
      </c>
      <c r="F1036" s="76">
        <v>185</v>
      </c>
    </row>
    <row r="1037" spans="2:8" x14ac:dyDescent="0.6">
      <c r="B1037" s="6" t="s">
        <v>2211</v>
      </c>
      <c r="C1037" s="76">
        <v>87</v>
      </c>
      <c r="D1037" s="4">
        <v>1</v>
      </c>
      <c r="E1037" s="17" t="s">
        <v>3436</v>
      </c>
      <c r="F1037" s="76">
        <v>1</v>
      </c>
    </row>
    <row r="1038" spans="2:8" x14ac:dyDescent="0.6">
      <c r="B1038" s="6" t="s">
        <v>2211</v>
      </c>
      <c r="C1038" s="76">
        <v>87</v>
      </c>
      <c r="D1038" s="4">
        <v>2</v>
      </c>
      <c r="E1038" s="17" t="s">
        <v>3437</v>
      </c>
      <c r="F1038" s="76">
        <v>2</v>
      </c>
    </row>
    <row r="1039" spans="2:8" x14ac:dyDescent="0.6">
      <c r="B1039" s="6" t="s">
        <v>4596</v>
      </c>
      <c r="C1039" s="4">
        <v>91</v>
      </c>
      <c r="D1039" s="4">
        <v>1</v>
      </c>
      <c r="E1039" s="6" t="s">
        <v>4594</v>
      </c>
      <c r="F1039" s="76">
        <v>1</v>
      </c>
    </row>
    <row r="1040" spans="2:8" ht="26" x14ac:dyDescent="0.6">
      <c r="B1040" s="6" t="s">
        <v>2151</v>
      </c>
      <c r="C1040" s="76" t="s">
        <v>4932</v>
      </c>
      <c r="D1040" s="4">
        <v>30030030</v>
      </c>
      <c r="E1040" s="6" t="s">
        <v>4263</v>
      </c>
      <c r="F1040" s="4" t="s">
        <v>4181</v>
      </c>
    </row>
    <row r="1041" spans="2:6" x14ac:dyDescent="0.6">
      <c r="B1041" s="6" t="s">
        <v>2151</v>
      </c>
      <c r="C1041" s="76" t="s">
        <v>4932</v>
      </c>
      <c r="D1041" s="79">
        <v>94040100</v>
      </c>
      <c r="E1041" s="6" t="s">
        <v>5059</v>
      </c>
      <c r="F1041" s="4">
        <v>100</v>
      </c>
    </row>
    <row r="1042" spans="2:6" x14ac:dyDescent="0.6">
      <c r="B1042" s="6" t="s">
        <v>2151</v>
      </c>
      <c r="C1042" s="76" t="s">
        <v>4932</v>
      </c>
      <c r="D1042" s="4">
        <v>97000000</v>
      </c>
      <c r="E1042" s="6" t="s">
        <v>5134</v>
      </c>
      <c r="F1042" s="4">
        <v>0</v>
      </c>
    </row>
    <row r="1043" spans="2:6" x14ac:dyDescent="0.6">
      <c r="B1043" s="6" t="s">
        <v>2151</v>
      </c>
      <c r="C1043" s="76" t="s">
        <v>4932</v>
      </c>
      <c r="D1043" s="4">
        <v>97010000</v>
      </c>
      <c r="E1043" s="6" t="s">
        <v>5135</v>
      </c>
      <c r="F1043" s="4">
        <v>0</v>
      </c>
    </row>
    <row r="1044" spans="2:6" ht="26" x14ac:dyDescent="0.6">
      <c r="B1044" s="6" t="s">
        <v>2151</v>
      </c>
      <c r="C1044" s="76" t="s">
        <v>4932</v>
      </c>
      <c r="D1044" s="4">
        <v>97020100</v>
      </c>
      <c r="E1044" s="6" t="s">
        <v>5136</v>
      </c>
      <c r="F1044" s="4">
        <v>100</v>
      </c>
    </row>
    <row r="1045" spans="2:6" ht="26" x14ac:dyDescent="0.6">
      <c r="B1045" s="6" t="s">
        <v>2151</v>
      </c>
      <c r="C1045" s="76" t="s">
        <v>4932</v>
      </c>
      <c r="D1045" s="4">
        <v>97030100</v>
      </c>
      <c r="E1045" s="6" t="s">
        <v>5137</v>
      </c>
      <c r="F1045" s="4">
        <v>100</v>
      </c>
    </row>
    <row r="1046" spans="2:6" x14ac:dyDescent="0.6">
      <c r="B1046" s="6" t="s">
        <v>2151</v>
      </c>
      <c r="C1046" s="76" t="s">
        <v>4932</v>
      </c>
      <c r="D1046" s="4">
        <v>97040100</v>
      </c>
      <c r="E1046" s="6" t="s">
        <v>5138</v>
      </c>
      <c r="F1046" s="4">
        <v>100</v>
      </c>
    </row>
    <row r="1047" spans="2:6" ht="26" x14ac:dyDescent="0.6">
      <c r="B1047" s="6" t="s">
        <v>2151</v>
      </c>
      <c r="C1047" s="76" t="s">
        <v>4932</v>
      </c>
      <c r="D1047" s="4">
        <v>97050150</v>
      </c>
      <c r="E1047" s="6" t="s">
        <v>5139</v>
      </c>
      <c r="F1047" s="4">
        <v>150</v>
      </c>
    </row>
    <row r="1048" spans="2:6" x14ac:dyDescent="0.6">
      <c r="B1048" s="6" t="s">
        <v>2151</v>
      </c>
      <c r="C1048" s="76" t="s">
        <v>4932</v>
      </c>
      <c r="D1048" s="4">
        <v>97060200</v>
      </c>
      <c r="E1048" s="6" t="s">
        <v>5140</v>
      </c>
      <c r="F1048" s="4">
        <v>200</v>
      </c>
    </row>
    <row r="1049" spans="2:6" ht="26" x14ac:dyDescent="0.6">
      <c r="B1049" s="6" t="s">
        <v>2151</v>
      </c>
      <c r="C1049" s="76" t="s">
        <v>4932</v>
      </c>
      <c r="D1049" s="4">
        <v>97070300</v>
      </c>
      <c r="E1049" s="6" t="s">
        <v>5141</v>
      </c>
      <c r="F1049" s="4">
        <v>300</v>
      </c>
    </row>
    <row r="1050" spans="2:6" ht="26" x14ac:dyDescent="0.6">
      <c r="B1050" s="6" t="s">
        <v>2151</v>
      </c>
      <c r="C1050" s="76" t="s">
        <v>4932</v>
      </c>
      <c r="D1050" s="4">
        <v>97080600</v>
      </c>
      <c r="E1050" s="6" t="s">
        <v>5142</v>
      </c>
      <c r="F1050" s="4">
        <v>600</v>
      </c>
    </row>
    <row r="1051" spans="2:6" ht="26" x14ac:dyDescent="0.6">
      <c r="B1051" s="6" t="s">
        <v>2151</v>
      </c>
      <c r="C1051" s="76" t="s">
        <v>4932</v>
      </c>
      <c r="D1051" s="4">
        <v>97091250</v>
      </c>
      <c r="E1051" s="6" t="s">
        <v>5143</v>
      </c>
      <c r="F1051" s="4">
        <v>1250</v>
      </c>
    </row>
    <row r="1052" spans="2:6" ht="26" x14ac:dyDescent="0.6">
      <c r="B1052" s="6" t="s">
        <v>2151</v>
      </c>
      <c r="C1052" s="76" t="s">
        <v>4932</v>
      </c>
      <c r="D1052" s="4">
        <v>97101250</v>
      </c>
      <c r="E1052" s="6" t="s">
        <v>5144</v>
      </c>
      <c r="F1052" s="4">
        <v>1250</v>
      </c>
    </row>
    <row r="1053" spans="2:6" ht="26" x14ac:dyDescent="0.6">
      <c r="B1053" s="6" t="s">
        <v>2151</v>
      </c>
      <c r="C1053" s="76" t="s">
        <v>4932</v>
      </c>
      <c r="D1053" s="4">
        <v>97111250</v>
      </c>
      <c r="E1053" s="6" t="s">
        <v>5145</v>
      </c>
      <c r="F1053" s="4">
        <v>1250</v>
      </c>
    </row>
  </sheetData>
  <pageMargins left="0.511811024" right="0.511811024" top="0.78740157499999996" bottom="0.78740157499999996" header="0.31496062000000002" footer="0.31496062000000002"/>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s q m i d = " c a 5 c 1 3 8 8 - 5 9 3 7 - 4 2 a 0 - b 5 d 2 - 7 e b 3 7 c a 8 2 9 e 6 "   x m l n s = " h t t p : / / s c h e m a s . m i c r o s o f t . c o m / D a t a M a s h u p " > A A A A A B g D A A B Q S w M E F A A C A A g A u n 4 m T 5 W x p B O o A A A A + Q A A A B I A H A B D b 2 5 m a W c v U G F j a 2 F n Z S 5 4 b W w g o h g A K K A U A A A A A A A A A A A A A A A A A A A A A A A A A A A A h Y / N C o J A G E V f R W b v / E l R 8 j l C b R O i I N o O N u m Q j u K M j e / W o k f q F R L K a t f y X s 6 F c x + 3 O 6 R D X Q V X 1 V n d m A Q x T F G g T N 6 c t C k S 1 L t z u E C p g K 3 M L 7 J Q w Q g b G w 9 W J 6 h 0 r o 0 J 8 d 5 j H + G m K w i n l J F j t t n n p a p l q I 1 1 0 u Q K f V a n / y s k 4 P C S E R z P G Z 6 x J c c s o g z I 1 E O m z Z f h o z K m Q H 5 K W P e V 6 z s l W h e u d k C m C O R 9 Q z w B U E s D B B Q A A g A I A L p + J k 8 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6 f i Z P K I p H u A 4 A A A A R A A A A E w A c A E Z v c m 1 1 b G F z L 1 N l Y 3 R p b 2 4 x L m 0 g o h g A K K A U A A A A A A A A A A A A A A A A A A A A A A A A A A A A K 0 5 N L s n M z 1 M I h t C G 1 g B Q S w E C L Q A U A A I A C A C 6 f i Z P l b G k E 6 g A A A D 5 A A A A E g A A A A A A A A A A A A A A A A A A A A A A Q 2 9 u Z m l n L 1 B h Y 2 t h Z 2 U u e G 1 s U E s B A i 0 A F A A C A A g A u n 4 m T w / K 6 a u k A A A A 6 Q A A A B M A A A A A A A A A A A A A A A A A 9 A A A A F t D b 2 5 0 Z W 5 0 X 1 R 5 c G V z X S 5 4 b W x Q S w E C L Q A U A A I A C A C 6 f i Z P 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v n g j I h V K b E G Q c Z h R y O 2 2 5 Q A A A A A C A A A A A A A D Z g A A w A A A A B A A A A B P V 5 G n t q x M q S B K 9 h 0 Y P I a G A A A A A A S A A A C g A A A A E A A A A I g I S x V P A g z g 3 j 6 4 9 z x O O B J Q A A A A 1 S R G S z v F W i U Q T 8 Q E 6 2 w 8 I s f u j 7 S g b R O c l j Y U U G B L R / P p r t r E U 9 k f 1 7 z C M i b 4 I K 3 I S D M X f z C m d f X d X A E S J H Y p C p O b b A r 0 6 T S W U 0 l N G g 2 / L 8 U U A A A A 2 B S D 3 g v 9 x X q c K 2 b r T c 0 h z t P K X T k = < / 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EC8B7B51D410FD48817F18920FCE42D2" ma:contentTypeVersion="19" ma:contentTypeDescription="Crie um novo documento." ma:contentTypeScope="" ma:versionID="002ab72871b0866011df1375217a09bf">
  <xsd:schema xmlns:xsd="http://www.w3.org/2001/XMLSchema" xmlns:xs="http://www.w3.org/2001/XMLSchema" xmlns:p="http://schemas.microsoft.com/office/2006/metadata/properties" xmlns:ns2="59fd1f5f-b86d-4ade-a4f9-0d916cac7502" xmlns:ns3="2b4966e6-9d66-42e7-b1a0-3b122171546e" xmlns:ns4="c01b18f6-fbee-41d0-969b-5a012b8a91d2" targetNamespace="http://schemas.microsoft.com/office/2006/metadata/properties" ma:root="true" ma:fieldsID="da3b6bbf2b6248fe94d86887a41d11ac" ns2:_="" ns3:_="" ns4:_="">
    <xsd:import namespace="59fd1f5f-b86d-4ade-a4f9-0d916cac7502"/>
    <xsd:import namespace="2b4966e6-9d66-42e7-b1a0-3b122171546e"/>
    <xsd:import namespace="c01b18f6-fbee-41d0-969b-5a012b8a91d2"/>
    <xsd:element name="properties">
      <xsd:complexType>
        <xsd:sequence>
          <xsd:element name="documentManagement">
            <xsd:complexType>
              <xsd:all>
                <xsd:element ref="ns2:TaxCatchAll" minOccurs="0"/>
                <xsd:element ref="ns2:TaxCatchAllLabel" minOccurs="0"/>
                <xsd:element ref="ns2:DataPrimeiraPublicacao" minOccurs="0"/>
                <xsd:element ref="ns3:DataBaseInicio" minOccurs="0"/>
                <xsd:element ref="ns3:DataBaseFim" minOccurs="0"/>
                <xsd:element ref="ns3:Historico" minOccurs="0"/>
                <xsd:element ref="ns4:DescricaoDocumento1" minOccurs="0"/>
                <xsd:element ref="ns2:HouvePrimeiraPublicaca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fd1f5f-b86d-4ade-a4f9-0d916cac7502" elementFormDefault="qualified">
    <xsd:import namespace="http://schemas.microsoft.com/office/2006/documentManagement/types"/>
    <xsd:import namespace="http://schemas.microsoft.com/office/infopath/2007/PartnerControls"/>
    <xsd:element name="TaxCatchAll" ma:index="8" nillable="true" ma:displayName="Coluna Global de Taxonomia" ma:hidden="true" ma:list="{da89651d-282c-42fe-a693-8f4b9c3ba3b0}" ma:internalName="TaxCatchAll" ma:showField="CatchAllData" ma:web="c01b18f6-fbee-41d0-969b-5a012b8a91d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Coluna Global de Taxonomia1" ma:hidden="true" ma:list="{da89651d-282c-42fe-a693-8f4b9c3ba3b0}" ma:internalName="TaxCatchAllLabel" ma:readOnly="true" ma:showField="CatchAllDataLabel" ma:web="c01b18f6-fbee-41d0-969b-5a012b8a91d2">
      <xsd:complexType>
        <xsd:complexContent>
          <xsd:extension base="dms:MultiChoiceLookup">
            <xsd:sequence>
              <xsd:element name="Value" type="dms:Lookup" maxOccurs="unbounded" minOccurs="0" nillable="true"/>
            </xsd:sequence>
          </xsd:extension>
        </xsd:complexContent>
      </xsd:complexType>
    </xsd:element>
    <xsd:element name="DataPrimeiraPublicacao" ma:index="10" nillable="true" ma:displayName="Data da Primeira Publicação" ma:default="[today]" ma:format="DateTime" ma:hidden="true" ma:internalName="DataPrimeiraPublicacao" ma:readOnly="false">
      <xsd:simpleType>
        <xsd:restriction base="dms:DateTime"/>
      </xsd:simpleType>
    </xsd:element>
    <xsd:element name="HouvePrimeiraPublicacao" ma:index="16" nillable="true" ma:displayName="HouvePrimeiraPublicacao" ma:decimals="0" ma:default="0" ma:hidden="true" ma:internalName="HouvePrimeiraPublicacao"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b4966e6-9d66-42e7-b1a0-3b122171546e" elementFormDefault="qualified">
    <xsd:import namespace="http://schemas.microsoft.com/office/2006/documentManagement/types"/>
    <xsd:import namespace="http://schemas.microsoft.com/office/infopath/2007/PartnerControls"/>
    <xsd:element name="DataBaseInicio" ma:index="11" nillable="true" ma:displayName="Data-base Início" ma:format="DateOnly" ma:internalName="DataBaseInicio">
      <xsd:simpleType>
        <xsd:restriction base="dms:DateTime"/>
      </xsd:simpleType>
    </xsd:element>
    <xsd:element name="DataBaseFim" ma:index="12" nillable="true" ma:displayName="Data-base Fim" ma:format="DateOnly" ma:internalName="DataBaseFim">
      <xsd:simpleType>
        <xsd:restriction base="dms:DateTime"/>
      </xsd:simpleType>
    </xsd:element>
    <xsd:element name="Historico" ma:index="13" nillable="true" ma:displayName="Histórico" ma:default="Não" ma:format="Dropdown" ma:internalName="Historico">
      <xsd:simpleType>
        <xsd:restriction base="dms:Choice">
          <xsd:enumeration value="Sim"/>
          <xsd:enumeration value="Não"/>
        </xsd:restriction>
      </xsd:simpleType>
    </xsd:element>
  </xsd:schema>
  <xsd:schema xmlns:xsd="http://www.w3.org/2001/XMLSchema" xmlns:xs="http://www.w3.org/2001/XMLSchema" xmlns:dms="http://schemas.microsoft.com/office/2006/documentManagement/types" xmlns:pc="http://schemas.microsoft.com/office/infopath/2007/PartnerControls" targetNamespace="c01b18f6-fbee-41d0-969b-5a012b8a91d2" elementFormDefault="qualified">
    <xsd:import namespace="http://schemas.microsoft.com/office/2006/documentManagement/types"/>
    <xsd:import namespace="http://schemas.microsoft.com/office/infopath/2007/PartnerControls"/>
    <xsd:element name="DescricaoDocumento1" ma:index="15" nillable="true" ma:displayName="Titulo do documento" ma:internalName="DescricaoDocumento1">
      <xsd:simpleType>
        <xsd:restriction base="dms:Text">
          <xsd:maxLength value="255"/>
        </xsd:restriction>
      </xsd:simpleType>
    </xsd:element>
    <xsd:element name="SharedWithUsers" ma:index="17"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c04560d3-a704-4f13-8370-2353aa785e1d"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DataBaseFim xmlns="2b4966e6-9d66-42e7-b1a0-3b122171546e">2024-06-30T03:00:00+00:00</DataBaseFim>
    <DataBaseInicio xmlns="2b4966e6-9d66-42e7-b1a0-3b122171546e">2024-03-01T03:00:00+00:00</DataBaseInicio>
    <DataPrimeiraPublicacao xmlns="59fd1f5f-b86d-4ade-a4f9-0d916cac7502">2024-10-08T20:13:09+00:00</DataPrimeiraPublicacao>
    <DescricaoDocumento1 xmlns="c01b18f6-fbee-41d0-969b-5a012b8a91d2">2061-202403-v1-Planilha de configuração</DescricaoDocumento1>
    <Historico xmlns="2b4966e6-9d66-42e7-b1a0-3b122171546e">Sim</Historico>
    <TaxCatchAll xmlns="59fd1f5f-b86d-4ade-a4f9-0d916cac7502"/>
    <HouvePrimeiraPublicacao xmlns="59fd1f5f-b86d-4ade-a4f9-0d916cac7502">0</HouvePrimeiraPublicacao>
  </documentManagement>
</p:properties>
</file>

<file path=customXml/itemProps1.xml><?xml version="1.0" encoding="utf-8"?>
<ds:datastoreItem xmlns:ds="http://schemas.openxmlformats.org/officeDocument/2006/customXml" ds:itemID="{4458961E-2629-4115-9B02-CFABB3513656}">
  <ds:schemaRefs>
    <ds:schemaRef ds:uri="http://schemas.microsoft.com/DataMashup"/>
  </ds:schemaRefs>
</ds:datastoreItem>
</file>

<file path=customXml/itemProps2.xml><?xml version="1.0" encoding="utf-8"?>
<ds:datastoreItem xmlns:ds="http://schemas.openxmlformats.org/officeDocument/2006/customXml" ds:itemID="{0E1D8247-63BC-4E8F-845C-75889221D0C2}"/>
</file>

<file path=customXml/itemProps3.xml><?xml version="1.0" encoding="utf-8"?>
<ds:datastoreItem xmlns:ds="http://schemas.openxmlformats.org/officeDocument/2006/customXml" ds:itemID="{7819BFFB-FBD0-434D-876F-FB238B31FC63}"/>
</file>

<file path=customXml/itemProps4.xml><?xml version="1.0" encoding="utf-8"?>
<ds:datastoreItem xmlns:ds="http://schemas.openxmlformats.org/officeDocument/2006/customXml" ds:itemID="{A4C06AC3-A41A-46A4-B91C-B597A31CD154}"/>
</file>

<file path=customXml/itemProps5.xml><?xml version="1.0" encoding="utf-8"?>
<ds:datastoreItem xmlns:ds="http://schemas.openxmlformats.org/officeDocument/2006/customXml" ds:itemID="{6FC9F66D-410D-402F-9A4F-7071D781D2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13</vt:i4>
      </vt:variant>
      <vt:variant>
        <vt:lpstr>Intervalos Nomeados</vt:lpstr>
      </vt:variant>
      <vt:variant>
        <vt:i4>47</vt:i4>
      </vt:variant>
    </vt:vector>
  </HeadingPairs>
  <TitlesOfParts>
    <vt:vector size="60" baseType="lpstr">
      <vt:lpstr>Documento</vt:lpstr>
      <vt:lpstr>Elementos</vt:lpstr>
      <vt:lpstr>Conta de Captação</vt:lpstr>
      <vt:lpstr>Conta de Geração</vt:lpstr>
      <vt:lpstr>Limites</vt:lpstr>
      <vt:lpstr>LCSP</vt:lpstr>
      <vt:lpstr>Parâmetros</vt:lpstr>
      <vt:lpstr>Domínios de Parâmetro</vt:lpstr>
      <vt:lpstr>Domínios de Elementos</vt:lpstr>
      <vt:lpstr>Tipo Cliente</vt:lpstr>
      <vt:lpstr>Tipo Participantes</vt:lpstr>
      <vt:lpstr>Tipo Razão Participação</vt:lpstr>
      <vt:lpstr>Elims</vt:lpstr>
      <vt:lpstr>__elementos__apagar</vt:lpstr>
      <vt:lpstr>codElementos</vt:lpstr>
      <vt:lpstr>'Conta de Captação'!Criterios</vt:lpstr>
      <vt:lpstr>data_doc</vt:lpstr>
      <vt:lpstr>'Conta de Captação'!domElem_cabecalho</vt:lpstr>
      <vt:lpstr>Documento!domElem_cabecalho</vt:lpstr>
      <vt:lpstr>domElem_cabecalho</vt:lpstr>
      <vt:lpstr>dominio_LCSP</vt:lpstr>
      <vt:lpstr>dominioElementos_BCDE</vt:lpstr>
      <vt:lpstr>'Conta de Captação'!dominioParametros_BCDE</vt:lpstr>
      <vt:lpstr>Documento!dominioParametros_BCDE</vt:lpstr>
      <vt:lpstr>dominioParametros_BCDE</vt:lpstr>
      <vt:lpstr>domLCSP_cabecalho</vt:lpstr>
      <vt:lpstr>'Conta de Captação'!elem_assoc_contas</vt:lpstr>
      <vt:lpstr>elementos</vt:lpstr>
      <vt:lpstr>'Conta de Captação'!Elementos_formatoValido</vt:lpstr>
      <vt:lpstr>Documento!Elementos_formatoValido</vt:lpstr>
      <vt:lpstr>Elementos_formatoValido</vt:lpstr>
      <vt:lpstr>'Conta de Captação'!elims</vt:lpstr>
      <vt:lpstr>Documento!elims</vt:lpstr>
      <vt:lpstr>elims</vt:lpstr>
      <vt:lpstr>'Conta de Captação'!elims_msg</vt:lpstr>
      <vt:lpstr>Documento!elims_msg</vt:lpstr>
      <vt:lpstr>elims_msg</vt:lpstr>
      <vt:lpstr>LCSP_formatoValido</vt:lpstr>
      <vt:lpstr>nome_doc</vt:lpstr>
      <vt:lpstr>'Conta de Geração'!tbl_ContaGeracao</vt:lpstr>
      <vt:lpstr>LCSP!tbl_ContaGeracao</vt:lpstr>
      <vt:lpstr>'Conta de Geração'!tbl_LCSP</vt:lpstr>
      <vt:lpstr>tbl_LCSP_</vt:lpstr>
      <vt:lpstr>'Conta de Captação'!tbl_Limites</vt:lpstr>
      <vt:lpstr>Documento!tbl_Limites</vt:lpstr>
      <vt:lpstr>tbl_Limites</vt:lpstr>
      <vt:lpstr>'Conta de Captação'!tbl_Parametros</vt:lpstr>
      <vt:lpstr>Documento!tbl_Parametros</vt:lpstr>
      <vt:lpstr>tbl_Parametros</vt:lpstr>
      <vt:lpstr>'Conta de Captação'!tbl_TipoCliente</vt:lpstr>
      <vt:lpstr>Documento!tbl_TipoCliente</vt:lpstr>
      <vt:lpstr>tbl_TipoCliente</vt:lpstr>
      <vt:lpstr>'Conta de Captação'!tbl_TipoParticipantes</vt:lpstr>
      <vt:lpstr>Documento!tbl_TipoParticipantes</vt:lpstr>
      <vt:lpstr>tbl_TipoParticipantes</vt:lpstr>
      <vt:lpstr>'Conta de Captação'!tbl_TipoRazaoParticipacao</vt:lpstr>
      <vt:lpstr>Documento!tbl_TipoRazaoParticipacao</vt:lpstr>
      <vt:lpstr>tbl_TipoRazaoParticipacao</vt:lpstr>
      <vt:lpstr>tblDocumento</vt:lpstr>
      <vt:lpstr>tipo_doc</vt:lpstr>
    </vt:vector>
  </TitlesOfParts>
  <Company>Banco Central do Brasil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2061-202403-v1-Planilha de configuração</dc:title>
  <dc:creator>deinf.cesars</dc:creator>
  <cp:lastModifiedBy>Wagner Bueno Cateb</cp:lastModifiedBy>
  <dcterms:created xsi:type="dcterms:W3CDTF">2019-02-11T17:03:16Z</dcterms:created>
  <dcterms:modified xsi:type="dcterms:W3CDTF">2024-10-08T20:09:50Z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0x010100EC8B7B51D410FD48817F18920FCE42D2</vt:lpwstr>
  </property>
  <property fmtid="{D5CDD505-2E9C-101B-9397-08002B2CF9AE}" pid="3" name="Ordem">
    <vt:r8>42</vt:r8>
  </property>
</Properties>
</file>