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A:\Relatórios\Instrumentos de Pagamento\Instrumentos de Pagamento - 2016\"/>
    </mc:Choice>
  </mc:AlternateContent>
  <bookViews>
    <workbookView xWindow="120" yWindow="270" windowWidth="10155" windowHeight="9405" tabRatio="861"/>
  </bookViews>
  <sheets>
    <sheet name="Cartões Fat." sheetId="15" r:id="rId1"/>
    <sheet name="# Cartões Créd." sheetId="1" r:id="rId2"/>
    <sheet name="# Cartões Créd. Band." sheetId="4" r:id="rId3"/>
    <sheet name="# Cartões Créd. Modal." sheetId="5" r:id="rId4"/>
    <sheet name="# Cartões Créd. Cat." sheetId="6" r:id="rId5"/>
    <sheet name="# Cartões Déb." sheetId="7" r:id="rId6"/>
    <sheet name="# Cartões Déb. Band." sheetId="8" r:id="rId7"/>
    <sheet name="# Trans. Créd. Band." sheetId="13" r:id="rId8"/>
    <sheet name="# Trans. Créd. Modal." sheetId="19" r:id="rId9"/>
    <sheet name="# Trans. Créd. Cat." sheetId="20" r:id="rId10"/>
    <sheet name="# Trans. Créd. Capt." sheetId="16" r:id="rId11"/>
    <sheet name="# Trans. Créd. Parcela" sheetId="18" r:id="rId12"/>
    <sheet name="# Trans. Déb. Band." sheetId="14" r:id="rId13"/>
    <sheet name="# Trans. Déb. Capt." sheetId="17" r:id="rId14"/>
    <sheet name="Tax. Desc. Créd." sheetId="33" r:id="rId15"/>
    <sheet name="Tax. Desc. Créd. Parc. Ún." sheetId="34" r:id="rId16"/>
    <sheet name="Tax. Desc. Déb." sheetId="35" r:id="rId17"/>
    <sheet name="Tar. Intercam" sheetId="50" r:id="rId18"/>
    <sheet name="Tar. x Tax." sheetId="36" r:id="rId19"/>
    <sheet name="Tar. Anuidade" sheetId="37" r:id="rId20"/>
    <sheet name="Tar. An. Visa" sheetId="38" r:id="rId21"/>
    <sheet name="Tar. An. MC" sheetId="39" r:id="rId22"/>
    <sheet name="# Estab. Créd. Cred." sheetId="10" r:id="rId23"/>
    <sheet name="# Estab. Déb. Cred." sheetId="11" r:id="rId24"/>
    <sheet name="# Term. Cred." sheetId="12" r:id="rId25"/>
    <sheet name="# Term. UF" sheetId="28" r:id="rId26"/>
    <sheet name="Prog. Recompensas" sheetId="47" r:id="rId27"/>
    <sheet name="# Trans. IP" sheetId="23" r:id="rId28"/>
    <sheet name="Valor Trans. IP" sheetId="24" r:id="rId29"/>
    <sheet name="# ATM" sheetId="26" r:id="rId30"/>
    <sheet name="# ATM UF" sheetId="27" r:id="rId31"/>
    <sheet name="# Trans. ATM" sheetId="29" r:id="rId32"/>
    <sheet name="# Trans. Ac. Aberto" sheetId="40" r:id="rId33"/>
    <sheet name="Valor Trans. ATM" sheetId="30" r:id="rId34"/>
    <sheet name="# Trans. Remoto" sheetId="41" r:id="rId35"/>
    <sheet name="Valor Trans. Remoto" sheetId="42" r:id="rId36"/>
    <sheet name="# Trans. Canal Acesso" sheetId="43" r:id="rId37"/>
    <sheet name="Pag. Conta Tributo" sheetId="44" r:id="rId38"/>
    <sheet name="# Trans. Canal Ac. Oper." sheetId="45" r:id="rId39"/>
    <sheet name="Oper. Intrabancárias" sheetId="46" r:id="rId40"/>
  </sheets>
  <calcPr calcId="152511"/>
</workbook>
</file>

<file path=xl/calcChain.xml><?xml version="1.0" encoding="utf-8"?>
<calcChain xmlns="http://schemas.openxmlformats.org/spreadsheetml/2006/main">
  <c r="C16" i="46" l="1"/>
  <c r="B16" i="46"/>
  <c r="C12" i="46"/>
  <c r="B12" i="46"/>
  <c r="C29" i="46"/>
  <c r="B29" i="46"/>
  <c r="C52" i="46"/>
  <c r="B52" i="46"/>
  <c r="C48" i="46"/>
  <c r="B48" i="46"/>
  <c r="C45" i="46"/>
  <c r="B45" i="46"/>
  <c r="C9" i="46"/>
  <c r="B9" i="46"/>
  <c r="J34" i="27" l="1"/>
  <c r="D15" i="24" l="1"/>
  <c r="C15" i="24"/>
  <c r="D15" i="23"/>
  <c r="C15" i="23"/>
  <c r="E41" i="7" l="1"/>
  <c r="E40" i="7"/>
  <c r="E39" i="7"/>
  <c r="E38" i="7"/>
  <c r="E40" i="1" l="1"/>
  <c r="E39" i="1"/>
  <c r="E38" i="1"/>
  <c r="E37" i="1"/>
  <c r="C23" i="40" l="1"/>
  <c r="C34" i="27" l="1"/>
  <c r="D34" i="27"/>
  <c r="E34" i="27"/>
  <c r="F34" i="27"/>
  <c r="G34" i="27"/>
  <c r="H34" i="27"/>
  <c r="I34" i="27"/>
  <c r="B34" i="27"/>
  <c r="E34" i="7" l="1"/>
  <c r="E35" i="7"/>
  <c r="E36" i="7"/>
  <c r="E37" i="7"/>
  <c r="E33" i="1"/>
  <c r="E34" i="1"/>
  <c r="E35" i="1"/>
  <c r="E36" i="1"/>
  <c r="E7" i="7" l="1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6" i="7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5" i="1"/>
</calcChain>
</file>

<file path=xl/sharedStrings.xml><?xml version="1.0" encoding="utf-8"?>
<sst xmlns="http://schemas.openxmlformats.org/spreadsheetml/2006/main" count="2114" uniqueCount="355">
  <si>
    <t>Ano</t>
  </si>
  <si>
    <t>Trimestre</t>
  </si>
  <si>
    <t>Emitidos</t>
  </si>
  <si>
    <t>Ativos</t>
  </si>
  <si>
    <t>% Ativação</t>
  </si>
  <si>
    <t>I</t>
  </si>
  <si>
    <t>II</t>
  </si>
  <si>
    <t>III</t>
  </si>
  <si>
    <t>IV</t>
  </si>
  <si>
    <t>MasterCard</t>
  </si>
  <si>
    <t>Visa</t>
  </si>
  <si>
    <t>Quantidade de Cartões de Crédito Ativos por Modalidade</t>
  </si>
  <si>
    <t>Puro</t>
  </si>
  <si>
    <t>Híbrido</t>
  </si>
  <si>
    <t>Co-branded</t>
  </si>
  <si>
    <t>Quantidade de Cartões de Crédito Ativos por Categoria de Produto</t>
  </si>
  <si>
    <t>Corporativo</t>
  </si>
  <si>
    <t>Premium</t>
  </si>
  <si>
    <t>Intermediário</t>
  </si>
  <si>
    <t>Básico</t>
  </si>
  <si>
    <t>Hipercard</t>
  </si>
  <si>
    <t>Outras</t>
  </si>
  <si>
    <t>Quantidade de Cartões de Débito</t>
  </si>
  <si>
    <t>Amex</t>
  </si>
  <si>
    <t>Elo</t>
  </si>
  <si>
    <t>Diners</t>
  </si>
  <si>
    <t>Ch. Eletrônico</t>
  </si>
  <si>
    <t>Band. Própria</t>
  </si>
  <si>
    <t>Banestes</t>
  </si>
  <si>
    <t>Banrisul</t>
  </si>
  <si>
    <t>Banpará</t>
  </si>
  <si>
    <t>Bankpar</t>
  </si>
  <si>
    <t>Cielo</t>
  </si>
  <si>
    <t>Quantidade de Estabelecimentos Ativos por Credenciador - Crédito</t>
  </si>
  <si>
    <t>Quantidade de Estabelecimentos Ativos por Credenciador - Débito</t>
  </si>
  <si>
    <t>TecBan</t>
  </si>
  <si>
    <t>Quantidade de Terminais por Credenciador</t>
  </si>
  <si>
    <t>Crédito</t>
  </si>
  <si>
    <t>Débito</t>
  </si>
  <si>
    <t>Não Eletrônica</t>
  </si>
  <si>
    <t>Não Presencial</t>
  </si>
  <si>
    <t>Eletr. - Tarja</t>
  </si>
  <si>
    <t>Eletr. - Chip</t>
  </si>
  <si>
    <t>1 parc.</t>
  </si>
  <si>
    <t>2 e 3 parc.</t>
  </si>
  <si>
    <t>4 a 6 parc.</t>
  </si>
  <si>
    <t>7 ou + parc.</t>
  </si>
  <si>
    <t>Total</t>
  </si>
  <si>
    <t>Quantidade (milhões)</t>
  </si>
  <si>
    <t>Cheque</t>
  </si>
  <si>
    <t>Débito
Direto</t>
  </si>
  <si>
    <t>Transferência
de Crédito</t>
  </si>
  <si>
    <t>Cartão de
Débito</t>
  </si>
  <si>
    <t>Cartão de
Crédito</t>
  </si>
  <si>
    <r>
      <t xml:space="preserve">Quantidade de Transações (milhões) </t>
    </r>
    <r>
      <rPr>
        <vertAlign val="superscript"/>
        <sz val="10"/>
        <color theme="1"/>
        <rFont val="Times New Roman"/>
        <family val="1"/>
      </rPr>
      <t>1</t>
    </r>
  </si>
  <si>
    <r>
      <t xml:space="preserve">Valor das Transações (R$ bilhões) </t>
    </r>
    <r>
      <rPr>
        <vertAlign val="superscript"/>
        <sz val="10"/>
        <color theme="1"/>
        <rFont val="Times New Roman"/>
        <family val="1"/>
      </rPr>
      <t>1</t>
    </r>
  </si>
  <si>
    <r>
      <t xml:space="preserve">Quantidade </t>
    </r>
    <r>
      <rPr>
        <vertAlign val="superscript"/>
        <sz val="10"/>
        <color theme="1"/>
        <rFont val="Times New Roman"/>
        <family val="1"/>
      </rPr>
      <t>1</t>
    </r>
  </si>
  <si>
    <t>Restrito</t>
  </si>
  <si>
    <t>Aberto</t>
  </si>
  <si>
    <t>Distribuição dos Terminais ATM por Unidade da Federação</t>
  </si>
  <si>
    <t>Quantidade</t>
  </si>
  <si>
    <t>Quantidade (mil)</t>
  </si>
  <si>
    <t>Acesso Aberto</t>
  </si>
  <si>
    <t>Saque de numerário</t>
  </si>
  <si>
    <t>Consultas de saldo e extrato</t>
  </si>
  <si>
    <t>Depósito</t>
  </si>
  <si>
    <t>Transferência de crédito</t>
  </si>
  <si>
    <t>Outras funções</t>
  </si>
  <si>
    <r>
      <t xml:space="preserve">Acesso Restrito </t>
    </r>
    <r>
      <rPr>
        <b/>
        <vertAlign val="superscript"/>
        <sz val="9"/>
        <rFont val="Arial"/>
        <family val="2"/>
      </rPr>
      <t>1</t>
    </r>
  </si>
  <si>
    <t>Valor das Transações (R$ bilhões)</t>
  </si>
  <si>
    <t>Outras (financeiras)</t>
  </si>
  <si>
    <t>Mercado</t>
  </si>
  <si>
    <t>Cartões de Crédito - Taxa de Desconto Média (%)</t>
  </si>
  <si>
    <t>Cartões de Crédito - Taxa de Desconto Média - Parcela Única (%)</t>
  </si>
  <si>
    <t>Cartões de Débito - Taxa de Desconto Média (%)</t>
  </si>
  <si>
    <t>C. Crédito</t>
  </si>
  <si>
    <t>C. Débito</t>
  </si>
  <si>
    <t>Relação entre Tarifa de Intercâmbio e Taxa de Desconto (%)</t>
  </si>
  <si>
    <t>Valor Médio da Tarifa de Anuidade (R$)</t>
  </si>
  <si>
    <t>American Express</t>
  </si>
  <si>
    <t>Valor Médio da Tarifa de Anuidade - Visa - Principais Produtos (R$)</t>
  </si>
  <si>
    <t>Empresarial</t>
  </si>
  <si>
    <t>Gold</t>
  </si>
  <si>
    <t>Platinum</t>
  </si>
  <si>
    <t>Valor Médio da Tarifa de Anuidade - MasterCard - Principais Produtos (R$)</t>
  </si>
  <si>
    <t>Rede de Terminais ATM</t>
  </si>
  <si>
    <r>
      <t xml:space="preserve">Não compartilhadas </t>
    </r>
    <r>
      <rPr>
        <b/>
        <vertAlign val="superscript"/>
        <sz val="9"/>
        <rFont val="Arial"/>
        <family val="2"/>
      </rPr>
      <t>1</t>
    </r>
  </si>
  <si>
    <r>
      <t xml:space="preserve">Compartilhadas </t>
    </r>
    <r>
      <rPr>
        <b/>
        <vertAlign val="superscript"/>
        <sz val="9"/>
        <rFont val="Arial"/>
        <family val="2"/>
      </rPr>
      <t>2</t>
    </r>
  </si>
  <si>
    <t>Transações em Rede de ATM em Terminais de Acesso Aberto</t>
  </si>
  <si>
    <t>Acre</t>
  </si>
  <si>
    <t>Alagoas</t>
  </si>
  <si>
    <t>Amapá</t>
  </si>
  <si>
    <t>Amazonas</t>
  </si>
  <si>
    <t>Bahia</t>
  </si>
  <si>
    <t>Ceará</t>
  </si>
  <si>
    <t>Distrito Federal</t>
  </si>
  <si>
    <t>Espírito Santo</t>
  </si>
  <si>
    <t>Goiás</t>
  </si>
  <si>
    <t>Maranhão</t>
  </si>
  <si>
    <t>Mato Grosso</t>
  </si>
  <si>
    <t>Mato Grosso do Sul</t>
  </si>
  <si>
    <t>Minas Gerais</t>
  </si>
  <si>
    <t>Pará</t>
  </si>
  <si>
    <t>Paraíba</t>
  </si>
  <si>
    <t>Paraná</t>
  </si>
  <si>
    <t>Pernambuco</t>
  </si>
  <si>
    <t>Piauí</t>
  </si>
  <si>
    <t>Rio de Janeiro</t>
  </si>
  <si>
    <t>Rio Grande do Norte</t>
  </si>
  <si>
    <t>Rio Grande do Sul</t>
  </si>
  <si>
    <t>Rondônia</t>
  </si>
  <si>
    <t>Roraima</t>
  </si>
  <si>
    <t>Santa Catarina</t>
  </si>
  <si>
    <t>São Paulo</t>
  </si>
  <si>
    <t>Sergipe</t>
  </si>
  <si>
    <t>Tocantins</t>
  </si>
  <si>
    <r>
      <t xml:space="preserve">Transferência de crédito </t>
    </r>
    <r>
      <rPr>
        <vertAlign val="superscript"/>
        <sz val="10"/>
        <color theme="1"/>
        <rFont val="Times New Roman"/>
        <family val="1"/>
      </rPr>
      <t>2</t>
    </r>
  </si>
  <si>
    <r>
      <t xml:space="preserve">Transações por Acesso Remoto </t>
    </r>
    <r>
      <rPr>
        <b/>
        <vertAlign val="superscript"/>
        <sz val="10"/>
        <color theme="1"/>
        <rFont val="Times New Roman"/>
        <family val="1"/>
      </rPr>
      <t>1</t>
    </r>
  </si>
  <si>
    <t xml:space="preserve">   Financeiras</t>
  </si>
  <si>
    <t xml:space="preserve">   Não-financeiras</t>
  </si>
  <si>
    <t>Valor (R$ bilhões)</t>
  </si>
  <si>
    <t>Outras financeiras</t>
  </si>
  <si>
    <t>ATM</t>
  </si>
  <si>
    <t>Acesso remoto (Internet, Home e Office Banking)</t>
  </si>
  <si>
    <t>Transações por Canais de Acesso</t>
  </si>
  <si>
    <t>Acessos Aberto e Restrito</t>
  </si>
  <si>
    <t>Transações por Canais de Acesso - Pagamento de Conta/Tributo e Transferência de Crédito</t>
  </si>
  <si>
    <t>Outras Financeiras</t>
  </si>
  <si>
    <t>Internet, Home e
Office Banking</t>
  </si>
  <si>
    <t>Boletos de pagamento</t>
  </si>
  <si>
    <t>Cheques</t>
  </si>
  <si>
    <t>Transferências entre clientes</t>
  </si>
  <si>
    <t>Quantidade
(milhões)</t>
  </si>
  <si>
    <t>Valor
(bilhões)</t>
  </si>
  <si>
    <t>Cetelem</t>
  </si>
  <si>
    <t>Arrecadações</t>
  </si>
  <si>
    <t>Crédito Direto</t>
  </si>
  <si>
    <t>Débito Direto</t>
  </si>
  <si>
    <t xml:space="preserve">   Governo</t>
  </si>
  <si>
    <t xml:space="preserve">   Outros</t>
  </si>
  <si>
    <t xml:space="preserve">   Instituições financeiras</t>
  </si>
  <si>
    <t>Percentual de Transações com Cartões de Crédito por Parcelamento</t>
  </si>
  <si>
    <t>Percentual de Transações com Cartões de Débito por Forma de Captura</t>
  </si>
  <si>
    <t>Distribuição de POS e PDV por Unidade da Federação</t>
  </si>
  <si>
    <t>Outros</t>
  </si>
  <si>
    <t>Diners Club</t>
  </si>
  <si>
    <t>–</t>
  </si>
  <si>
    <t>Compras</t>
  </si>
  <si>
    <t>Quantidade de Transações com Cartões de Débito por Arranjo de Pagamento</t>
  </si>
  <si>
    <t>Santander</t>
  </si>
  <si>
    <t>Elavon</t>
  </si>
  <si>
    <t>Rede</t>
  </si>
  <si>
    <t>Bradesco Cartões</t>
  </si>
  <si>
    <t>Panpará</t>
  </si>
  <si>
    <t>UF</t>
  </si>
  <si>
    <t>Canal de Acesso</t>
  </si>
  <si>
    <t>2014/1</t>
  </si>
  <si>
    <t>2014/2</t>
  </si>
  <si>
    <t>2014/3</t>
  </si>
  <si>
    <t>2014/4</t>
  </si>
  <si>
    <t>Gastos com Recompensas (R$ Milhões)</t>
  </si>
  <si>
    <t>Estoque de Pontos no final do trimestre (Milhões)</t>
  </si>
  <si>
    <t>Pontos Adquiridos no trimestre (Milhões)</t>
  </si>
  <si>
    <t>Pontos Convertidos no trimestre(Milhões)</t>
  </si>
  <si>
    <t>Pontos Expirados no trimestre (Milhões)</t>
  </si>
  <si>
    <t>Receita com Tarifas dos Portadores (R$ Milhões)</t>
  </si>
  <si>
    <t>2012/1</t>
  </si>
  <si>
    <t>2012/2</t>
  </si>
  <si>
    <t>2012/3</t>
  </si>
  <si>
    <t>2012/4</t>
  </si>
  <si>
    <t>2013/1</t>
  </si>
  <si>
    <t>2013/2</t>
  </si>
  <si>
    <t>2013/3</t>
  </si>
  <si>
    <t>2013/4</t>
  </si>
  <si>
    <t>Gastos com Programas de Recompensas pelos Emissores de Cartões em 2014</t>
  </si>
  <si>
    <t>Quantidade de Cartões de Crédito Ativos por Arranjo de Pagamento</t>
  </si>
  <si>
    <t>Quantidade de Cartões de Débito Ativos por Arranjo de Pagamento</t>
  </si>
  <si>
    <t>Quantidade de Transações com Cartões de Crédito por Arranjo de Pagamento</t>
  </si>
  <si>
    <t>Fonte: Credenciadores</t>
  </si>
  <si>
    <t>Hipercard: Credenciador do arranjo de pagamento Hipercard até o 2º trimestre de 2014. A partir do 3º trimestre de 2014, o credenciamento do arranjo de pagamento Hipercard migrou para a Rede.</t>
  </si>
  <si>
    <t>Bankpar: Credenciador do arranjo de pagamento American Express até o 2º trimestre de 2014.  A partir do 3º trimestre de 2014, o credenciamento do arranjo de pagamento American Express migrou para o Bradesco Cartões.</t>
  </si>
  <si>
    <t>Fonte: Emissores</t>
  </si>
  <si>
    <t>Fonte:  Bancos</t>
  </si>
  <si>
    <t>Fonte:  Bancos e TecBan</t>
  </si>
  <si>
    <t>Fonte: Bancos e TecBan</t>
  </si>
  <si>
    <t>Fonte: Bancos</t>
  </si>
  <si>
    <r>
      <rPr>
        <vertAlign val="superscript"/>
        <sz val="9"/>
        <color theme="1"/>
        <rFont val="Times New Roman"/>
        <family val="1"/>
      </rPr>
      <t>3</t>
    </r>
    <r>
      <rPr>
        <sz val="9"/>
        <color theme="1"/>
        <rFont val="Times New Roman"/>
        <family val="1"/>
      </rPr>
      <t xml:space="preserve"> A partir de 2009 inclui as operações em que as instituições financeiras são as beneficiárias dos pagamentos.</t>
    </r>
  </si>
  <si>
    <t>Fonte: Banco Central do Brasil e bancos</t>
  </si>
  <si>
    <r>
      <rPr>
        <vertAlign val="superscript"/>
        <sz val="9"/>
        <color theme="1"/>
        <rFont val="Times New Roman"/>
        <family val="1"/>
      </rPr>
      <t>1</t>
    </r>
    <r>
      <rPr>
        <sz val="9"/>
        <color theme="1"/>
        <rFont val="Times New Roman"/>
        <family val="1"/>
      </rPr>
      <t xml:space="preserve"> Em final de período.</t>
    </r>
  </si>
  <si>
    <r>
      <rPr>
        <vertAlign val="superscript"/>
        <sz val="9"/>
        <color theme="1"/>
        <rFont val="Times New Roman"/>
        <family val="1"/>
      </rPr>
      <t>1</t>
    </r>
    <r>
      <rPr>
        <sz val="9"/>
        <color theme="1"/>
        <rFont val="Times New Roman"/>
        <family val="1"/>
      </rPr>
      <t xml:space="preserve"> Transações realizadas por intermédio de cartões emitidos por instituições ou conglomerado proprietário da rede.</t>
    </r>
  </si>
  <si>
    <r>
      <rPr>
        <vertAlign val="super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 xml:space="preserve"> Transações realizadas por intermédio de cartões emitidos por instituições ou conglomerado não proprietário da rede.</t>
    </r>
  </si>
  <si>
    <r>
      <rPr>
        <vertAlign val="superscript"/>
        <sz val="9"/>
        <color theme="1"/>
        <rFont val="Times New Roman"/>
        <family val="1"/>
      </rPr>
      <t>1</t>
    </r>
    <r>
      <rPr>
        <sz val="9"/>
        <color theme="1"/>
        <rFont val="Times New Roman"/>
        <family val="1"/>
      </rPr>
      <t xml:space="preserve"> Internet, Home e Office Banking.</t>
    </r>
  </si>
  <si>
    <r>
      <rPr>
        <vertAlign val="super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 xml:space="preserve"> TED, Doc e transferências entre contas.</t>
    </r>
  </si>
  <si>
    <t>Transações Domésticas</t>
  </si>
  <si>
    <t>Observações:</t>
  </si>
  <si>
    <t>Outros: Produtos não especificados.</t>
  </si>
  <si>
    <t>Outros: Arranjos de pagamento não especificados.</t>
  </si>
  <si>
    <t>Quantidade de Transações</t>
  </si>
  <si>
    <t>Valor das Transações</t>
  </si>
  <si>
    <t>Bankpar: Credenciador do arranjo de pagamento American Express até o 2º trimestre de 2014.  A partir do 3º trimestre de 2014, o credenciamento do arranjo de pagamento American Express migrou para o Bradesco Cartões tendo a Cielo como prestador de serviços de rede.</t>
  </si>
  <si>
    <t>Transações no Exterior</t>
  </si>
  <si>
    <t>Gastos com Programas de Recompensas pelos Emissores de Cartões em 2013</t>
  </si>
  <si>
    <t>Gastos com Programas de Recompensas pelos Emissores de Cartões em 2012</t>
  </si>
  <si>
    <t>Gastos com Programas de Recompensas pelos Emissores de Cartões em 2011</t>
  </si>
  <si>
    <t>2011/1</t>
  </si>
  <si>
    <t>2011/2</t>
  </si>
  <si>
    <t>2011/3</t>
  </si>
  <si>
    <t>2011/4</t>
  </si>
  <si>
    <t>Gastos com Programas de Recompensas pelos Emissores de Cartões em 2010</t>
  </si>
  <si>
    <t>2010/1</t>
  </si>
  <si>
    <t>2010/2</t>
  </si>
  <si>
    <t>2010/3</t>
  </si>
  <si>
    <t>2010/4</t>
  </si>
  <si>
    <t>Dados revisados pelos emissores</t>
  </si>
  <si>
    <t>Quantidade de Cartões de Crédito (estoque no final do trimestre)</t>
  </si>
  <si>
    <t>POS - Quantidade</t>
  </si>
  <si>
    <t>PDV - Quantidade</t>
  </si>
  <si>
    <t>2015/1</t>
  </si>
  <si>
    <t>2015/2</t>
  </si>
  <si>
    <t>2015/3</t>
  </si>
  <si>
    <t>2015/4</t>
  </si>
  <si>
    <t>Não presencial</t>
  </si>
  <si>
    <t xml:space="preserve">Percentual de Transações com Cartões de Crédito por Forma de Captura </t>
  </si>
  <si>
    <t>Transações com Cartões de Crédito por Categoria de Produto</t>
  </si>
  <si>
    <t>Transações com Cartões de Crédito por Modalidade</t>
  </si>
  <si>
    <t>Classic Internacional</t>
  </si>
  <si>
    <t>Classic Nacional</t>
  </si>
  <si>
    <t>Standard Internacional</t>
  </si>
  <si>
    <t>Standard Nacional</t>
  </si>
  <si>
    <t>Gastos com Programas de Recompensas pelos Emissores de Cartões em 2015</t>
  </si>
  <si>
    <t>Total:</t>
  </si>
  <si>
    <t>Bancoob</t>
  </si>
  <si>
    <t>Dados revisados.</t>
  </si>
  <si>
    <t xml:space="preserve">n.a.  </t>
  </si>
  <si>
    <t>Observação: Dados revisados.</t>
  </si>
  <si>
    <r>
      <rPr>
        <vertAlign val="superscript"/>
        <sz val="9"/>
        <color theme="1"/>
        <rFont val="Times New Roman"/>
        <family val="1"/>
      </rPr>
      <t>1</t>
    </r>
    <r>
      <rPr>
        <sz val="9"/>
        <color theme="1"/>
        <rFont val="Times New Roman"/>
        <family val="1"/>
      </rPr>
      <t xml:space="preserve"> Inclusive transferência de crédito, débito direto e cheques sem liquidação interbancária.</t>
    </r>
  </si>
  <si>
    <r>
      <rPr>
        <vertAlign val="superscript"/>
        <sz val="9"/>
        <color theme="1"/>
        <rFont val="Times New Roman"/>
        <family val="1"/>
      </rPr>
      <t>1</t>
    </r>
    <r>
      <rPr>
        <sz val="9"/>
        <color theme="1"/>
        <rFont val="Times New Roman"/>
        <family val="1"/>
      </rPr>
      <t xml:space="preserve"> Transferência de crédito, débito direto e cheques com liquidação interbancária.</t>
    </r>
  </si>
  <si>
    <r>
      <t>Cartão de
Débito</t>
    </r>
    <r>
      <rPr>
        <vertAlign val="superscript"/>
        <sz val="10"/>
        <color theme="1"/>
        <rFont val="Times New Roman"/>
        <family val="1"/>
      </rPr>
      <t>2</t>
    </r>
  </si>
  <si>
    <t>Transações intra e interbancárias.</t>
  </si>
  <si>
    <t>Ativos*</t>
  </si>
  <si>
    <t>Emitidos*</t>
  </si>
  <si>
    <t>Somente transações domésticas.</t>
  </si>
  <si>
    <t>Observação: valores deflacionados pelo IPCA.</t>
  </si>
  <si>
    <r>
      <t>Cartão de
Crédito</t>
    </r>
    <r>
      <rPr>
        <vertAlign val="superscript"/>
        <sz val="10"/>
        <color theme="1"/>
        <rFont val="Times New Roman"/>
        <family val="1"/>
      </rPr>
      <t>3</t>
    </r>
  </si>
  <si>
    <t>Uso dos Instrumentos de Pagamento no Pais</t>
  </si>
  <si>
    <t>Uso dos Instrumentos de Pagamento no País</t>
  </si>
  <si>
    <t>Faturamento de Cartões (valor das transações em R$)</t>
  </si>
  <si>
    <t>Pré-pago*</t>
  </si>
  <si>
    <t>* Somente pré-pagos emitidos por instituições financeiras</t>
  </si>
  <si>
    <t>Outros: Dados de 2015 revisados</t>
  </si>
  <si>
    <t>Observação: Cartões Puro e Co-branded: Dados revisados no período 2012-2015.</t>
  </si>
  <si>
    <t>Cartões Corporativo, Premium e Intermediário: dados revisados no período 2012-2014</t>
  </si>
  <si>
    <t>Cartões Básico e Outros: dados revisados no período 2010-2015</t>
  </si>
  <si>
    <t>Cartões Ativos: Dados revisados no período 2012-2015</t>
  </si>
  <si>
    <t>Cartões Emitidos: Dados revisados no período 2012-2013</t>
  </si>
  <si>
    <t>Band. Própria: Arranjos de pagamento em que o emissor é o proprio instituidor</t>
  </si>
  <si>
    <t>Outros: Arranjos de pagamento não especificados</t>
  </si>
  <si>
    <t>Outros: dados de 2015 revisados</t>
  </si>
  <si>
    <t>Visa e MasterCard: dados revisados no período 2012-2015</t>
  </si>
  <si>
    <t xml:space="preserve">Observações: </t>
  </si>
  <si>
    <t>Cartões Puro e Co-branded: dados revisados no período 2012-2015</t>
  </si>
  <si>
    <t>Cartões Básico e Outros: dados revisados no período 2012-2015</t>
  </si>
  <si>
    <t>Dados de 2015 revisados</t>
  </si>
  <si>
    <t>Somente transações domésticas</t>
  </si>
  <si>
    <t>Dados revisados no período 2008-2015</t>
  </si>
  <si>
    <t>Pan</t>
  </si>
  <si>
    <t>BRB</t>
  </si>
  <si>
    <t>Bonsucesso</t>
  </si>
  <si>
    <t>Média da taxa de desconto ponderada pelo valor das transações</t>
  </si>
  <si>
    <t>Média da taxa de desconto ponderada pelo valor das operações</t>
  </si>
  <si>
    <t>2016/4</t>
  </si>
  <si>
    <t>Boncucesso</t>
  </si>
  <si>
    <t>Gastos com Programas de Recompensas pelos Emissores de Cartões em 2016</t>
  </si>
  <si>
    <t>2016/1</t>
  </si>
  <si>
    <t>2016/2</t>
  </si>
  <si>
    <t>2016/3</t>
  </si>
  <si>
    <r>
      <t>Cartão pré-pago</t>
    </r>
    <r>
      <rPr>
        <b/>
        <vertAlign val="superscript"/>
        <sz val="10"/>
        <color theme="1"/>
        <rFont val="Times New Roman"/>
        <family val="1"/>
      </rPr>
      <t>2</t>
    </r>
  </si>
  <si>
    <r>
      <t xml:space="preserve">Débito
Direto </t>
    </r>
    <r>
      <rPr>
        <b/>
        <vertAlign val="superscript"/>
        <sz val="10"/>
        <color theme="1"/>
        <rFont val="Times New Roman"/>
        <family val="1"/>
      </rPr>
      <t>3</t>
    </r>
  </si>
  <si>
    <r>
      <t xml:space="preserve">Débito
Direto </t>
    </r>
    <r>
      <rPr>
        <vertAlign val="superscript"/>
        <sz val="10"/>
        <color theme="1"/>
        <rFont val="Times New Roman"/>
        <family val="1"/>
      </rPr>
      <t>3</t>
    </r>
  </si>
  <si>
    <t>Ante-salas de auto-atendimento</t>
  </si>
  <si>
    <t>2008/4</t>
  </si>
  <si>
    <t>2009/4</t>
  </si>
  <si>
    <t>Rede de Terminais ATM por Tipo de Acesso e de Localização</t>
  </si>
  <si>
    <t>Agências e Postos de Atendimento</t>
  </si>
  <si>
    <t>2010, dados revisados</t>
  </si>
  <si>
    <t>Posto de Atendimento Eletrônico (PAE)</t>
  </si>
  <si>
    <t>Observação: 2010, dados revisados</t>
  </si>
  <si>
    <t>Outras-financeiras: dados revisados no período 2009-2015</t>
  </si>
  <si>
    <t xml:space="preserve">Consultas de saldo e extrato: dados de 2015 revisados </t>
  </si>
  <si>
    <r>
      <t xml:space="preserve">Boleto de Pagamento e Convênios </t>
    </r>
    <r>
      <rPr>
        <vertAlign val="superscript"/>
        <sz val="10"/>
        <color theme="1"/>
        <rFont val="Times New Roman"/>
        <family val="1"/>
      </rPr>
      <t>3</t>
    </r>
  </si>
  <si>
    <t>Boleto de Pagamento e Convênios: dados de 2009 revisados</t>
  </si>
  <si>
    <t>Boleto de Pagamento e Convênios</t>
  </si>
  <si>
    <t>Outras financeiras: dados revisados no período 2009-2015</t>
  </si>
  <si>
    <t>Transferência de crédito: dados de 2015 revisados</t>
  </si>
  <si>
    <t>Observações: Dados revisados</t>
  </si>
  <si>
    <t>Acesso Remoto: 2009</t>
  </si>
  <si>
    <t>Correspondentes no País: 2008</t>
  </si>
  <si>
    <t>Agência e Posto de Atendimento</t>
  </si>
  <si>
    <t>Correspondente no país</t>
  </si>
  <si>
    <t>Central de atendimento (call center)</t>
  </si>
  <si>
    <t>Telefone Celular e PDA (Wireless)</t>
  </si>
  <si>
    <t>Telefone celular e PDA (Wireless)</t>
  </si>
  <si>
    <t>Observação: Dados revisados</t>
  </si>
  <si>
    <t>Correspondente no país: 2008</t>
  </si>
  <si>
    <t>Internet Banking: 2009 e 2015</t>
  </si>
  <si>
    <t>Agência e Posto de Atendimento: 2008, 2013 e 2015</t>
  </si>
  <si>
    <t>Consultas de Saldo e Extrado</t>
  </si>
  <si>
    <t>Empréstimo e Financiamento</t>
  </si>
  <si>
    <t>Agência e Posto de Atendimento
tradicionais</t>
  </si>
  <si>
    <t>Correspondente
no país</t>
  </si>
  <si>
    <t>Telefone
celular e PDA</t>
  </si>
  <si>
    <t>Observação: dados revisados</t>
  </si>
  <si>
    <t>Outras não Financeiras</t>
  </si>
  <si>
    <t xml:space="preserve">Agência e Posto de Atendimento
</t>
  </si>
  <si>
    <t>Central de
atendimento</t>
  </si>
  <si>
    <t>Operações Intrabancárias</t>
  </si>
  <si>
    <t>Boleto de pagamento</t>
  </si>
  <si>
    <t>Transferência entre clientes</t>
  </si>
  <si>
    <t>2008/1</t>
  </si>
  <si>
    <t>2008/2</t>
  </si>
  <si>
    <t>2008/3</t>
  </si>
  <si>
    <t>2009/1</t>
  </si>
  <si>
    <t>2009/2</t>
  </si>
  <si>
    <t>2009/3</t>
  </si>
  <si>
    <t>Ano/Trim</t>
  </si>
  <si>
    <t>Observação: Transferência de Crédito: dados de 2015 retificados</t>
  </si>
  <si>
    <t>Consultas de Saldo e Extrato</t>
  </si>
  <si>
    <t>Quantidade de transações por Canal de Acesso e por Tipo de Operação (mil)</t>
  </si>
  <si>
    <t>Observação: Dados revisados no período 2012-2015</t>
  </si>
  <si>
    <t>Visa: Dados revisados no período 2012-2014</t>
  </si>
  <si>
    <t>MasterCard: Dados revisados no período 2012-2015</t>
  </si>
  <si>
    <t>Descrição dos dados e metodologia disponível em http://www.bcb.gov.br/htms/novaPaginaSPB/spbacessoifs.asp</t>
  </si>
  <si>
    <r>
      <rPr>
        <vertAlign val="superscript"/>
        <sz val="9"/>
        <color theme="1"/>
        <rFont val="Times New Roman"/>
        <family val="1"/>
      </rPr>
      <t>3</t>
    </r>
    <r>
      <rPr>
        <sz val="9"/>
        <color theme="1"/>
        <rFont val="Times New Roman"/>
        <family val="1"/>
      </rPr>
      <t xml:space="preserve"> A partir de 2009 inclui as operações em que as instituições financeiras são as beneficiárias dos pagamentos. </t>
    </r>
  </si>
  <si>
    <t>Visa e Mastercard: dados revisados no período 2012-2013 e em 2015</t>
  </si>
  <si>
    <t>Transações Visa e MasterCard: dados revisados no período 2012-2015</t>
  </si>
  <si>
    <t>Branrisul: dados revisados no período 2010-2015</t>
  </si>
  <si>
    <t xml:space="preserve"> Cartão de Crédito – Tarifa de Intercâmbio Média por Modalidade de Produto (%)</t>
  </si>
  <si>
    <t>Cheque e Transferência de Crédito: dados de 2015 revisados</t>
  </si>
  <si>
    <t>Débito Direto: Variação em 2015 relacionada a operações financeiras entre clientes e instituições financeiras</t>
  </si>
  <si>
    <r>
      <rPr>
        <vertAlign val="superscript"/>
        <sz val="9"/>
        <color theme="1"/>
        <rFont val="Times New Roman"/>
        <family val="1"/>
      </rPr>
      <t>3</t>
    </r>
    <r>
      <rPr>
        <sz val="9"/>
        <color theme="1"/>
        <rFont val="Times New Roman"/>
        <family val="1"/>
      </rPr>
      <t xml:space="preserve"> Títulos, impostos, taxas, contribuições, contas de água, luz, telefone etc.</t>
    </r>
  </si>
  <si>
    <t>TecBan: Encerrou a atividade de credenciamento de estabelecimentos a partir de 2014.</t>
  </si>
  <si>
    <t>Somente terminais POS, independenemente da tecnologia de conexão, em operação no último trimestre de cada ano. Não considera solução PDV (TEF).</t>
  </si>
  <si>
    <r>
      <rPr>
        <vertAlign val="super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 xml:space="preserve"> Não inclui cartões pré-pagos emitidos por instituições de pagamento.</t>
    </r>
  </si>
  <si>
    <r>
      <rPr>
        <vertAlign val="superscript"/>
        <sz val="9"/>
        <color theme="1"/>
        <rFont val="Times New Roman"/>
        <family val="1"/>
      </rPr>
      <t>1</t>
    </r>
    <r>
      <rPr>
        <sz val="9"/>
        <color theme="1"/>
        <rFont val="Times New Roman"/>
        <family val="1"/>
      </rPr>
      <t xml:space="preserve"> Inclui as transações em que a instituição não discriminou o tipo de acesso.</t>
    </r>
  </si>
  <si>
    <t>Mercado: dados retificados pelo Banco Central em virtude de alteração dos dados fornecidos pela Rede em junho de 2017.</t>
  </si>
  <si>
    <t xml:space="preserve">Rede: retificou dados referentes ao 3º e 4º trimestres de 2016 em junho de 2017. </t>
  </si>
  <si>
    <t>Tarifa de intercâmbio mercado de débito e de crédito: revisão da metodologia de cálculo em agosto de 2017.</t>
  </si>
  <si>
    <t>Metodologia de cálculo revisada em agosto de 2017.</t>
  </si>
  <si>
    <t xml:space="preserve">                      Estoque de Pontos no final do trimestre: Dados do 3º e 4º trimestres de 2016 revisados pelos emissores em 11.8.2017</t>
  </si>
  <si>
    <t xml:space="preserve">Observações: Dados de 2015 revisados </t>
  </si>
  <si>
    <t>Transações em Rede de Terminais ATM por Tipo de Acesso</t>
  </si>
  <si>
    <t>Observações: Terminal de Acesso Restrito: Terminal com acesso restrito aos clientes da instituição ou de instituição pertencente ao conglomerado</t>
  </si>
  <si>
    <t xml:space="preserve">                      Terminal de Acesso Aberto: Terminal aberto à utilização por não-clientes da instituição ou de instituição pertencente ao conglomerado em virtude de estarem integrados a uma rede interoperada</t>
  </si>
  <si>
    <t>Acesso aberto: terminal de auto-atendimento que permite que o portador de um cartão que não tenha sido emitido pela instituição ou pelo conglomerado proprietário da rede realize nele algum tipo de transação.</t>
  </si>
  <si>
    <t>Acesso restrito: terminal de auto-atendimento que só permite a utilização dos cartões emitidos pela instituição ou pelo conglomerado proprietário da rede.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</si>
</sst>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_([$€-2]* #,##0.00_);_([$€-2]* \(#,##0.00\);_([$€-2]* &quot;-&quot;??_)"/>
    <numFmt numFmtId="169" formatCode="0.0%"/>
    <numFmt numFmtId="170" formatCode="_(&quot;R$ &quot;* #,##0.00_);_(&quot;R$ &quot;* \(#,##0.00\);_(&quot;R$ &quot;* &quot;-&quot;??_);_(@_)"/>
    <numFmt numFmtId="171" formatCode="_(* #,##0.0_);_(* \(#,##0.0\);_(* &quot;-&quot;??_);_(@_)"/>
    <numFmt numFmtId="172" formatCode="_-* #,##0_-;\-* #,##0_-;_-* &quot;-&quot;??_-;_-@_-"/>
    <numFmt numFmtId="173" formatCode="_-* #,##0.0_-;\-* #,##0.0_-;_-* &quot;-&quot;??_-;_-@_-"/>
    <numFmt numFmtId="174" formatCode="_-* #,##0.0000_-;\-* #,##0.0000_-;_-* &quot;-&quot;??_-;_-@_-"/>
    <numFmt numFmtId="175" formatCode="00000000"/>
    <numFmt numFmtId="176" formatCode="#,##0.0"/>
    <numFmt numFmtId="177" formatCode="_-* #,##0.0000000000_-;\-* #,##0.0000000000_-;_-* &quot;-&quot;??_-;_-@_-"/>
    <numFmt numFmtId="178" formatCode="_-* #,##0.00000000000_-;\-* #,##0.00000000000_-;_-* &quot;-&quot;??_-;_-@_-"/>
  </numFmts>
  <fonts count="24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2"/>
    </font>
    <font>
      <sz val="8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vertAlign val="superscript"/>
      <sz val="9"/>
      <name val="Arial"/>
      <family val="2"/>
    </font>
    <font>
      <b/>
      <vertAlign val="superscript"/>
      <sz val="10"/>
      <color theme="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9"/>
      <color theme="1"/>
      <name val="Times New Roman"/>
      <family val="1"/>
    </font>
    <font>
      <sz val="9"/>
      <name val="Arial"/>
      <family val="2"/>
    </font>
    <font>
      <sz val="10"/>
      <color theme="1"/>
      <name val="Arial"/>
      <family val="2"/>
    </font>
    <font>
      <vertAlign val="superscript"/>
      <sz val="9"/>
      <color theme="1"/>
      <name val="Times New Roman"/>
      <family val="1"/>
    </font>
    <font>
      <sz val="10"/>
      <color rgb="FFC00000"/>
      <name val="Times New Roman"/>
      <family val="2"/>
    </font>
    <font>
      <sz val="10"/>
      <color rgb="FF0000FF"/>
      <name val="Times New Roman"/>
      <family val="1"/>
    </font>
    <font>
      <sz val="10"/>
      <color rgb="FF0000FF"/>
      <name val="Times New Roman"/>
      <family val="2"/>
    </font>
    <font>
      <sz val="8"/>
      <color theme="1"/>
      <name val="Times New Roman"/>
      <family val="2"/>
    </font>
    <font>
      <b/>
      <sz val="10"/>
      <color rgb="FF0000FF"/>
      <name val="Times New Roman"/>
      <family val="1"/>
    </font>
    <font>
      <i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34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1" fillId="0" borderId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7" fillId="0" borderId="0"/>
    <xf numFmtId="0" fontId="1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7" fillId="0" borderId="0"/>
    <xf numFmtId="166" fontId="1" fillId="0" borderId="0" applyFont="0" applyFill="0" applyBorder="0" applyAlignment="0" applyProtection="0"/>
  </cellStyleXfs>
  <cellXfs count="199">
    <xf numFmtId="0" fontId="0" fillId="0" borderId="0" xfId="0"/>
    <xf numFmtId="0" fontId="4" fillId="0" borderId="0" xfId="1" applyFont="1" applyBorder="1" applyAlignment="1">
      <alignment vertical="center"/>
    </xf>
    <xf numFmtId="0" fontId="5" fillId="0" borderId="0" xfId="22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167" fontId="4" fillId="0" borderId="0" xfId="9" applyNumberFormat="1" applyFont="1" applyBorder="1" applyAlignment="1">
      <alignment vertical="center"/>
    </xf>
    <xf numFmtId="169" fontId="4" fillId="0" borderId="0" xfId="9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4" fillId="0" borderId="0" xfId="0" applyFont="1"/>
    <xf numFmtId="0" fontId="4" fillId="0" borderId="0" xfId="1" applyFont="1"/>
    <xf numFmtId="167" fontId="4" fillId="0" borderId="0" xfId="9" applyNumberFormat="1" applyFont="1" applyFill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1" applyFont="1" applyBorder="1" applyAlignment="1">
      <alignment horizontal="center"/>
    </xf>
    <xf numFmtId="171" fontId="4" fillId="0" borderId="0" xfId="9" applyNumberFormat="1" applyFont="1" applyBorder="1" applyAlignment="1">
      <alignment vertical="center"/>
    </xf>
    <xf numFmtId="167" fontId="4" fillId="0" borderId="0" xfId="0" applyNumberFormat="1" applyFont="1" applyAlignment="1">
      <alignment vertical="center"/>
    </xf>
    <xf numFmtId="2" fontId="4" fillId="0" borderId="0" xfId="9" applyNumberFormat="1" applyFont="1" applyBorder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/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167" fontId="4" fillId="0" borderId="0" xfId="9" applyNumberFormat="1" applyFont="1" applyBorder="1" applyAlignment="1">
      <alignment horizontal="right" vertical="center"/>
    </xf>
    <xf numFmtId="169" fontId="4" fillId="0" borderId="0" xfId="48" applyNumberFormat="1" applyFont="1"/>
    <xf numFmtId="0" fontId="4" fillId="0" borderId="0" xfId="0" applyFont="1" applyAlignment="1">
      <alignment horizontal="left" vertical="center"/>
    </xf>
    <xf numFmtId="172" fontId="4" fillId="0" borderId="0" xfId="0" applyNumberFormat="1" applyFont="1" applyAlignment="1">
      <alignment vertical="center"/>
    </xf>
    <xf numFmtId="172" fontId="4" fillId="0" borderId="0" xfId="130" applyNumberFormat="1" applyFont="1"/>
    <xf numFmtId="43" fontId="4" fillId="0" borderId="0" xfId="130" applyFont="1" applyFill="1" applyBorder="1" applyAlignment="1">
      <alignment vertical="center"/>
    </xf>
    <xf numFmtId="167" fontId="4" fillId="0" borderId="0" xfId="9" applyNumberFormat="1" applyFont="1" applyFill="1" applyBorder="1" applyAlignment="1">
      <alignment horizontal="right" vertical="center"/>
    </xf>
    <xf numFmtId="172" fontId="0" fillId="0" borderId="0" xfId="0" applyNumberFormat="1"/>
    <xf numFmtId="172" fontId="0" fillId="0" borderId="0" xfId="0" applyNumberFormat="1"/>
    <xf numFmtId="43" fontId="0" fillId="0" borderId="0" xfId="130" applyFont="1"/>
    <xf numFmtId="2" fontId="4" fillId="0" borderId="0" xfId="0" applyNumberFormat="1" applyFont="1" applyFill="1" applyAlignment="1">
      <alignment vertical="center"/>
    </xf>
    <xf numFmtId="9" fontId="4" fillId="0" borderId="0" xfId="48" applyFont="1" applyAlignment="1">
      <alignment vertical="center"/>
    </xf>
    <xf numFmtId="172" fontId="4" fillId="0" borderId="0" xfId="0" applyNumberFormat="1" applyFont="1"/>
    <xf numFmtId="0" fontId="6" fillId="0" borderId="0" xfId="1" applyFont="1" applyBorder="1" applyAlignment="1">
      <alignment horizontal="center" vertical="center"/>
    </xf>
    <xf numFmtId="0" fontId="13" fillId="0" borderId="0" xfId="22" applyFont="1" applyBorder="1" applyAlignment="1">
      <alignment horizontal="center" vertical="center"/>
    </xf>
    <xf numFmtId="167" fontId="4" fillId="0" borderId="0" xfId="0" applyNumberFormat="1" applyFont="1"/>
    <xf numFmtId="0" fontId="13" fillId="0" borderId="0" xfId="22" applyFont="1" applyFill="1" applyBorder="1" applyAlignment="1">
      <alignment horizontal="center" vertical="center"/>
    </xf>
    <xf numFmtId="169" fontId="4" fillId="0" borderId="0" xfId="0" applyNumberFormat="1" applyFont="1"/>
    <xf numFmtId="167" fontId="0" fillId="0" borderId="0" xfId="0" applyNumberFormat="1"/>
    <xf numFmtId="172" fontId="0" fillId="0" borderId="0" xfId="130" applyNumberFormat="1" applyFont="1"/>
    <xf numFmtId="169" fontId="0" fillId="0" borderId="0" xfId="48" applyNumberFormat="1" applyFont="1"/>
    <xf numFmtId="172" fontId="4" fillId="0" borderId="0" xfId="130" applyNumberFormat="1" applyFont="1" applyAlignment="1">
      <alignment horizontal="right"/>
    </xf>
    <xf numFmtId="0" fontId="6" fillId="0" borderId="0" xfId="0" applyFont="1" applyAlignment="1">
      <alignment horizontal="center" vertical="center"/>
    </xf>
    <xf numFmtId="0" fontId="13" fillId="0" borderId="0" xfId="22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43" fontId="4" fillId="0" borderId="0" xfId="130" applyFont="1" applyAlignment="1">
      <alignment vertical="center"/>
    </xf>
    <xf numFmtId="172" fontId="4" fillId="0" borderId="0" xfId="130" applyNumberFormat="1" applyFont="1" applyAlignment="1">
      <alignment vertical="center"/>
    </xf>
    <xf numFmtId="43" fontId="4" fillId="0" borderId="0" xfId="13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172" fontId="14" fillId="0" borderId="0" xfId="130" applyNumberFormat="1" applyFont="1" applyAlignment="1">
      <alignment vertical="center"/>
    </xf>
    <xf numFmtId="169" fontId="4" fillId="0" borderId="0" xfId="48" applyNumberFormat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173" fontId="4" fillId="0" borderId="0" xfId="13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1" applyFont="1" applyBorder="1" applyAlignment="1">
      <alignment horizontal="right"/>
    </xf>
    <xf numFmtId="0" fontId="6" fillId="0" borderId="0" xfId="0" applyFont="1" applyAlignment="1">
      <alignment horizontal="right"/>
    </xf>
    <xf numFmtId="167" fontId="6" fillId="0" borderId="0" xfId="9" applyNumberFormat="1" applyFont="1" applyBorder="1" applyAlignment="1">
      <alignment vertical="center"/>
    </xf>
    <xf numFmtId="0" fontId="6" fillId="0" borderId="0" xfId="1" applyFont="1" applyBorder="1" applyAlignment="1">
      <alignment horizontal="left"/>
    </xf>
    <xf numFmtId="0" fontId="4" fillId="0" borderId="0" xfId="0" applyFont="1" applyAlignment="1">
      <alignment horizontal="left" vertical="center" indent="1"/>
    </xf>
    <xf numFmtId="0" fontId="6" fillId="0" borderId="1" xfId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172" fontId="4" fillId="0" borderId="0" xfId="130" applyNumberFormat="1" applyFont="1" applyBorder="1" applyAlignment="1">
      <alignment vertical="center"/>
    </xf>
    <xf numFmtId="0" fontId="6" fillId="0" borderId="0" xfId="0" applyFont="1" applyAlignment="1">
      <alignment horizontal="center" wrapText="1"/>
    </xf>
    <xf numFmtId="0" fontId="4" fillId="0" borderId="1" xfId="0" applyFont="1" applyBorder="1"/>
    <xf numFmtId="0" fontId="4" fillId="0" borderId="0" xfId="0" applyFont="1" applyBorder="1"/>
    <xf numFmtId="0" fontId="6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10" fontId="4" fillId="0" borderId="0" xfId="5" applyNumberFormat="1" applyFont="1" applyBorder="1" applyAlignment="1">
      <alignment horizontal="right"/>
    </xf>
    <xf numFmtId="0" fontId="16" fillId="0" borderId="0" xfId="0" applyFont="1" applyAlignment="1">
      <alignment horizontal="left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1"/>
    </xf>
    <xf numFmtId="0" fontId="6" fillId="0" borderId="1" xfId="0" applyFont="1" applyBorder="1"/>
    <xf numFmtId="2" fontId="4" fillId="0" borderId="0" xfId="9" applyNumberFormat="1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left"/>
    </xf>
    <xf numFmtId="3" fontId="4" fillId="0" borderId="0" xfId="0" applyNumberFormat="1" applyFont="1" applyAlignment="1">
      <alignment vertical="center"/>
    </xf>
    <xf numFmtId="10" fontId="0" fillId="0" borderId="0" xfId="48" applyNumberFormat="1" applyFont="1"/>
    <xf numFmtId="10" fontId="4" fillId="0" borderId="0" xfId="48" applyNumberFormat="1" applyFont="1"/>
    <xf numFmtId="0" fontId="0" fillId="0" borderId="1" xfId="0" applyBorder="1"/>
    <xf numFmtId="174" fontId="4" fillId="0" borderId="0" xfId="130" applyNumberFormat="1" applyFont="1" applyBorder="1" applyAlignment="1">
      <alignment vertical="center"/>
    </xf>
    <xf numFmtId="174" fontId="4" fillId="0" borderId="0" xfId="130" applyNumberFormat="1" applyFont="1" applyAlignment="1">
      <alignment vertical="center"/>
    </xf>
    <xf numFmtId="43" fontId="4" fillId="0" borderId="0" xfId="130" applyFont="1"/>
    <xf numFmtId="167" fontId="4" fillId="0" borderId="0" xfId="9" applyNumberFormat="1" applyFont="1" applyBorder="1" applyAlignment="1">
      <alignment horizontal="center" vertical="center"/>
    </xf>
    <xf numFmtId="167" fontId="4" fillId="0" borderId="0" xfId="9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left" vertical="top" wrapText="1"/>
    </xf>
    <xf numFmtId="0" fontId="13" fillId="0" borderId="0" xfId="22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3" fillId="0" borderId="0" xfId="22" applyFont="1" applyFill="1" applyBorder="1" applyAlignment="1">
      <alignment horizontal="left" vertical="top" wrapText="1"/>
    </xf>
    <xf numFmtId="175" fontId="4" fillId="0" borderId="0" xfId="130" applyNumberFormat="1" applyFont="1" applyAlignment="1">
      <alignment vertical="center"/>
    </xf>
    <xf numFmtId="175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3" fontId="15" fillId="0" borderId="0" xfId="0" applyNumberFormat="1" applyFont="1"/>
    <xf numFmtId="0" fontId="15" fillId="0" borderId="0" xfId="0" applyFont="1"/>
    <xf numFmtId="176" fontId="15" fillId="0" borderId="0" xfId="0" applyNumberFormat="1" applyFont="1"/>
    <xf numFmtId="0" fontId="15" fillId="0" borderId="0" xfId="0" applyFont="1" applyBorder="1"/>
    <xf numFmtId="3" fontId="15" fillId="0" borderId="0" xfId="0" applyNumberFormat="1" applyFont="1" applyBorder="1"/>
    <xf numFmtId="172" fontId="4" fillId="0" borderId="0" xfId="130" applyNumberFormat="1" applyFont="1" applyAlignment="1">
      <alignment horizontal="center" vertical="center"/>
    </xf>
    <xf numFmtId="172" fontId="0" fillId="0" borderId="0" xfId="0" applyNumberFormat="1" applyAlignment="1">
      <alignment vertical="center"/>
    </xf>
    <xf numFmtId="0" fontId="13" fillId="0" borderId="0" xfId="22" applyFont="1" applyBorder="1" applyAlignment="1">
      <alignment horizontal="center" vertical="top" wrapText="1"/>
    </xf>
    <xf numFmtId="0" fontId="13" fillId="0" borderId="0" xfId="22" applyFont="1" applyFill="1" applyBorder="1" applyAlignment="1">
      <alignment horizontal="center" vertical="top" wrapText="1"/>
    </xf>
    <xf numFmtId="0" fontId="18" fillId="0" borderId="0" xfId="0" applyFont="1"/>
    <xf numFmtId="172" fontId="0" fillId="0" borderId="0" xfId="130" applyNumberFormat="1" applyFont="1" applyAlignment="1">
      <alignment horizontal="center"/>
    </xf>
    <xf numFmtId="172" fontId="0" fillId="0" borderId="0" xfId="130" applyNumberFormat="1" applyFont="1" applyAlignment="1">
      <alignment horizontal="right"/>
    </xf>
    <xf numFmtId="172" fontId="20" fillId="0" borderId="0" xfId="0" applyNumberFormat="1" applyFont="1"/>
    <xf numFmtId="167" fontId="19" fillId="0" borderId="0" xfId="0" applyNumberFormat="1" applyFont="1"/>
    <xf numFmtId="0" fontId="14" fillId="0" borderId="0" xfId="0" applyFont="1" applyAlignment="1">
      <alignment horizontal="left" indent="2"/>
    </xf>
    <xf numFmtId="0" fontId="14" fillId="0" borderId="0" xfId="0" applyFont="1" applyAlignment="1">
      <alignment horizontal="left" vertical="center" indent="2"/>
    </xf>
    <xf numFmtId="43" fontId="0" fillId="0" borderId="0" xfId="130" applyNumberFormat="1" applyFont="1"/>
    <xf numFmtId="43" fontId="0" fillId="0" borderId="0" xfId="0" applyNumberFormat="1"/>
    <xf numFmtId="0" fontId="14" fillId="0" borderId="0" xfId="0" applyFont="1" applyAlignment="1">
      <alignment horizontal="left" vertical="center" indent="3"/>
    </xf>
    <xf numFmtId="43" fontId="4" fillId="0" borderId="0" xfId="130" applyNumberFormat="1" applyFont="1" applyAlignment="1">
      <alignment vertical="center"/>
    </xf>
    <xf numFmtId="43" fontId="5" fillId="0" borderId="0" xfId="130" applyNumberFormat="1" applyFont="1" applyBorder="1" applyAlignment="1">
      <alignment horizontal="center" vertical="center"/>
    </xf>
    <xf numFmtId="43" fontId="4" fillId="0" borderId="0" xfId="130" applyNumberFormat="1" applyFont="1" applyBorder="1" applyAlignment="1">
      <alignment vertical="center"/>
    </xf>
    <xf numFmtId="172" fontId="4" fillId="0" borderId="0" xfId="130" applyNumberFormat="1" applyFont="1" applyAlignment="1">
      <alignment horizontal="right" vertical="center"/>
    </xf>
    <xf numFmtId="172" fontId="6" fillId="0" borderId="0" xfId="130" applyNumberFormat="1" applyFont="1" applyAlignment="1">
      <alignment horizontal="center" vertical="center"/>
    </xf>
    <xf numFmtId="173" fontId="4" fillId="0" borderId="0" xfId="130" applyNumberFormat="1" applyFont="1" applyAlignment="1">
      <alignment vertical="center"/>
    </xf>
    <xf numFmtId="172" fontId="5" fillId="0" borderId="0" xfId="130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171" fontId="4" fillId="0" borderId="0" xfId="0" applyNumberFormat="1" applyFont="1"/>
    <xf numFmtId="0" fontId="14" fillId="0" borderId="0" xfId="0" applyFont="1" applyAlignment="1">
      <alignment horizontal="left" vertical="center"/>
    </xf>
    <xf numFmtId="172" fontId="4" fillId="0" borderId="0" xfId="130" applyNumberFormat="1" applyFont="1" applyFill="1" applyAlignment="1">
      <alignment vertical="center"/>
    </xf>
    <xf numFmtId="172" fontId="0" fillId="0" borderId="0" xfId="0" applyNumberFormat="1" applyFill="1"/>
    <xf numFmtId="0" fontId="6" fillId="0" borderId="1" xfId="0" applyFont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" xfId="1" applyFont="1" applyBorder="1" applyAlignment="1">
      <alignment horizontal="center"/>
    </xf>
    <xf numFmtId="0" fontId="0" fillId="0" borderId="0" xfId="0" applyAlignment="1">
      <alignment horizontal="left" indent="1"/>
    </xf>
    <xf numFmtId="172" fontId="4" fillId="2" borderId="0" xfId="0" applyNumberFormat="1" applyFont="1" applyFill="1" applyAlignment="1">
      <alignment vertical="center"/>
    </xf>
    <xf numFmtId="172" fontId="0" fillId="0" borderId="0" xfId="0" applyNumberFormat="1" applyFill="1" applyAlignment="1">
      <alignment vertical="center"/>
    </xf>
    <xf numFmtId="167" fontId="21" fillId="0" borderId="0" xfId="0" applyNumberFormat="1" applyFont="1"/>
    <xf numFmtId="172" fontId="6" fillId="0" borderId="0" xfId="0" applyNumberFormat="1" applyFont="1" applyAlignment="1">
      <alignment vertical="center"/>
    </xf>
    <xf numFmtId="172" fontId="4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4" fillId="0" borderId="0" xfId="0" applyFont="1" applyBorder="1" applyAlignment="1">
      <alignment vertical="center"/>
    </xf>
    <xf numFmtId="172" fontId="4" fillId="0" borderId="0" xfId="130" applyNumberFormat="1" applyFont="1" applyFill="1" applyBorder="1" applyAlignment="1">
      <alignment vertical="center"/>
    </xf>
    <xf numFmtId="172" fontId="19" fillId="0" borderId="0" xfId="0" applyNumberFormat="1" applyFont="1"/>
    <xf numFmtId="0" fontId="19" fillId="0" borderId="0" xfId="0" applyFont="1"/>
    <xf numFmtId="169" fontId="19" fillId="0" borderId="0" xfId="48" applyNumberFormat="1" applyFont="1"/>
    <xf numFmtId="173" fontId="19" fillId="0" borderId="0" xfId="0" applyNumberFormat="1" applyFont="1"/>
    <xf numFmtId="171" fontId="19" fillId="0" borderId="0" xfId="0" applyNumberFormat="1" applyFont="1"/>
    <xf numFmtId="169" fontId="20" fillId="0" borderId="0" xfId="48" applyNumberFormat="1" applyFont="1"/>
    <xf numFmtId="172" fontId="20" fillId="0" borderId="0" xfId="130" applyNumberFormat="1" applyFont="1"/>
    <xf numFmtId="169" fontId="0" fillId="0" borderId="0" xfId="0" applyNumberFormat="1"/>
    <xf numFmtId="9" fontId="20" fillId="0" borderId="0" xfId="48" applyFont="1"/>
    <xf numFmtId="9" fontId="20" fillId="0" borderId="0" xfId="48" applyNumberFormat="1" applyFont="1"/>
    <xf numFmtId="10" fontId="4" fillId="0" borderId="0" xfId="0" applyNumberFormat="1" applyFont="1"/>
    <xf numFmtId="0" fontId="19" fillId="0" borderId="0" xfId="0" applyFont="1" applyAlignment="1">
      <alignment vertical="center"/>
    </xf>
    <xf numFmtId="9" fontId="19" fillId="0" borderId="0" xfId="48" applyFont="1" applyAlignment="1">
      <alignment vertical="center"/>
    </xf>
    <xf numFmtId="169" fontId="19" fillId="0" borderId="0" xfId="48" applyNumberFormat="1" applyFont="1" applyAlignment="1">
      <alignment vertical="center"/>
    </xf>
    <xf numFmtId="10" fontId="19" fillId="0" borderId="0" xfId="48" applyNumberFormat="1" applyFont="1" applyAlignment="1">
      <alignment vertical="center"/>
    </xf>
    <xf numFmtId="43" fontId="20" fillId="0" borderId="0" xfId="0" applyNumberFormat="1" applyFont="1"/>
    <xf numFmtId="49" fontId="0" fillId="0" borderId="0" xfId="0" applyNumberFormat="1"/>
    <xf numFmtId="0" fontId="0" fillId="0" borderId="0" xfId="0" applyAlignment="1">
      <alignment vertical="center"/>
    </xf>
    <xf numFmtId="2" fontId="0" fillId="0" borderId="0" xfId="0" applyNumberFormat="1"/>
    <xf numFmtId="0" fontId="19" fillId="0" borderId="0" xfId="1" applyFont="1" applyAlignment="1">
      <alignment vertical="center"/>
    </xf>
    <xf numFmtId="169" fontId="19" fillId="0" borderId="0" xfId="48" applyNumberFormat="1" applyFont="1" applyBorder="1" applyAlignment="1">
      <alignment horizontal="center" vertical="center"/>
    </xf>
    <xf numFmtId="171" fontId="4" fillId="0" borderId="0" xfId="0" applyNumberFormat="1" applyFont="1" applyAlignment="1">
      <alignment vertical="center"/>
    </xf>
    <xf numFmtId="173" fontId="4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3" fontId="4" fillId="0" borderId="0" xfId="0" applyNumberFormat="1" applyFont="1" applyAlignment="1">
      <alignment vertical="center"/>
    </xf>
    <xf numFmtId="169" fontId="20" fillId="0" borderId="0" xfId="0" applyNumberFormat="1" applyFont="1"/>
    <xf numFmtId="9" fontId="0" fillId="0" borderId="0" xfId="0" applyNumberFormat="1"/>
    <xf numFmtId="9" fontId="4" fillId="0" borderId="0" xfId="0" applyNumberFormat="1" applyFont="1" applyAlignment="1">
      <alignment vertical="center"/>
    </xf>
    <xf numFmtId="172" fontId="19" fillId="0" borderId="0" xfId="130" applyNumberFormat="1" applyFont="1" applyAlignment="1">
      <alignment vertical="center"/>
    </xf>
    <xf numFmtId="172" fontId="19" fillId="0" borderId="0" xfId="130" applyNumberFormat="1" applyFont="1"/>
    <xf numFmtId="0" fontId="23" fillId="0" borderId="0" xfId="0" applyFont="1" applyAlignment="1">
      <alignment horizontal="left" indent="1"/>
    </xf>
    <xf numFmtId="172" fontId="0" fillId="0" borderId="0" xfId="130" applyNumberFormat="1" applyFont="1"/>
    <xf numFmtId="172" fontId="0" fillId="0" borderId="0" xfId="0" applyNumberFormat="1"/>
    <xf numFmtId="177" fontId="0" fillId="0" borderId="0" xfId="0" applyNumberFormat="1"/>
    <xf numFmtId="178" fontId="0" fillId="0" borderId="0" xfId="0" applyNumberFormat="1"/>
    <xf numFmtId="172" fontId="4" fillId="0" borderId="0" xfId="130" applyNumberFormat="1" applyFont="1" applyFill="1" applyBorder="1" applyAlignment="1">
      <alignment vertical="center" wrapText="1"/>
    </xf>
    <xf numFmtId="172" fontId="0" fillId="0" borderId="0" xfId="130" applyNumberFormat="1" applyFont="1"/>
    <xf numFmtId="172" fontId="0" fillId="0" borderId="0" xfId="130" applyNumberFormat="1" applyFont="1" applyFill="1"/>
    <xf numFmtId="172" fontId="0" fillId="0" borderId="0" xfId="0" applyNumberFormat="1"/>
    <xf numFmtId="9" fontId="19" fillId="0" borderId="0" xfId="48" applyNumberFormat="1" applyFont="1" applyBorder="1" applyAlignment="1">
      <alignment horizontal="center" vertical="center"/>
    </xf>
    <xf numFmtId="9" fontId="0" fillId="0" borderId="0" xfId="48" applyNumberFormat="1" applyFont="1"/>
    <xf numFmtId="43" fontId="19" fillId="0" borderId="0" xfId="130" applyFont="1" applyAlignment="1">
      <alignment vertical="center"/>
    </xf>
    <xf numFmtId="167" fontId="6" fillId="0" borderId="0" xfId="9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 indent="2"/>
    </xf>
    <xf numFmtId="0" fontId="0" fillId="0" borderId="0" xfId="0" applyFill="1"/>
    <xf numFmtId="172" fontId="6" fillId="0" borderId="0" xfId="0" applyNumberFormat="1" applyFont="1" applyFill="1" applyAlignment="1">
      <alignment vertical="center"/>
    </xf>
    <xf numFmtId="3" fontId="0" fillId="0" borderId="0" xfId="0" applyNumberFormat="1"/>
    <xf numFmtId="0" fontId="6" fillId="0" borderId="1" xfId="0" applyFont="1" applyBorder="1" applyAlignment="1">
      <alignment horizontal="center" vertical="center"/>
    </xf>
  </cellXfs>
  <cellStyles count="134">
    <cellStyle name="Euro" xfId="13"/>
    <cellStyle name="Euro 2" xfId="23"/>
    <cellStyle name="Moeda 2" xfId="29"/>
    <cellStyle name="Moeda 3" xfId="35"/>
    <cellStyle name="Moeda 4" xfId="47"/>
    <cellStyle name="Normal" xfId="0" builtinId="0"/>
    <cellStyle name="Normal 10" xfId="49"/>
    <cellStyle name="Normal 11" xfId="72"/>
    <cellStyle name="Normal 2" xfId="2"/>
    <cellStyle name="Normal 2 2" xfId="14"/>
    <cellStyle name="Normal 2 2 2" xfId="15"/>
    <cellStyle name="Normal 2_# ATM UF" xfId="44"/>
    <cellStyle name="Normal 3" xfId="3"/>
    <cellStyle name="Normal 3 2" xfId="16"/>
    <cellStyle name="Normal 3 3" xfId="33"/>
    <cellStyle name="Normal 3_# ATM" xfId="39"/>
    <cellStyle name="Normal 3_Plan1" xfId="22"/>
    <cellStyle name="Normal 4" xfId="4"/>
    <cellStyle name="Normal 4 2" xfId="24"/>
    <cellStyle name="Normal 4 3" xfId="36"/>
    <cellStyle name="Normal 4_# ATM" xfId="43"/>
    <cellStyle name="Normal 5" xfId="12"/>
    <cellStyle name="Normal 5 2" xfId="25"/>
    <cellStyle name="Normal 6" xfId="1"/>
    <cellStyle name="Normal 6 2" xfId="132"/>
    <cellStyle name="Normal 7" xfId="26"/>
    <cellStyle name="Normal 7 2" xfId="131"/>
    <cellStyle name="Normal 8" xfId="27"/>
    <cellStyle name="Normal 9" xfId="31"/>
    <cellStyle name="Porcentagem" xfId="48" builtinId="5"/>
    <cellStyle name="Porcentagem 2" xfId="6"/>
    <cellStyle name="Porcentagem 2 2" xfId="17"/>
    <cellStyle name="Porcentagem 2 2 2" xfId="18"/>
    <cellStyle name="Porcentagem 3" xfId="7"/>
    <cellStyle name="Porcentagem 4" xfId="5"/>
    <cellStyle name="Separador de milhares [0] 2" xfId="19"/>
    <cellStyle name="Separador de milhares 10" xfId="42"/>
    <cellStyle name="Separador de milhares 11" xfId="38"/>
    <cellStyle name="Separador de milhares 12" xfId="45"/>
    <cellStyle name="Separador de milhares 13" xfId="46"/>
    <cellStyle name="Separador de milhares 14" xfId="53"/>
    <cellStyle name="Separador de milhares 15" xfId="51"/>
    <cellStyle name="Separador de milhares 16" xfId="61"/>
    <cellStyle name="Separador de milhares 17" xfId="54"/>
    <cellStyle name="Separador de milhares 18" xfId="56"/>
    <cellStyle name="Separador de milhares 19" xfId="50"/>
    <cellStyle name="Separador de milhares 2" xfId="9"/>
    <cellStyle name="Separador de milhares 2 2" xfId="20"/>
    <cellStyle name="Separador de milhares 2 2 2" xfId="21"/>
    <cellStyle name="Separador de milhares 2 3" xfId="34"/>
    <cellStyle name="Separador de milhares 20" xfId="55"/>
    <cellStyle name="Separador de milhares 21" xfId="59"/>
    <cellStyle name="Separador de milhares 22" xfId="58"/>
    <cellStyle name="Separador de milhares 23" xfId="62"/>
    <cellStyle name="Separador de milhares 24" xfId="60"/>
    <cellStyle name="Separador de milhares 25" xfId="67"/>
    <cellStyle name="Separador de milhares 26" xfId="52"/>
    <cellStyle name="Separador de milhares 27" xfId="64"/>
    <cellStyle name="Separador de milhares 28" xfId="65"/>
    <cellStyle name="Separador de milhares 29" xfId="63"/>
    <cellStyle name="Separador de milhares 3" xfId="10"/>
    <cellStyle name="Separador de milhares 30" xfId="66"/>
    <cellStyle name="Separador de milhares 31" xfId="57"/>
    <cellStyle name="Separador de milhares 32" xfId="68"/>
    <cellStyle name="Separador de milhares 33" xfId="69"/>
    <cellStyle name="Separador de milhares 34" xfId="70"/>
    <cellStyle name="Separador de milhares 35" xfId="71"/>
    <cellStyle name="Separador de milhares 36" xfId="76"/>
    <cellStyle name="Separador de milhares 37" xfId="74"/>
    <cellStyle name="Separador de milhares 38" xfId="86"/>
    <cellStyle name="Separador de milhares 39" xfId="85"/>
    <cellStyle name="Separador de milhares 4" xfId="11"/>
    <cellStyle name="Separador de milhares 4 2" xfId="37"/>
    <cellStyle name="Separador de milhares 4_# ATM" xfId="40"/>
    <cellStyle name="Separador de milhares 40" xfId="89"/>
    <cellStyle name="Separador de milhares 41" xfId="75"/>
    <cellStyle name="Separador de milhares 42" xfId="82"/>
    <cellStyle name="Separador de milhares 43" xfId="90"/>
    <cellStyle name="Separador de milhares 44" xfId="78"/>
    <cellStyle name="Separador de milhares 45" xfId="81"/>
    <cellStyle name="Separador de milhares 46" xfId="87"/>
    <cellStyle name="Separador de milhares 47" xfId="83"/>
    <cellStyle name="Separador de milhares 48" xfId="84"/>
    <cellStyle name="Separador de milhares 49" xfId="77"/>
    <cellStyle name="Separador de milhares 5" xfId="8"/>
    <cellStyle name="Separador de milhares 50" xfId="80"/>
    <cellStyle name="Separador de milhares 51" xfId="79"/>
    <cellStyle name="Separador de milhares 52" xfId="88"/>
    <cellStyle name="Separador de milhares 53" xfId="73"/>
    <cellStyle name="Separador de milhares 54" xfId="91"/>
    <cellStyle name="Separador de milhares 55" xfId="92"/>
    <cellStyle name="Separador de milhares 56" xfId="93"/>
    <cellStyle name="Separador de milhares 57" xfId="94"/>
    <cellStyle name="Separador de milhares 58" xfId="95"/>
    <cellStyle name="Separador de milhares 59" xfId="99"/>
    <cellStyle name="Separador de milhares 6" xfId="28"/>
    <cellStyle name="Separador de milhares 60" xfId="98"/>
    <cellStyle name="Separador de milhares 61" xfId="104"/>
    <cellStyle name="Separador de milhares 62" xfId="96"/>
    <cellStyle name="Separador de milhares 63" xfId="101"/>
    <cellStyle name="Separador de milhares 64" xfId="105"/>
    <cellStyle name="Separador de milhares 65" xfId="100"/>
    <cellStyle name="Separador de milhares 66" xfId="103"/>
    <cellStyle name="Separador de milhares 67" xfId="106"/>
    <cellStyle name="Separador de milhares 68" xfId="97"/>
    <cellStyle name="Separador de milhares 69" xfId="102"/>
    <cellStyle name="Separador de milhares 7" xfId="30"/>
    <cellStyle name="Separador de milhares 70" xfId="112"/>
    <cellStyle name="Separador de milhares 71" xfId="120"/>
    <cellStyle name="Separador de milhares 72" xfId="107"/>
    <cellStyle name="Separador de milhares 73" xfId="114"/>
    <cellStyle name="Separador de milhares 74" xfId="115"/>
    <cellStyle name="Separador de milhares 75" xfId="122"/>
    <cellStyle name="Separador de milhares 76" xfId="109"/>
    <cellStyle name="Separador de milhares 77" xfId="116"/>
    <cellStyle name="Separador de milhares 78" xfId="110"/>
    <cellStyle name="Separador de milhares 79" xfId="125"/>
    <cellStyle name="Separador de milhares 8" xfId="32"/>
    <cellStyle name="Separador de milhares 80" xfId="124"/>
    <cellStyle name="Separador de milhares 81" xfId="123"/>
    <cellStyle name="Separador de milhares 82" xfId="111"/>
    <cellStyle name="Separador de milhares 83" xfId="118"/>
    <cellStyle name="Separador de milhares 84" xfId="113"/>
    <cellStyle name="Separador de milhares 85" xfId="117"/>
    <cellStyle name="Separador de milhares 86" xfId="121"/>
    <cellStyle name="Separador de milhares 87" xfId="108"/>
    <cellStyle name="Separador de milhares 88" xfId="119"/>
    <cellStyle name="Separador de milhares 89" xfId="126"/>
    <cellStyle name="Separador de milhares 9" xfId="41"/>
    <cellStyle name="Separador de milhares 90" xfId="128"/>
    <cellStyle name="Separador de milhares 91" xfId="129"/>
    <cellStyle name="Separador de milhares 92" xfId="127"/>
    <cellStyle name="Vírgula" xfId="130" builtinId="3"/>
    <cellStyle name="Vírgula 2" xfId="133"/>
  </cellStyles>
  <dxfs count="0"/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5"/>
  <sheetViews>
    <sheetView showGridLines="0" tabSelected="1" zoomScaleNormal="100" workbookViewId="0">
      <selection activeCell="A47" sqref="A47"/>
    </sheetView>
  </sheetViews>
  <sheetFormatPr defaultColWidth="9.33203125" defaultRowHeight="12.75" x14ac:dyDescent="0.2"/>
  <cols>
    <col min="1" max="2" width="9.33203125" style="7"/>
    <col min="3" max="5" width="15.83203125" style="7" customWidth="1"/>
    <col min="6" max="6" width="15.5" style="7" customWidth="1"/>
    <col min="7" max="8" width="9.33203125" style="7"/>
    <col min="9" max="10" width="15.83203125" style="7" customWidth="1"/>
    <col min="11" max="11" width="14.83203125" style="7" bestFit="1" customWidth="1"/>
    <col min="12" max="12" width="13.5" style="7" customWidth="1"/>
    <col min="13" max="13" width="8.33203125" style="7" bestFit="1" customWidth="1"/>
    <col min="14" max="14" width="16.1640625" style="7" bestFit="1" customWidth="1"/>
    <col min="15" max="15" width="15.83203125" style="7" bestFit="1" customWidth="1"/>
    <col min="16" max="16" width="18.33203125" style="7" bestFit="1" customWidth="1"/>
    <col min="17" max="17" width="17.33203125" style="7" bestFit="1" customWidth="1"/>
    <col min="18" max="19" width="15.83203125" style="7" bestFit="1" customWidth="1"/>
    <col min="20" max="20" width="13.83203125" style="7" bestFit="1" customWidth="1"/>
    <col min="21" max="21" width="11.1640625" style="7" bestFit="1" customWidth="1"/>
    <col min="22" max="16384" width="9.33203125" style="7"/>
  </cols>
  <sheetData>
    <row r="1" spans="1:22" x14ac:dyDescent="0.2">
      <c r="A1" s="6" t="s">
        <v>246</v>
      </c>
      <c r="B1" s="6"/>
      <c r="C1" s="8"/>
      <c r="D1" s="8"/>
      <c r="G1" s="6"/>
      <c r="H1" s="6"/>
      <c r="I1" s="8"/>
      <c r="J1" s="8"/>
    </row>
    <row r="3" spans="1:22" ht="15" customHeight="1" x14ac:dyDescent="0.2">
      <c r="A3" s="82" t="s">
        <v>193</v>
      </c>
      <c r="B3" s="72"/>
      <c r="C3" s="72"/>
      <c r="D3" s="72"/>
      <c r="E3" s="72"/>
      <c r="G3" s="82" t="s">
        <v>200</v>
      </c>
      <c r="H3" s="72"/>
      <c r="I3" s="72"/>
      <c r="J3" s="72"/>
      <c r="K3" s="72"/>
      <c r="L3" s="73"/>
      <c r="M3"/>
      <c r="N3"/>
      <c r="O3"/>
      <c r="P3"/>
      <c r="Q3"/>
      <c r="R3"/>
      <c r="S3"/>
      <c r="T3"/>
      <c r="U3"/>
      <c r="V3"/>
    </row>
    <row r="4" spans="1:22" ht="15" customHeight="1" x14ac:dyDescent="0.2">
      <c r="A4" s="37" t="s">
        <v>0</v>
      </c>
      <c r="B4" s="37" t="s">
        <v>1</v>
      </c>
      <c r="C4" s="38" t="s">
        <v>37</v>
      </c>
      <c r="D4" s="38" t="s">
        <v>38</v>
      </c>
      <c r="E4" s="38" t="s">
        <v>247</v>
      </c>
      <c r="G4" s="37" t="s">
        <v>0</v>
      </c>
      <c r="H4" s="37" t="s">
        <v>1</v>
      </c>
      <c r="I4" s="38" t="s">
        <v>37</v>
      </c>
      <c r="J4" s="38" t="s">
        <v>38</v>
      </c>
      <c r="K4" s="38" t="s">
        <v>247</v>
      </c>
      <c r="L4" s="38"/>
      <c r="M4"/>
      <c r="N4"/>
      <c r="O4"/>
      <c r="P4"/>
      <c r="Q4"/>
      <c r="R4"/>
      <c r="S4"/>
      <c r="T4"/>
      <c r="U4"/>
      <c r="V4"/>
    </row>
    <row r="5" spans="1:22" ht="6" customHeight="1" x14ac:dyDescent="0.2">
      <c r="A5" s="3"/>
      <c r="B5" s="3"/>
      <c r="C5" s="2"/>
      <c r="D5" s="2"/>
      <c r="G5" s="3"/>
      <c r="H5" s="3"/>
      <c r="I5" s="2"/>
      <c r="J5" s="2"/>
      <c r="M5"/>
      <c r="N5"/>
      <c r="O5"/>
      <c r="P5"/>
      <c r="Q5"/>
      <c r="R5"/>
      <c r="S5"/>
      <c r="T5"/>
      <c r="U5"/>
      <c r="V5"/>
    </row>
    <row r="6" spans="1:22" ht="15" customHeight="1" x14ac:dyDescent="0.2">
      <c r="A6" s="1">
        <v>2008</v>
      </c>
      <c r="B6" s="3" t="s">
        <v>5</v>
      </c>
      <c r="C6" s="43">
        <v>49722581504.769997</v>
      </c>
      <c r="D6" s="28">
        <v>24507664897.470001</v>
      </c>
      <c r="E6" s="113" t="s">
        <v>146</v>
      </c>
      <c r="F6" s="43"/>
      <c r="G6" s="1">
        <v>2008</v>
      </c>
      <c r="H6" s="3" t="s">
        <v>5</v>
      </c>
      <c r="I6" s="28">
        <v>2384102404.4299998</v>
      </c>
      <c r="J6" s="43">
        <v>12476589.85</v>
      </c>
      <c r="K6" s="113" t="s">
        <v>146</v>
      </c>
      <c r="L6" s="114"/>
      <c r="M6"/>
      <c r="N6"/>
      <c r="O6"/>
      <c r="P6"/>
      <c r="Q6"/>
      <c r="R6"/>
      <c r="S6"/>
      <c r="T6"/>
      <c r="U6"/>
      <c r="V6"/>
    </row>
    <row r="7" spans="1:22" ht="15" customHeight="1" x14ac:dyDescent="0.2">
      <c r="A7" s="8"/>
      <c r="B7" s="3" t="s">
        <v>6</v>
      </c>
      <c r="C7" s="43">
        <v>53248878041.050003</v>
      </c>
      <c r="D7" s="28">
        <v>22383304592.700001</v>
      </c>
      <c r="E7" s="113" t="s">
        <v>146</v>
      </c>
      <c r="F7" s="43"/>
      <c r="G7" s="8"/>
      <c r="H7" s="3" t="s">
        <v>6</v>
      </c>
      <c r="I7" s="28">
        <v>2603154520.29</v>
      </c>
      <c r="J7" s="43">
        <v>11782082.85</v>
      </c>
      <c r="K7" s="113" t="s">
        <v>146</v>
      </c>
      <c r="L7" s="114"/>
      <c r="M7"/>
      <c r="N7"/>
      <c r="O7"/>
      <c r="P7"/>
      <c r="Q7"/>
      <c r="R7"/>
      <c r="S7"/>
      <c r="T7"/>
      <c r="U7"/>
      <c r="V7"/>
    </row>
    <row r="8" spans="1:22" ht="15" customHeight="1" x14ac:dyDescent="0.2">
      <c r="A8" s="8"/>
      <c r="B8" s="3" t="s">
        <v>7</v>
      </c>
      <c r="C8" s="43">
        <v>55145740958.489998</v>
      </c>
      <c r="D8" s="28">
        <v>27540846317.540001</v>
      </c>
      <c r="E8" s="113" t="s">
        <v>146</v>
      </c>
      <c r="F8" s="43"/>
      <c r="G8" s="8"/>
      <c r="H8" s="3" t="s">
        <v>7</v>
      </c>
      <c r="I8" s="28">
        <v>2787579509.8200002</v>
      </c>
      <c r="J8" s="43">
        <v>15406683.720000001</v>
      </c>
      <c r="K8" s="113" t="s">
        <v>146</v>
      </c>
      <c r="L8" s="114"/>
      <c r="M8"/>
      <c r="N8"/>
      <c r="O8"/>
      <c r="P8"/>
      <c r="Q8"/>
      <c r="R8"/>
      <c r="S8"/>
      <c r="T8"/>
      <c r="U8"/>
      <c r="V8"/>
    </row>
    <row r="9" spans="1:22" ht="15" customHeight="1" x14ac:dyDescent="0.2">
      <c r="A9" s="8"/>
      <c r="B9" s="3" t="s">
        <v>8</v>
      </c>
      <c r="C9" s="43">
        <v>62240589393.980003</v>
      </c>
      <c r="D9" s="28">
        <v>32801180446.220001</v>
      </c>
      <c r="E9" s="113" t="s">
        <v>146</v>
      </c>
      <c r="F9" s="43"/>
      <c r="G9" s="8"/>
      <c r="H9" s="3" t="s">
        <v>8</v>
      </c>
      <c r="I9" s="28">
        <v>2697253679.6900001</v>
      </c>
      <c r="J9" s="43">
        <v>15790956.73</v>
      </c>
      <c r="K9" s="113" t="s">
        <v>146</v>
      </c>
      <c r="L9" s="114"/>
      <c r="M9"/>
      <c r="N9"/>
      <c r="O9"/>
      <c r="P9"/>
      <c r="Q9"/>
      <c r="R9"/>
      <c r="S9"/>
      <c r="T9"/>
      <c r="U9"/>
      <c r="V9"/>
    </row>
    <row r="10" spans="1:22" ht="15" customHeight="1" x14ac:dyDescent="0.2">
      <c r="A10" s="1">
        <v>2009</v>
      </c>
      <c r="B10" s="3" t="s">
        <v>5</v>
      </c>
      <c r="C10" s="43">
        <v>58480180588.580002</v>
      </c>
      <c r="D10" s="28">
        <v>29053439793.970001</v>
      </c>
      <c r="E10" s="113" t="s">
        <v>146</v>
      </c>
      <c r="F10" s="43"/>
      <c r="G10" s="1">
        <v>2009</v>
      </c>
      <c r="H10" s="3" t="s">
        <v>5</v>
      </c>
      <c r="I10" s="28">
        <v>2577536258.8000002</v>
      </c>
      <c r="J10" s="43">
        <v>14706802.369999999</v>
      </c>
      <c r="K10" s="113" t="s">
        <v>146</v>
      </c>
      <c r="L10" s="114"/>
      <c r="M10"/>
      <c r="N10"/>
      <c r="O10"/>
      <c r="P10"/>
      <c r="Q10"/>
      <c r="R10"/>
      <c r="S10"/>
      <c r="T10"/>
      <c r="U10"/>
      <c r="V10"/>
    </row>
    <row r="11" spans="1:22" ht="15" customHeight="1" x14ac:dyDescent="0.2">
      <c r="A11" s="8"/>
      <c r="B11" s="3" t="s">
        <v>6</v>
      </c>
      <c r="C11" s="43">
        <v>62903311567</v>
      </c>
      <c r="D11" s="28">
        <v>30227006364.779999</v>
      </c>
      <c r="E11" s="113" t="s">
        <v>146</v>
      </c>
      <c r="F11" s="43"/>
      <c r="G11" s="8"/>
      <c r="H11" s="3" t="s">
        <v>6</v>
      </c>
      <c r="I11" s="28">
        <v>2527546873.8499999</v>
      </c>
      <c r="J11" s="43">
        <v>14679805.029999999</v>
      </c>
      <c r="K11" s="113" t="s">
        <v>146</v>
      </c>
      <c r="L11" s="114"/>
      <c r="M11"/>
      <c r="N11"/>
      <c r="O11"/>
      <c r="P11"/>
      <c r="Q11"/>
      <c r="R11"/>
      <c r="S11"/>
      <c r="T11"/>
      <c r="U11"/>
      <c r="V11"/>
    </row>
    <row r="12" spans="1:22" ht="15" customHeight="1" x14ac:dyDescent="0.2">
      <c r="A12" s="8"/>
      <c r="B12" s="3" t="s">
        <v>7</v>
      </c>
      <c r="C12" s="43">
        <v>65275813321.309998</v>
      </c>
      <c r="D12" s="28">
        <v>31424526470.630001</v>
      </c>
      <c r="E12" s="113" t="s">
        <v>146</v>
      </c>
      <c r="F12" s="43"/>
      <c r="G12" s="8"/>
      <c r="H12" s="3" t="s">
        <v>7</v>
      </c>
      <c r="I12" s="28">
        <v>2738790440.1199999</v>
      </c>
      <c r="J12" s="43">
        <v>17555526.32</v>
      </c>
      <c r="K12" s="113" t="s">
        <v>146</v>
      </c>
      <c r="L12" s="114"/>
      <c r="M12"/>
      <c r="N12"/>
      <c r="O12"/>
      <c r="P12"/>
      <c r="Q12"/>
      <c r="R12"/>
      <c r="S12"/>
      <c r="T12"/>
      <c r="U12"/>
      <c r="V12"/>
    </row>
    <row r="13" spans="1:22" ht="15" customHeight="1" x14ac:dyDescent="0.2">
      <c r="A13" s="8"/>
      <c r="B13" s="3" t="s">
        <v>8</v>
      </c>
      <c r="C13" s="43">
        <v>76045781263.529999</v>
      </c>
      <c r="D13" s="28">
        <v>37696825004.720001</v>
      </c>
      <c r="E13" s="113" t="s">
        <v>146</v>
      </c>
      <c r="F13" s="43"/>
      <c r="G13" s="8"/>
      <c r="H13" s="3" t="s">
        <v>8</v>
      </c>
      <c r="I13" s="28">
        <v>3130013237.3800001</v>
      </c>
      <c r="J13" s="43">
        <v>32313151.18</v>
      </c>
      <c r="K13" s="113" t="s">
        <v>146</v>
      </c>
      <c r="L13" s="114"/>
      <c r="M13"/>
      <c r="N13"/>
      <c r="O13"/>
      <c r="P13"/>
      <c r="Q13"/>
      <c r="R13"/>
      <c r="S13"/>
      <c r="T13"/>
      <c r="U13"/>
      <c r="V13"/>
    </row>
    <row r="14" spans="1:22" ht="15" customHeight="1" x14ac:dyDescent="0.2">
      <c r="A14" s="1">
        <v>2010</v>
      </c>
      <c r="B14" s="3" t="s">
        <v>5</v>
      </c>
      <c r="C14" s="43">
        <v>73093376537.059998</v>
      </c>
      <c r="D14" s="28">
        <v>35140464945.800003</v>
      </c>
      <c r="E14" s="113" t="s">
        <v>146</v>
      </c>
      <c r="F14" s="43"/>
      <c r="G14" s="1">
        <v>2010</v>
      </c>
      <c r="H14" s="3" t="s">
        <v>5</v>
      </c>
      <c r="I14" s="28">
        <v>3371048984.7199998</v>
      </c>
      <c r="J14" s="43">
        <v>33320157.309999999</v>
      </c>
      <c r="K14" s="113" t="s">
        <v>146</v>
      </c>
      <c r="L14" s="114"/>
      <c r="M14"/>
      <c r="N14"/>
      <c r="O14"/>
      <c r="P14"/>
      <c r="Q14"/>
      <c r="R14"/>
      <c r="S14"/>
      <c r="T14"/>
      <c r="U14"/>
      <c r="V14"/>
    </row>
    <row r="15" spans="1:22" ht="15" customHeight="1" x14ac:dyDescent="0.2">
      <c r="A15" s="8"/>
      <c r="B15" s="3" t="s">
        <v>6</v>
      </c>
      <c r="C15" s="43">
        <v>78388552443.690002</v>
      </c>
      <c r="D15" s="28">
        <v>36289202504.220001</v>
      </c>
      <c r="E15" s="113" t="s">
        <v>146</v>
      </c>
      <c r="F15" s="43"/>
      <c r="G15" s="8"/>
      <c r="H15" s="3" t="s">
        <v>6</v>
      </c>
      <c r="I15" s="28">
        <v>3503280883.8899999</v>
      </c>
      <c r="J15" s="43">
        <v>24943133.989999998</v>
      </c>
      <c r="K15" s="113" t="s">
        <v>146</v>
      </c>
      <c r="L15" s="114"/>
      <c r="M15"/>
      <c r="N15"/>
      <c r="O15"/>
      <c r="P15"/>
      <c r="Q15"/>
      <c r="R15"/>
      <c r="S15"/>
      <c r="T15"/>
      <c r="U15"/>
      <c r="V15"/>
    </row>
    <row r="16" spans="1:22" ht="15" customHeight="1" x14ac:dyDescent="0.2">
      <c r="A16" s="8"/>
      <c r="B16" s="3" t="s">
        <v>7</v>
      </c>
      <c r="C16" s="43">
        <v>83251011653.199997</v>
      </c>
      <c r="D16" s="28">
        <v>39267763097.160004</v>
      </c>
      <c r="E16" s="113" t="s">
        <v>146</v>
      </c>
      <c r="F16" s="43"/>
      <c r="G16" s="8"/>
      <c r="H16" s="3" t="s">
        <v>7</v>
      </c>
      <c r="I16" s="28">
        <v>3986507387.1300001</v>
      </c>
      <c r="J16" s="43">
        <v>33043624.699999999</v>
      </c>
      <c r="K16" s="113" t="s">
        <v>146</v>
      </c>
      <c r="L16" s="114"/>
      <c r="M16"/>
      <c r="N16"/>
      <c r="O16"/>
      <c r="P16"/>
      <c r="Q16"/>
      <c r="R16"/>
      <c r="S16"/>
      <c r="T16"/>
      <c r="U16"/>
      <c r="V16"/>
    </row>
    <row r="17" spans="1:22" ht="15" customHeight="1" x14ac:dyDescent="0.2">
      <c r="A17" s="8"/>
      <c r="B17" s="3" t="s">
        <v>8</v>
      </c>
      <c r="C17" s="43">
        <v>97362633201.929993</v>
      </c>
      <c r="D17" s="28">
        <v>48676586239.080002</v>
      </c>
      <c r="E17" s="113" t="s">
        <v>146</v>
      </c>
      <c r="F17" s="43"/>
      <c r="G17" s="8"/>
      <c r="H17" s="3" t="s">
        <v>8</v>
      </c>
      <c r="I17" s="28">
        <v>4519545027.6499996</v>
      </c>
      <c r="J17" s="43">
        <v>37578620.170000002</v>
      </c>
      <c r="K17" s="113" t="s">
        <v>146</v>
      </c>
      <c r="L17" s="114"/>
      <c r="M17"/>
      <c r="N17"/>
      <c r="O17"/>
      <c r="P17"/>
      <c r="Q17"/>
      <c r="R17"/>
      <c r="S17"/>
      <c r="T17"/>
      <c r="U17"/>
      <c r="V17"/>
    </row>
    <row r="18" spans="1:22" ht="15" customHeight="1" x14ac:dyDescent="0.2">
      <c r="A18" s="1">
        <v>2011</v>
      </c>
      <c r="B18" s="3" t="s">
        <v>5</v>
      </c>
      <c r="C18" s="43">
        <v>89164559509.380005</v>
      </c>
      <c r="D18" s="28">
        <v>44167862682.330002</v>
      </c>
      <c r="E18" s="113" t="s">
        <v>146</v>
      </c>
      <c r="F18" s="43"/>
      <c r="G18" s="1">
        <v>2011</v>
      </c>
      <c r="H18" s="3" t="s">
        <v>5</v>
      </c>
      <c r="I18" s="28">
        <v>4333486335.3900003</v>
      </c>
      <c r="J18" s="43">
        <v>47582170.039999999</v>
      </c>
      <c r="K18" s="113" t="s">
        <v>146</v>
      </c>
      <c r="L18" s="114"/>
      <c r="M18"/>
      <c r="N18"/>
      <c r="O18"/>
      <c r="P18"/>
      <c r="Q18"/>
      <c r="R18"/>
      <c r="S18"/>
      <c r="T18"/>
      <c r="U18"/>
      <c r="V18"/>
    </row>
    <row r="19" spans="1:22" ht="15" customHeight="1" x14ac:dyDescent="0.2">
      <c r="A19" s="8"/>
      <c r="B19" s="3" t="s">
        <v>6</v>
      </c>
      <c r="C19" s="43">
        <v>98754445392.639999</v>
      </c>
      <c r="D19" s="28">
        <v>45420473610.07</v>
      </c>
      <c r="E19" s="113" t="s">
        <v>146</v>
      </c>
      <c r="F19" s="43"/>
      <c r="G19" s="8"/>
      <c r="H19" s="3" t="s">
        <v>6</v>
      </c>
      <c r="I19" s="28">
        <v>4147922569.9099998</v>
      </c>
      <c r="J19" s="43">
        <v>45541241.710000001</v>
      </c>
      <c r="K19" s="113" t="s">
        <v>146</v>
      </c>
      <c r="L19" s="114"/>
      <c r="M19"/>
      <c r="N19"/>
      <c r="O19"/>
      <c r="P19"/>
      <c r="Q19"/>
      <c r="R19"/>
      <c r="S19"/>
      <c r="T19"/>
      <c r="U19"/>
      <c r="V19"/>
    </row>
    <row r="20" spans="1:22" ht="15" customHeight="1" x14ac:dyDescent="0.2">
      <c r="A20" s="8"/>
      <c r="B20" s="3" t="s">
        <v>7</v>
      </c>
      <c r="C20" s="43">
        <v>104084737847.16</v>
      </c>
      <c r="D20" s="28">
        <v>48997282769.230003</v>
      </c>
      <c r="E20" s="113" t="s">
        <v>146</v>
      </c>
      <c r="F20" s="43"/>
      <c r="G20" s="8"/>
      <c r="H20" s="3" t="s">
        <v>7</v>
      </c>
      <c r="I20" s="28">
        <v>4772800984.8199997</v>
      </c>
      <c r="J20" s="43">
        <v>60139867.189999998</v>
      </c>
      <c r="K20" s="113" t="s">
        <v>146</v>
      </c>
      <c r="L20" s="114"/>
      <c r="M20"/>
      <c r="N20"/>
      <c r="O20"/>
      <c r="P20"/>
      <c r="Q20"/>
      <c r="R20"/>
      <c r="S20"/>
      <c r="T20"/>
      <c r="U20"/>
      <c r="V20"/>
    </row>
    <row r="21" spans="1:22" ht="15" customHeight="1" x14ac:dyDescent="0.2">
      <c r="A21" s="8"/>
      <c r="B21" s="3" t="s">
        <v>8</v>
      </c>
      <c r="C21" s="43">
        <v>108634134803.10001</v>
      </c>
      <c r="D21" s="28">
        <v>57260580416.470001</v>
      </c>
      <c r="E21" s="113" t="s">
        <v>146</v>
      </c>
      <c r="F21" s="43"/>
      <c r="G21" s="8"/>
      <c r="H21" s="3" t="s">
        <v>8</v>
      </c>
      <c r="I21" s="28">
        <v>4701805873.8100004</v>
      </c>
      <c r="J21" s="43">
        <v>64981580.619999997</v>
      </c>
      <c r="K21" s="113" t="s">
        <v>146</v>
      </c>
      <c r="L21" s="114"/>
      <c r="M21"/>
      <c r="N21"/>
      <c r="O21"/>
      <c r="P21"/>
      <c r="Q21"/>
      <c r="R21"/>
      <c r="S21"/>
      <c r="T21"/>
      <c r="U21"/>
      <c r="V21"/>
    </row>
    <row r="22" spans="1:22" ht="15" customHeight="1" x14ac:dyDescent="0.2">
      <c r="A22" s="1">
        <v>2012</v>
      </c>
      <c r="B22" s="3" t="s">
        <v>5</v>
      </c>
      <c r="C22" s="43">
        <v>105500972676.41</v>
      </c>
      <c r="D22" s="28">
        <v>53998831945.419998</v>
      </c>
      <c r="E22" s="113" t="s">
        <v>146</v>
      </c>
      <c r="F22" s="43"/>
      <c r="G22" s="1">
        <v>2012</v>
      </c>
      <c r="H22" s="3" t="s">
        <v>5</v>
      </c>
      <c r="I22" s="28">
        <v>4804845492.0699997</v>
      </c>
      <c r="J22" s="43">
        <v>69790014.900000006</v>
      </c>
      <c r="K22" s="113" t="s">
        <v>146</v>
      </c>
      <c r="L22" s="114"/>
      <c r="M22"/>
      <c r="N22"/>
      <c r="O22"/>
      <c r="P22"/>
      <c r="Q22"/>
      <c r="R22"/>
      <c r="S22"/>
      <c r="T22"/>
      <c r="U22"/>
      <c r="V22"/>
    </row>
    <row r="23" spans="1:22" ht="15" customHeight="1" x14ac:dyDescent="0.2">
      <c r="A23" s="8"/>
      <c r="B23" s="3" t="s">
        <v>6</v>
      </c>
      <c r="C23" s="43">
        <v>112781306170.14999</v>
      </c>
      <c r="D23" s="28">
        <v>53930336125.839996</v>
      </c>
      <c r="E23" s="113" t="s">
        <v>146</v>
      </c>
      <c r="F23" s="43"/>
      <c r="G23" s="8"/>
      <c r="H23" s="3" t="s">
        <v>6</v>
      </c>
      <c r="I23" s="28">
        <v>5094955925.79</v>
      </c>
      <c r="J23" s="43">
        <v>73869557.140000001</v>
      </c>
      <c r="K23" s="113" t="s">
        <v>146</v>
      </c>
      <c r="L23" s="114"/>
      <c r="M23"/>
      <c r="N23"/>
      <c r="O23"/>
      <c r="P23"/>
      <c r="Q23"/>
      <c r="R23"/>
      <c r="S23"/>
      <c r="T23"/>
      <c r="U23"/>
      <c r="V23"/>
    </row>
    <row r="24" spans="1:22" ht="15" customHeight="1" x14ac:dyDescent="0.2">
      <c r="A24" s="8"/>
      <c r="B24" s="3" t="s">
        <v>7</v>
      </c>
      <c r="C24" s="43">
        <v>115299245242.03</v>
      </c>
      <c r="D24" s="28">
        <v>58745974493.900002</v>
      </c>
      <c r="E24" s="113" t="s">
        <v>146</v>
      </c>
      <c r="F24" s="43"/>
      <c r="G24" s="8"/>
      <c r="H24" s="3" t="s">
        <v>7</v>
      </c>
      <c r="I24" s="28">
        <v>5261789840.79</v>
      </c>
      <c r="J24" s="43">
        <v>84444088.260000005</v>
      </c>
      <c r="K24" s="113" t="s">
        <v>146</v>
      </c>
      <c r="L24" s="114"/>
      <c r="M24"/>
      <c r="N24"/>
      <c r="O24"/>
      <c r="P24"/>
      <c r="Q24"/>
      <c r="R24"/>
      <c r="S24"/>
      <c r="T24"/>
      <c r="U24"/>
      <c r="V24"/>
    </row>
    <row r="25" spans="1:22" ht="15" customHeight="1" x14ac:dyDescent="0.2">
      <c r="B25" s="3" t="s">
        <v>8</v>
      </c>
      <c r="C25" s="43">
        <v>132325675295.09</v>
      </c>
      <c r="D25" s="28">
        <v>70992330007.710007</v>
      </c>
      <c r="E25" s="113" t="s">
        <v>146</v>
      </c>
      <c r="F25" s="43"/>
      <c r="H25" s="3" t="s">
        <v>8</v>
      </c>
      <c r="I25" s="28">
        <v>5598000486.9399996</v>
      </c>
      <c r="J25" s="43">
        <v>95436050.469999999</v>
      </c>
      <c r="K25" s="113" t="s">
        <v>146</v>
      </c>
      <c r="L25" s="114"/>
      <c r="M25"/>
      <c r="N25"/>
      <c r="O25"/>
      <c r="P25"/>
      <c r="Q25"/>
      <c r="R25"/>
      <c r="S25"/>
      <c r="T25"/>
      <c r="U25"/>
      <c r="V25"/>
    </row>
    <row r="26" spans="1:22" ht="15" customHeight="1" x14ac:dyDescent="0.2">
      <c r="A26" s="1">
        <v>2013</v>
      </c>
      <c r="B26" s="3" t="s">
        <v>5</v>
      </c>
      <c r="C26" s="43">
        <v>118319913282.24001</v>
      </c>
      <c r="D26" s="28">
        <v>65572333809.050003</v>
      </c>
      <c r="E26" s="113" t="s">
        <v>146</v>
      </c>
      <c r="F26" s="43"/>
      <c r="G26" s="1">
        <v>2013</v>
      </c>
      <c r="H26" s="3" t="s">
        <v>5</v>
      </c>
      <c r="I26" s="28">
        <v>5385182591.0100002</v>
      </c>
      <c r="J26" s="43">
        <v>87610850.280000001</v>
      </c>
      <c r="K26" s="113" t="s">
        <v>146</v>
      </c>
      <c r="L26" s="114"/>
      <c r="M26"/>
      <c r="N26"/>
      <c r="O26"/>
      <c r="P26"/>
      <c r="Q26"/>
      <c r="R26"/>
      <c r="S26"/>
      <c r="T26"/>
      <c r="U26"/>
      <c r="V26"/>
    </row>
    <row r="27" spans="1:22" ht="15" customHeight="1" x14ac:dyDescent="0.2">
      <c r="A27" s="8"/>
      <c r="B27" s="3" t="s">
        <v>6</v>
      </c>
      <c r="C27" s="43">
        <v>129756005629.12</v>
      </c>
      <c r="D27" s="28">
        <v>67629060096.809998</v>
      </c>
      <c r="E27" s="113" t="s">
        <v>146</v>
      </c>
      <c r="F27" s="43"/>
      <c r="G27" s="8"/>
      <c r="H27" s="3" t="s">
        <v>6</v>
      </c>
      <c r="I27" s="28">
        <v>5725940269.3100004</v>
      </c>
      <c r="J27" s="43">
        <v>92727816.340000004</v>
      </c>
      <c r="K27" s="113" t="s">
        <v>146</v>
      </c>
      <c r="L27" s="114"/>
      <c r="M27"/>
      <c r="N27"/>
      <c r="O27"/>
      <c r="P27"/>
      <c r="Q27"/>
      <c r="R27"/>
      <c r="S27"/>
      <c r="T27"/>
      <c r="U27"/>
      <c r="V27"/>
    </row>
    <row r="28" spans="1:22" ht="15" customHeight="1" x14ac:dyDescent="0.2">
      <c r="A28" s="8"/>
      <c r="B28" s="3" t="s">
        <v>7</v>
      </c>
      <c r="C28" s="43">
        <v>136002747220.7</v>
      </c>
      <c r="D28" s="28">
        <v>73809785238.190002</v>
      </c>
      <c r="E28" s="113" t="s">
        <v>146</v>
      </c>
      <c r="F28" s="43"/>
      <c r="G28" s="8"/>
      <c r="H28" s="3" t="s">
        <v>7</v>
      </c>
      <c r="I28" s="28">
        <v>5773485843.8199997</v>
      </c>
      <c r="J28" s="43">
        <v>104667260.75</v>
      </c>
      <c r="K28" s="113" t="s">
        <v>146</v>
      </c>
      <c r="L28" s="114"/>
      <c r="M28"/>
      <c r="N28"/>
      <c r="O28"/>
      <c r="P28"/>
      <c r="Q28"/>
      <c r="R28"/>
      <c r="S28"/>
      <c r="T28"/>
      <c r="U28"/>
      <c r="V28"/>
    </row>
    <row r="29" spans="1:22" ht="15" customHeight="1" x14ac:dyDescent="0.2">
      <c r="B29" s="3" t="s">
        <v>8</v>
      </c>
      <c r="C29" s="43">
        <v>149625082309.19</v>
      </c>
      <c r="D29" s="28">
        <v>87857167667.130005</v>
      </c>
      <c r="E29" s="113" t="s">
        <v>146</v>
      </c>
      <c r="F29" s="43"/>
      <c r="H29" s="3" t="s">
        <v>8</v>
      </c>
      <c r="I29" s="28">
        <v>6081570595.0500002</v>
      </c>
      <c r="J29" s="43">
        <v>112164872.36</v>
      </c>
      <c r="K29" s="113" t="s">
        <v>146</v>
      </c>
      <c r="L29" s="114"/>
      <c r="M29"/>
      <c r="N29"/>
      <c r="O29"/>
      <c r="P29"/>
      <c r="Q29"/>
      <c r="R29"/>
      <c r="S29"/>
      <c r="T29"/>
      <c r="U29"/>
      <c r="V29"/>
    </row>
    <row r="30" spans="1:22" ht="15" customHeight="1" x14ac:dyDescent="0.2">
      <c r="A30" s="1">
        <v>2014</v>
      </c>
      <c r="B30" s="3" t="s">
        <v>5</v>
      </c>
      <c r="C30" s="28">
        <v>139487701903.26999</v>
      </c>
      <c r="D30" s="28">
        <v>80401048357.369995</v>
      </c>
      <c r="E30" s="113" t="s">
        <v>146</v>
      </c>
      <c r="F30" s="43"/>
      <c r="G30" s="1">
        <v>2014</v>
      </c>
      <c r="H30" s="3" t="s">
        <v>5</v>
      </c>
      <c r="I30" s="28">
        <v>6165782067.9099998</v>
      </c>
      <c r="J30" s="43">
        <v>74908374.930000007</v>
      </c>
      <c r="K30" s="113" t="s">
        <v>146</v>
      </c>
      <c r="L30" s="114"/>
      <c r="M30"/>
      <c r="N30"/>
      <c r="O30"/>
      <c r="P30"/>
      <c r="Q30"/>
      <c r="R30"/>
      <c r="S30"/>
      <c r="T30"/>
      <c r="U30"/>
      <c r="V30"/>
    </row>
    <row r="31" spans="1:22" ht="15" customHeight="1" x14ac:dyDescent="0.2">
      <c r="A31" s="8"/>
      <c r="B31" s="3" t="s">
        <v>6</v>
      </c>
      <c r="C31" s="28">
        <v>143551525683.07001</v>
      </c>
      <c r="D31" s="28">
        <v>80729653310.529999</v>
      </c>
      <c r="E31" s="113" t="s">
        <v>146</v>
      </c>
      <c r="F31" s="43"/>
      <c r="G31" s="8"/>
      <c r="H31" s="3" t="s">
        <v>6</v>
      </c>
      <c r="I31" s="28">
        <v>6168354387.79</v>
      </c>
      <c r="J31" s="43">
        <v>69742581.590000004</v>
      </c>
      <c r="K31" s="113" t="s">
        <v>146</v>
      </c>
      <c r="L31" s="114"/>
      <c r="M31"/>
      <c r="N31"/>
      <c r="O31"/>
      <c r="P31"/>
      <c r="Q31"/>
      <c r="R31"/>
      <c r="S31"/>
      <c r="T31"/>
      <c r="U31"/>
      <c r="V31"/>
    </row>
    <row r="32" spans="1:22" ht="15" customHeight="1" x14ac:dyDescent="0.2">
      <c r="A32" s="8"/>
      <c r="B32" s="3" t="s">
        <v>7</v>
      </c>
      <c r="C32" s="28">
        <v>149713173714.54999</v>
      </c>
      <c r="D32" s="28">
        <v>84865383069.029999</v>
      </c>
      <c r="E32" s="113" t="s">
        <v>146</v>
      </c>
      <c r="F32" s="43"/>
      <c r="G32" s="8"/>
      <c r="H32" s="3" t="s">
        <v>7</v>
      </c>
      <c r="I32" s="28">
        <v>6502102575.6599998</v>
      </c>
      <c r="J32" s="43">
        <v>70993727.890000001</v>
      </c>
      <c r="K32" s="113" t="s">
        <v>146</v>
      </c>
      <c r="L32" s="114"/>
      <c r="M32"/>
      <c r="N32"/>
      <c r="O32"/>
      <c r="P32"/>
      <c r="Q32"/>
      <c r="R32"/>
      <c r="S32"/>
      <c r="T32"/>
      <c r="U32"/>
      <c r="V32"/>
    </row>
    <row r="33" spans="1:22" ht="15" customHeight="1" x14ac:dyDescent="0.2">
      <c r="A33" s="8"/>
      <c r="B33" s="3" t="s">
        <v>8</v>
      </c>
      <c r="C33" s="28">
        <v>162007868442.31</v>
      </c>
      <c r="D33" s="28">
        <v>102502447497.61</v>
      </c>
      <c r="E33" s="113" t="s">
        <v>146</v>
      </c>
      <c r="F33" s="43"/>
      <c r="G33" s="8"/>
      <c r="H33" s="3" t="s">
        <v>8</v>
      </c>
      <c r="I33" s="28">
        <v>7002526478.54</v>
      </c>
      <c r="J33" s="43">
        <v>79914108.280000001</v>
      </c>
      <c r="K33" s="113" t="s">
        <v>146</v>
      </c>
      <c r="L33" s="114"/>
      <c r="M33"/>
      <c r="N33"/>
      <c r="O33"/>
      <c r="P33"/>
      <c r="Q33"/>
      <c r="R33"/>
      <c r="S33"/>
      <c r="T33"/>
      <c r="U33"/>
      <c r="V33"/>
    </row>
    <row r="34" spans="1:22" x14ac:dyDescent="0.2">
      <c r="A34" s="1">
        <v>2015</v>
      </c>
      <c r="B34" s="3" t="s">
        <v>5</v>
      </c>
      <c r="C34" s="28">
        <v>152876859205.73001</v>
      </c>
      <c r="D34" s="28">
        <v>91360916881.139999</v>
      </c>
      <c r="E34" s="113" t="s">
        <v>146</v>
      </c>
      <c r="F34" s="43"/>
      <c r="G34" s="1">
        <v>2015</v>
      </c>
      <c r="H34" s="3" t="s">
        <v>5</v>
      </c>
      <c r="I34" s="28">
        <v>6783668812.6400003</v>
      </c>
      <c r="J34" s="28">
        <v>67072924.880000003</v>
      </c>
      <c r="K34" s="113" t="s">
        <v>146</v>
      </c>
      <c r="L34" s="114"/>
      <c r="M34"/>
      <c r="N34"/>
      <c r="O34"/>
      <c r="P34"/>
      <c r="Q34"/>
      <c r="R34"/>
      <c r="S34"/>
      <c r="T34"/>
      <c r="U34"/>
      <c r="V34"/>
    </row>
    <row r="35" spans="1:22" x14ac:dyDescent="0.2">
      <c r="A35" s="8"/>
      <c r="B35" s="3" t="s">
        <v>6</v>
      </c>
      <c r="C35" s="28">
        <v>157554422463.89999</v>
      </c>
      <c r="D35" s="28">
        <v>91584425498.710007</v>
      </c>
      <c r="E35" s="113" t="s">
        <v>146</v>
      </c>
      <c r="F35" s="43"/>
      <c r="G35" s="8"/>
      <c r="H35" s="3" t="s">
        <v>6</v>
      </c>
      <c r="I35" s="28">
        <v>6020783857.6999998</v>
      </c>
      <c r="J35" s="28">
        <v>61956045.909999996</v>
      </c>
      <c r="K35" s="113" t="s">
        <v>146</v>
      </c>
      <c r="L35" s="114"/>
      <c r="M35"/>
      <c r="N35"/>
      <c r="O35"/>
      <c r="P35"/>
      <c r="Q35"/>
      <c r="R35"/>
      <c r="S35"/>
      <c r="T35"/>
      <c r="U35"/>
      <c r="V35"/>
    </row>
    <row r="36" spans="1:22" x14ac:dyDescent="0.2">
      <c r="A36" s="8"/>
      <c r="B36" s="3" t="s">
        <v>7</v>
      </c>
      <c r="C36" s="28">
        <v>161001867907.45001</v>
      </c>
      <c r="D36" s="28">
        <v>94044750684.789993</v>
      </c>
      <c r="E36" s="113" t="s">
        <v>146</v>
      </c>
      <c r="F36" s="43"/>
      <c r="G36" s="8"/>
      <c r="H36" s="3" t="s">
        <v>7</v>
      </c>
      <c r="I36" s="28">
        <v>6209653513.3800001</v>
      </c>
      <c r="J36" s="28">
        <v>63648127.869999997</v>
      </c>
      <c r="K36" s="113" t="s">
        <v>146</v>
      </c>
      <c r="L36" s="114"/>
      <c r="M36"/>
      <c r="N36"/>
      <c r="O36"/>
      <c r="P36"/>
      <c r="Q36"/>
      <c r="R36"/>
      <c r="S36"/>
      <c r="T36"/>
      <c r="U36"/>
      <c r="V36"/>
    </row>
    <row r="37" spans="1:22" x14ac:dyDescent="0.2">
      <c r="A37" s="8"/>
      <c r="B37" s="3" t="s">
        <v>8</v>
      </c>
      <c r="C37" s="28">
        <v>176661676686.94</v>
      </c>
      <c r="D37" s="28">
        <v>112539910707.03</v>
      </c>
      <c r="E37" s="113" t="s">
        <v>146</v>
      </c>
      <c r="F37" s="43"/>
      <c r="G37" s="8"/>
      <c r="H37" s="3" t="s">
        <v>8</v>
      </c>
      <c r="I37" s="28">
        <v>5347724336.5799999</v>
      </c>
      <c r="J37" s="28">
        <v>55140518.240000002</v>
      </c>
      <c r="K37" s="113" t="s">
        <v>146</v>
      </c>
      <c r="L37" s="114"/>
      <c r="M37"/>
      <c r="N37"/>
      <c r="O37"/>
      <c r="P37"/>
      <c r="Q37"/>
      <c r="R37"/>
      <c r="S37"/>
      <c r="T37"/>
      <c r="U37"/>
      <c r="V37"/>
    </row>
    <row r="38" spans="1:22" x14ac:dyDescent="0.2">
      <c r="A38" s="1">
        <v>2016</v>
      </c>
      <c r="B38" s="3" t="s">
        <v>5</v>
      </c>
      <c r="C38" s="28">
        <v>159381450876.47</v>
      </c>
      <c r="D38" s="28">
        <v>102357900309.49001</v>
      </c>
      <c r="E38" s="113" t="s">
        <v>146</v>
      </c>
      <c r="F38" s="43"/>
      <c r="G38" s="1">
        <v>2016</v>
      </c>
      <c r="H38" s="3" t="s">
        <v>5</v>
      </c>
      <c r="I38" s="28">
        <v>5156174605.9099998</v>
      </c>
      <c r="J38" s="28">
        <v>51705350.170000002</v>
      </c>
      <c r="K38" s="113" t="s">
        <v>146</v>
      </c>
      <c r="L38" s="114"/>
      <c r="M38"/>
      <c r="N38"/>
      <c r="O38"/>
      <c r="P38"/>
      <c r="Q38"/>
      <c r="R38"/>
      <c r="S38"/>
      <c r="T38"/>
      <c r="U38"/>
      <c r="V38"/>
    </row>
    <row r="39" spans="1:22" x14ac:dyDescent="0.2">
      <c r="A39" s="8"/>
      <c r="B39" s="3" t="s">
        <v>6</v>
      </c>
      <c r="C39" s="28">
        <v>163965686701.42999</v>
      </c>
      <c r="D39" s="28">
        <v>100537737620.69</v>
      </c>
      <c r="E39" s="113" t="s">
        <v>146</v>
      </c>
      <c r="F39" s="43"/>
      <c r="G39" s="8"/>
      <c r="H39" s="3" t="s">
        <v>6</v>
      </c>
      <c r="I39" s="28">
        <v>4993453308.1499996</v>
      </c>
      <c r="J39" s="28">
        <v>46769424.270000003</v>
      </c>
      <c r="K39" s="113" t="s">
        <v>146</v>
      </c>
      <c r="L39" s="114"/>
      <c r="M39"/>
      <c r="N39"/>
      <c r="O39"/>
      <c r="P39"/>
      <c r="Q39"/>
      <c r="R39"/>
      <c r="S39"/>
      <c r="T39"/>
      <c r="U39"/>
      <c r="V39"/>
    </row>
    <row r="40" spans="1:22" x14ac:dyDescent="0.2">
      <c r="A40" s="8"/>
      <c r="B40" s="3" t="s">
        <v>7</v>
      </c>
      <c r="C40" s="28">
        <v>166295823759.73001</v>
      </c>
      <c r="D40" s="28">
        <v>103865527950.42999</v>
      </c>
      <c r="E40" s="43">
        <v>485567806.5</v>
      </c>
      <c r="F40" s="43"/>
      <c r="G40" s="8"/>
      <c r="H40" s="3" t="s">
        <v>7</v>
      </c>
      <c r="I40" s="28">
        <v>5292874868.1899996</v>
      </c>
      <c r="J40" s="28">
        <v>46171016.869999997</v>
      </c>
      <c r="K40" s="43">
        <v>123404132.70999999</v>
      </c>
      <c r="L40" s="43"/>
      <c r="M40"/>
      <c r="N40"/>
      <c r="O40"/>
      <c r="P40"/>
      <c r="Q40"/>
      <c r="R40"/>
      <c r="S40"/>
      <c r="T40"/>
      <c r="U40"/>
      <c r="V40"/>
    </row>
    <row r="41" spans="1:22" x14ac:dyDescent="0.2">
      <c r="A41" s="8"/>
      <c r="B41" s="3" t="s">
        <v>8</v>
      </c>
      <c r="C41" s="28">
        <v>184658276746.07001</v>
      </c>
      <c r="D41" s="28">
        <v>123668831974.46001</v>
      </c>
      <c r="E41" s="43">
        <v>547634924.34000003</v>
      </c>
      <c r="F41" s="43"/>
      <c r="G41" s="8"/>
      <c r="H41" s="3" t="s">
        <v>8</v>
      </c>
      <c r="I41" s="28">
        <v>5749550552.5500002</v>
      </c>
      <c r="J41" s="28">
        <v>51353636.060000002</v>
      </c>
      <c r="K41" s="43">
        <v>117351171.33</v>
      </c>
      <c r="L41" s="43"/>
      <c r="M41"/>
      <c r="N41"/>
      <c r="O41"/>
      <c r="P41"/>
      <c r="Q41"/>
      <c r="R41"/>
      <c r="S41"/>
      <c r="T41"/>
      <c r="U41"/>
      <c r="V41"/>
    </row>
    <row r="42" spans="1:22" x14ac:dyDescent="0.2">
      <c r="C42" s="150"/>
      <c r="D42" s="150"/>
      <c r="E42" s="151"/>
      <c r="K42"/>
      <c r="L42"/>
      <c r="M42"/>
      <c r="N42"/>
      <c r="O42"/>
      <c r="P42"/>
      <c r="Q42"/>
      <c r="R42"/>
      <c r="S42"/>
      <c r="T42"/>
      <c r="U42"/>
      <c r="V42"/>
    </row>
    <row r="43" spans="1:22" x14ac:dyDescent="0.2">
      <c r="A43" s="81" t="s">
        <v>181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x14ac:dyDescent="0.2">
      <c r="A44" s="81" t="s">
        <v>328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22" x14ac:dyDescent="0.2">
      <c r="A45" s="81" t="s">
        <v>248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22" x14ac:dyDescent="0.2">
      <c r="A46" s="81" t="s">
        <v>331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22" x14ac:dyDescent="0.2"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22" x14ac:dyDescent="0.2">
      <c r="C48" s="28"/>
      <c r="D48" s="2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5" x14ac:dyDescent="0.2">
      <c r="A65"/>
      <c r="B65"/>
      <c r="C65"/>
      <c r="D65"/>
      <c r="E65"/>
      <c r="K65"/>
      <c r="L65"/>
      <c r="M65"/>
    </row>
    <row r="66" spans="1:15" x14ac:dyDescent="0.2">
      <c r="A66"/>
      <c r="B66"/>
      <c r="C66"/>
      <c r="D66"/>
      <c r="E66"/>
      <c r="K66"/>
      <c r="L66"/>
      <c r="M66"/>
    </row>
    <row r="67" spans="1:15" x14ac:dyDescent="0.2">
      <c r="A67"/>
      <c r="B67"/>
      <c r="C67"/>
      <c r="D67"/>
      <c r="E67"/>
      <c r="K67"/>
      <c r="L67"/>
      <c r="M67"/>
    </row>
    <row r="68" spans="1:15" x14ac:dyDescent="0.2">
      <c r="A68"/>
      <c r="B68"/>
      <c r="C68"/>
      <c r="D68"/>
      <c r="E68"/>
      <c r="K68"/>
      <c r="L68"/>
      <c r="M68"/>
    </row>
    <row r="69" spans="1:15" x14ac:dyDescent="0.2">
      <c r="A69"/>
      <c r="B69"/>
      <c r="C69"/>
      <c r="D69"/>
      <c r="E69"/>
      <c r="K69"/>
      <c r="L69"/>
      <c r="M69"/>
    </row>
    <row r="70" spans="1:15" x14ac:dyDescent="0.2">
      <c r="A70"/>
      <c r="B70"/>
      <c r="C70"/>
      <c r="D70"/>
      <c r="E70"/>
      <c r="K70"/>
      <c r="L70"/>
      <c r="M70"/>
    </row>
    <row r="71" spans="1:15" x14ac:dyDescent="0.2">
      <c r="A71"/>
      <c r="B71"/>
      <c r="C71"/>
      <c r="D71"/>
      <c r="E71"/>
      <c r="K71"/>
      <c r="L71"/>
      <c r="M71"/>
    </row>
    <row r="72" spans="1:15" x14ac:dyDescent="0.2">
      <c r="A72"/>
      <c r="B72"/>
      <c r="C72"/>
      <c r="D72"/>
      <c r="E72"/>
      <c r="K72"/>
      <c r="L72"/>
      <c r="M72"/>
    </row>
    <row r="73" spans="1:15" x14ac:dyDescent="0.2">
      <c r="A73"/>
      <c r="B73"/>
      <c r="C73"/>
      <c r="D73"/>
      <c r="E73"/>
      <c r="K73"/>
      <c r="L73"/>
      <c r="M73"/>
    </row>
    <row r="74" spans="1:15" x14ac:dyDescent="0.2">
      <c r="A74"/>
      <c r="B74"/>
      <c r="C74"/>
      <c r="D74"/>
      <c r="E74"/>
      <c r="K74"/>
      <c r="L74"/>
      <c r="M74"/>
    </row>
    <row r="75" spans="1:15" x14ac:dyDescent="0.2">
      <c r="A75"/>
      <c r="B75"/>
      <c r="C75"/>
      <c r="D75"/>
      <c r="E75"/>
      <c r="K75"/>
      <c r="L75"/>
      <c r="M75"/>
    </row>
    <row r="76" spans="1:15" x14ac:dyDescent="0.2">
      <c r="A76"/>
      <c r="B76"/>
      <c r="C76"/>
      <c r="D76"/>
      <c r="E76"/>
      <c r="K76"/>
      <c r="L76"/>
      <c r="M76"/>
    </row>
    <row r="77" spans="1:15" x14ac:dyDescent="0.2">
      <c r="K77"/>
      <c r="L77"/>
      <c r="M77"/>
    </row>
    <row r="78" spans="1:15" x14ac:dyDescent="0.2">
      <c r="K78"/>
      <c r="L78"/>
      <c r="M78"/>
      <c r="O78" s="43"/>
    </row>
    <row r="79" spans="1:15" x14ac:dyDescent="0.2">
      <c r="K79"/>
      <c r="L79"/>
      <c r="M79"/>
      <c r="O79" s="43"/>
    </row>
    <row r="80" spans="1:15" x14ac:dyDescent="0.2">
      <c r="K80"/>
      <c r="L80"/>
    </row>
    <row r="81" spans="11:12" x14ac:dyDescent="0.2">
      <c r="K81"/>
      <c r="L81"/>
    </row>
    <row r="82" spans="11:12" x14ac:dyDescent="0.2">
      <c r="K82"/>
      <c r="L82"/>
    </row>
    <row r="83" spans="11:12" x14ac:dyDescent="0.2">
      <c r="K83"/>
      <c r="L83"/>
    </row>
    <row r="84" spans="11:12" x14ac:dyDescent="0.2">
      <c r="K84"/>
      <c r="L84"/>
    </row>
    <row r="85" spans="11:12" x14ac:dyDescent="0.2">
      <c r="K85"/>
      <c r="L85"/>
    </row>
    <row r="86" spans="11:12" x14ac:dyDescent="0.2">
      <c r="K86"/>
      <c r="L86"/>
    </row>
    <row r="87" spans="11:12" x14ac:dyDescent="0.2">
      <c r="K87"/>
      <c r="L87"/>
    </row>
    <row r="88" spans="11:12" x14ac:dyDescent="0.2">
      <c r="K88"/>
      <c r="L88"/>
    </row>
    <row r="89" spans="11:12" x14ac:dyDescent="0.2">
      <c r="K89"/>
      <c r="L89"/>
    </row>
    <row r="90" spans="11:12" x14ac:dyDescent="0.2">
      <c r="K90"/>
      <c r="L90"/>
    </row>
    <row r="91" spans="11:12" x14ac:dyDescent="0.2">
      <c r="K91"/>
      <c r="L91"/>
    </row>
    <row r="92" spans="11:12" x14ac:dyDescent="0.2">
      <c r="K92"/>
      <c r="L92"/>
    </row>
    <row r="93" spans="11:12" x14ac:dyDescent="0.2">
      <c r="K93"/>
      <c r="L93"/>
    </row>
    <row r="94" spans="11:12" x14ac:dyDescent="0.2">
      <c r="K94"/>
      <c r="L94"/>
    </row>
    <row r="95" spans="11:12" x14ac:dyDescent="0.2">
      <c r="K95"/>
      <c r="L95"/>
    </row>
    <row r="96" spans="11:12" x14ac:dyDescent="0.2">
      <c r="K96"/>
      <c r="L96"/>
    </row>
    <row r="97" spans="11:12" x14ac:dyDescent="0.2">
      <c r="K97"/>
      <c r="L97"/>
    </row>
    <row r="98" spans="11:12" x14ac:dyDescent="0.2">
      <c r="K98"/>
      <c r="L98"/>
    </row>
    <row r="99" spans="11:12" x14ac:dyDescent="0.2">
      <c r="K99"/>
      <c r="L99"/>
    </row>
    <row r="100" spans="11:12" x14ac:dyDescent="0.2">
      <c r="K100"/>
      <c r="L100"/>
    </row>
    <row r="101" spans="11:12" x14ac:dyDescent="0.2">
      <c r="K101"/>
      <c r="L101"/>
    </row>
    <row r="102" spans="11:12" x14ac:dyDescent="0.2">
      <c r="K102"/>
      <c r="L102"/>
    </row>
    <row r="103" spans="11:12" x14ac:dyDescent="0.2">
      <c r="K103"/>
      <c r="L103"/>
    </row>
    <row r="104" spans="11:12" x14ac:dyDescent="0.2">
      <c r="K104"/>
      <c r="L104"/>
    </row>
    <row r="105" spans="11:12" x14ac:dyDescent="0.2">
      <c r="K105"/>
      <c r="L105"/>
    </row>
    <row r="106" spans="11:12" x14ac:dyDescent="0.2">
      <c r="K106"/>
      <c r="L106"/>
    </row>
    <row r="107" spans="11:12" x14ac:dyDescent="0.2">
      <c r="K107"/>
      <c r="L107"/>
    </row>
    <row r="108" spans="11:12" x14ac:dyDescent="0.2">
      <c r="K108"/>
      <c r="L108"/>
    </row>
    <row r="109" spans="11:12" x14ac:dyDescent="0.2">
      <c r="K109"/>
      <c r="L109"/>
    </row>
    <row r="110" spans="11:12" x14ac:dyDescent="0.2">
      <c r="K110"/>
      <c r="L110"/>
    </row>
    <row r="111" spans="11:12" x14ac:dyDescent="0.2">
      <c r="K111"/>
      <c r="L111"/>
    </row>
    <row r="112" spans="11:12" x14ac:dyDescent="0.2">
      <c r="K112"/>
      <c r="L112"/>
    </row>
    <row r="113" spans="11:15" x14ac:dyDescent="0.2">
      <c r="K113"/>
      <c r="L113"/>
    </row>
    <row r="114" spans="11:15" x14ac:dyDescent="0.2">
      <c r="K114"/>
      <c r="L114"/>
    </row>
    <row r="115" spans="11:15" x14ac:dyDescent="0.2">
      <c r="K115"/>
      <c r="L115"/>
      <c r="M115"/>
      <c r="N115"/>
      <c r="O115"/>
    </row>
    <row r="116" spans="11:15" x14ac:dyDescent="0.2">
      <c r="K116"/>
      <c r="L116"/>
      <c r="M116"/>
      <c r="N116"/>
      <c r="O116"/>
    </row>
    <row r="117" spans="11:15" x14ac:dyDescent="0.2">
      <c r="K117"/>
      <c r="L117"/>
      <c r="M117"/>
      <c r="N117"/>
      <c r="O117"/>
    </row>
    <row r="118" spans="11:15" x14ac:dyDescent="0.2">
      <c r="K118"/>
      <c r="L118"/>
      <c r="M118"/>
      <c r="N118"/>
      <c r="O118"/>
    </row>
    <row r="119" spans="11:15" x14ac:dyDescent="0.2">
      <c r="K119"/>
      <c r="L119"/>
      <c r="M119"/>
      <c r="N119"/>
      <c r="O119"/>
    </row>
    <row r="120" spans="11:15" x14ac:dyDescent="0.2">
      <c r="K120"/>
      <c r="L120"/>
      <c r="M120"/>
      <c r="N120"/>
      <c r="O120"/>
    </row>
    <row r="121" spans="11:15" x14ac:dyDescent="0.2">
      <c r="K121"/>
      <c r="L121"/>
      <c r="M121"/>
      <c r="N121"/>
      <c r="O121"/>
    </row>
    <row r="122" spans="11:15" x14ac:dyDescent="0.2">
      <c r="K122"/>
      <c r="L122"/>
      <c r="M122"/>
      <c r="N122"/>
      <c r="O122"/>
    </row>
    <row r="123" spans="11:15" x14ac:dyDescent="0.2">
      <c r="K123"/>
      <c r="L123"/>
      <c r="M123"/>
      <c r="N123"/>
      <c r="O123"/>
    </row>
    <row r="124" spans="11:15" x14ac:dyDescent="0.2">
      <c r="K124"/>
      <c r="L124"/>
      <c r="M124"/>
      <c r="N124"/>
      <c r="O124"/>
    </row>
    <row r="125" spans="11:15" x14ac:dyDescent="0.2">
      <c r="K125"/>
      <c r="L125"/>
      <c r="M125"/>
      <c r="N125"/>
      <c r="O125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9"/>
  <sheetViews>
    <sheetView showGridLines="0" workbookViewId="0">
      <selection activeCell="A50" sqref="A50"/>
    </sheetView>
  </sheetViews>
  <sheetFormatPr defaultColWidth="9.33203125" defaultRowHeight="12.75" x14ac:dyDescent="0.2"/>
  <cols>
    <col min="1" max="1" width="9.33203125" style="7"/>
    <col min="2" max="2" width="12.1640625" style="7" bestFit="1" customWidth="1"/>
    <col min="3" max="7" width="12.83203125" style="7" customWidth="1"/>
    <col min="8" max="8" width="14.83203125" style="7" bestFit="1" customWidth="1"/>
    <col min="9" max="10" width="9.83203125" style="7" customWidth="1"/>
    <col min="11" max="16" width="15.83203125" style="7" customWidth="1"/>
    <col min="17" max="17" width="12.1640625" style="7" bestFit="1" customWidth="1"/>
    <col min="18" max="18" width="14.1640625" style="7" bestFit="1" customWidth="1"/>
    <col min="19" max="21" width="15.1640625" style="7" bestFit="1" customWidth="1"/>
    <col min="22" max="22" width="13.1640625" style="7" bestFit="1" customWidth="1"/>
    <col min="23" max="23" width="11.1640625" style="7" bestFit="1" customWidth="1"/>
    <col min="24" max="26" width="12.1640625" style="7" bestFit="1" customWidth="1"/>
    <col min="27" max="27" width="10.1640625" style="7" bestFit="1" customWidth="1"/>
    <col min="28" max="16384" width="9.33203125" style="7"/>
  </cols>
  <sheetData>
    <row r="1" spans="1:31" x14ac:dyDescent="0.2">
      <c r="A1" s="6" t="s">
        <v>223</v>
      </c>
      <c r="B1" s="6"/>
      <c r="C1" s="8"/>
      <c r="D1" s="8"/>
      <c r="I1" s="6"/>
      <c r="J1" s="6"/>
      <c r="K1" s="8"/>
      <c r="L1" s="8"/>
    </row>
    <row r="2" spans="1:31" x14ac:dyDescent="0.2">
      <c r="A2" s="6"/>
      <c r="B2" s="6"/>
      <c r="C2" s="8"/>
      <c r="D2" s="8"/>
      <c r="I2" s="6"/>
      <c r="J2" s="6"/>
      <c r="K2" s="8"/>
      <c r="L2" s="8"/>
    </row>
    <row r="3" spans="1:31" x14ac:dyDescent="0.2">
      <c r="A3" s="82" t="s">
        <v>197</v>
      </c>
      <c r="B3" s="72"/>
      <c r="C3" s="72"/>
      <c r="D3" s="72"/>
      <c r="E3" s="72"/>
      <c r="F3" s="72"/>
      <c r="G3" s="72"/>
      <c r="I3" s="82" t="s">
        <v>198</v>
      </c>
      <c r="J3" s="72"/>
      <c r="K3" s="72"/>
      <c r="L3" s="72"/>
      <c r="M3" s="72"/>
      <c r="N3" s="72"/>
      <c r="O3" s="72"/>
    </row>
    <row r="4" spans="1:31" x14ac:dyDescent="0.2">
      <c r="A4" s="37" t="s">
        <v>0</v>
      </c>
      <c r="B4" s="37" t="s">
        <v>1</v>
      </c>
      <c r="C4" s="38" t="s">
        <v>16</v>
      </c>
      <c r="D4" s="38" t="s">
        <v>17</v>
      </c>
      <c r="E4" s="38" t="s">
        <v>18</v>
      </c>
      <c r="F4" s="38" t="s">
        <v>19</v>
      </c>
      <c r="G4" s="40" t="s">
        <v>144</v>
      </c>
      <c r="I4" s="37" t="s">
        <v>0</v>
      </c>
      <c r="J4" s="37" t="s">
        <v>1</v>
      </c>
      <c r="K4" s="38" t="s">
        <v>16</v>
      </c>
      <c r="L4" s="38" t="s">
        <v>17</v>
      </c>
      <c r="M4" s="38" t="s">
        <v>18</v>
      </c>
      <c r="N4" s="38" t="s">
        <v>19</v>
      </c>
      <c r="O4" s="40" t="s">
        <v>144</v>
      </c>
    </row>
    <row r="5" spans="1:31" x14ac:dyDescent="0.2">
      <c r="A5" s="3"/>
      <c r="B5" s="3"/>
      <c r="C5" s="2"/>
      <c r="D5" s="2"/>
      <c r="E5" s="2"/>
      <c r="F5" s="2"/>
      <c r="I5" s="3"/>
      <c r="J5" s="3"/>
      <c r="K5" s="2"/>
      <c r="L5" s="2"/>
      <c r="M5" s="2"/>
      <c r="N5" s="2"/>
    </row>
    <row r="6" spans="1:31" ht="15" customHeight="1" x14ac:dyDescent="0.2">
      <c r="A6" s="1">
        <v>2008</v>
      </c>
      <c r="B6" s="3" t="s">
        <v>5</v>
      </c>
      <c r="C6" s="4">
        <v>12710358</v>
      </c>
      <c r="D6" s="4">
        <v>54210486</v>
      </c>
      <c r="E6" s="4">
        <v>104357361</v>
      </c>
      <c r="F6" s="4">
        <v>421948835</v>
      </c>
      <c r="G6" s="28">
        <v>653806</v>
      </c>
      <c r="I6" s="1">
        <v>2008</v>
      </c>
      <c r="J6" s="3" t="s">
        <v>5</v>
      </c>
      <c r="K6" s="70">
        <v>2599131647.1999998</v>
      </c>
      <c r="L6" s="70">
        <v>6453825781.9499998</v>
      </c>
      <c r="M6" s="70">
        <v>10780805608.5</v>
      </c>
      <c r="N6" s="70">
        <v>29830640958.509998</v>
      </c>
      <c r="O6" s="28">
        <v>58177508.609999999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15" customHeight="1" x14ac:dyDescent="0.2">
      <c r="A7" s="8"/>
      <c r="B7" s="3" t="s">
        <v>6</v>
      </c>
      <c r="C7" s="4">
        <v>13449985</v>
      </c>
      <c r="D7" s="4">
        <v>59795897</v>
      </c>
      <c r="E7" s="4">
        <v>111720822</v>
      </c>
      <c r="F7" s="4">
        <v>447596194</v>
      </c>
      <c r="G7" s="28">
        <v>777490</v>
      </c>
      <c r="I7" s="8"/>
      <c r="J7" s="3" t="s">
        <v>6</v>
      </c>
      <c r="K7" s="70">
        <v>3094606187.4299998</v>
      </c>
      <c r="L7" s="70">
        <v>6829084633.5299997</v>
      </c>
      <c r="M7" s="70">
        <v>11307985663.629999</v>
      </c>
      <c r="N7" s="70">
        <v>31941784195.869999</v>
      </c>
      <c r="O7" s="28">
        <v>75417360.590000004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x14ac:dyDescent="0.2">
      <c r="A8" s="8"/>
      <c r="B8" s="3" t="s">
        <v>7</v>
      </c>
      <c r="C8" s="4">
        <v>15025690</v>
      </c>
      <c r="D8" s="4">
        <v>61912623</v>
      </c>
      <c r="E8" s="4">
        <v>113737622</v>
      </c>
      <c r="F8" s="4">
        <v>440514673</v>
      </c>
      <c r="G8" s="28">
        <v>819287</v>
      </c>
      <c r="I8" s="8"/>
      <c r="J8" s="3" t="s">
        <v>7</v>
      </c>
      <c r="K8" s="70">
        <v>3348271014.8400002</v>
      </c>
      <c r="L8" s="70">
        <v>7471554277.7200003</v>
      </c>
      <c r="M8" s="70">
        <v>11940020710.690001</v>
      </c>
      <c r="N8" s="70">
        <v>32309559452.380001</v>
      </c>
      <c r="O8" s="28">
        <v>76335502.859999999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x14ac:dyDescent="0.2">
      <c r="A9" s="8"/>
      <c r="B9" s="3" t="s">
        <v>8</v>
      </c>
      <c r="C9" s="4">
        <v>15397387</v>
      </c>
      <c r="D9" s="4">
        <v>72109772</v>
      </c>
      <c r="E9" s="4">
        <v>122057420</v>
      </c>
      <c r="F9" s="4">
        <v>474374389</v>
      </c>
      <c r="G9" s="28">
        <v>3152278</v>
      </c>
      <c r="I9" s="8"/>
      <c r="J9" s="3" t="s">
        <v>8</v>
      </c>
      <c r="K9" s="70">
        <v>3496803257.6599998</v>
      </c>
      <c r="L9" s="70">
        <v>8726242060.7800007</v>
      </c>
      <c r="M9" s="70">
        <v>13329418374.309999</v>
      </c>
      <c r="N9" s="70">
        <v>36218197236.739998</v>
      </c>
      <c r="O9" s="28">
        <v>469928464.49000001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x14ac:dyDescent="0.2">
      <c r="A10" s="1">
        <v>2009</v>
      </c>
      <c r="B10" s="3" t="s">
        <v>5</v>
      </c>
      <c r="C10" s="4">
        <v>13913515</v>
      </c>
      <c r="D10" s="4">
        <v>70667587</v>
      </c>
      <c r="E10" s="4">
        <v>111906917</v>
      </c>
      <c r="F10" s="4">
        <v>445592831</v>
      </c>
      <c r="G10" s="28">
        <v>2513888</v>
      </c>
      <c r="I10" s="1">
        <v>2009</v>
      </c>
      <c r="J10" s="3" t="s">
        <v>5</v>
      </c>
      <c r="K10" s="70">
        <v>2850102089.4699998</v>
      </c>
      <c r="L10" s="70">
        <v>8810190859.0400009</v>
      </c>
      <c r="M10" s="70">
        <v>12409784721.42</v>
      </c>
      <c r="N10" s="70">
        <v>34078808496.099998</v>
      </c>
      <c r="O10" s="28">
        <v>331294422.55000001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x14ac:dyDescent="0.2">
      <c r="A11" s="8"/>
      <c r="B11" s="3" t="s">
        <v>6</v>
      </c>
      <c r="C11" s="4">
        <v>15301602</v>
      </c>
      <c r="D11" s="4">
        <v>75997662</v>
      </c>
      <c r="E11" s="4">
        <v>122244507</v>
      </c>
      <c r="F11" s="4">
        <v>471537248</v>
      </c>
      <c r="G11" s="28">
        <v>2698798</v>
      </c>
      <c r="I11" s="8"/>
      <c r="J11" s="3" t="s">
        <v>6</v>
      </c>
      <c r="K11" s="70">
        <v>3428336868.5100002</v>
      </c>
      <c r="L11" s="70">
        <v>9517000020.3500004</v>
      </c>
      <c r="M11" s="70">
        <v>13502671075.389999</v>
      </c>
      <c r="N11" s="70">
        <v>36123037013.349998</v>
      </c>
      <c r="O11" s="28">
        <v>332266589.39999998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x14ac:dyDescent="0.2">
      <c r="A12" s="8"/>
      <c r="B12" s="3" t="s">
        <v>7</v>
      </c>
      <c r="C12" s="4">
        <v>16234034</v>
      </c>
      <c r="D12" s="4">
        <v>79223296</v>
      </c>
      <c r="E12" s="4">
        <v>130526063</v>
      </c>
      <c r="F12" s="4">
        <v>475751457</v>
      </c>
      <c r="G12" s="28">
        <v>2712118</v>
      </c>
      <c r="I12" s="8"/>
      <c r="J12" s="3" t="s">
        <v>7</v>
      </c>
      <c r="K12" s="70">
        <v>4039354432.5599999</v>
      </c>
      <c r="L12" s="70">
        <v>9845785631.5400009</v>
      </c>
      <c r="M12" s="70">
        <v>14195989455.809999</v>
      </c>
      <c r="N12" s="70">
        <v>36889385124.690002</v>
      </c>
      <c r="O12" s="28">
        <v>305298676.70999998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x14ac:dyDescent="0.2">
      <c r="A13" s="8"/>
      <c r="B13" s="3" t="s">
        <v>8</v>
      </c>
      <c r="C13" s="4">
        <v>16845309</v>
      </c>
      <c r="D13" s="4">
        <v>93634764</v>
      </c>
      <c r="E13" s="4">
        <v>148352606</v>
      </c>
      <c r="F13" s="4">
        <v>510471039</v>
      </c>
      <c r="G13" s="28">
        <v>1954031</v>
      </c>
      <c r="I13" s="8"/>
      <c r="J13" s="3" t="s">
        <v>8</v>
      </c>
      <c r="K13" s="70">
        <v>4415995624.3500004</v>
      </c>
      <c r="L13" s="70">
        <v>12163830820.01</v>
      </c>
      <c r="M13" s="70">
        <v>16977788166.299999</v>
      </c>
      <c r="N13" s="70">
        <v>42252641055.480003</v>
      </c>
      <c r="O13" s="28">
        <v>235525597.38999999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x14ac:dyDescent="0.2">
      <c r="A14" s="1">
        <v>2010</v>
      </c>
      <c r="B14" s="3" t="s">
        <v>5</v>
      </c>
      <c r="C14" s="4">
        <v>15657348</v>
      </c>
      <c r="D14" s="4">
        <v>93237435</v>
      </c>
      <c r="E14" s="4">
        <v>142283283</v>
      </c>
      <c r="F14" s="4">
        <v>494690044</v>
      </c>
      <c r="G14" s="28">
        <v>2306243</v>
      </c>
      <c r="I14" s="1">
        <v>2010</v>
      </c>
      <c r="J14" s="3" t="s">
        <v>5</v>
      </c>
      <c r="K14" s="70">
        <v>4225758925.5599999</v>
      </c>
      <c r="L14" s="70">
        <v>12114049739.4</v>
      </c>
      <c r="M14" s="70">
        <v>16150199774.450001</v>
      </c>
      <c r="N14" s="70">
        <v>40326591897.660004</v>
      </c>
      <c r="O14" s="28">
        <v>276776199.99000001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x14ac:dyDescent="0.2">
      <c r="A15" s="8"/>
      <c r="B15" s="3" t="s">
        <v>6</v>
      </c>
      <c r="C15" s="4">
        <v>17207030</v>
      </c>
      <c r="D15" s="4">
        <v>102119334</v>
      </c>
      <c r="E15" s="4">
        <v>151017131</v>
      </c>
      <c r="F15" s="4">
        <v>526623434</v>
      </c>
      <c r="G15" s="28">
        <v>2058136</v>
      </c>
      <c r="I15" s="8"/>
      <c r="J15" s="3" t="s">
        <v>6</v>
      </c>
      <c r="K15" s="70">
        <v>4833446561.1000004</v>
      </c>
      <c r="L15" s="70">
        <v>13196774145.49</v>
      </c>
      <c r="M15" s="70">
        <v>16969714801.16</v>
      </c>
      <c r="N15" s="70">
        <v>43106607489.639999</v>
      </c>
      <c r="O15" s="28">
        <v>282009446.30000001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x14ac:dyDescent="0.2">
      <c r="A16" s="8"/>
      <c r="B16" s="3" t="s">
        <v>7</v>
      </c>
      <c r="C16" s="4">
        <v>17896767</v>
      </c>
      <c r="D16" s="4">
        <v>113988989</v>
      </c>
      <c r="E16" s="4">
        <v>156804229</v>
      </c>
      <c r="F16" s="4">
        <v>547034296</v>
      </c>
      <c r="G16" s="28">
        <v>2011955</v>
      </c>
      <c r="I16" s="8"/>
      <c r="J16" s="3" t="s">
        <v>7</v>
      </c>
      <c r="K16" s="70">
        <v>5129297934.9200001</v>
      </c>
      <c r="L16" s="70">
        <v>14786504800.5</v>
      </c>
      <c r="M16" s="70">
        <v>17807185797.32</v>
      </c>
      <c r="N16" s="70">
        <v>45246460532.019997</v>
      </c>
      <c r="O16" s="28">
        <v>281562588.44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x14ac:dyDescent="0.2">
      <c r="A17" s="8"/>
      <c r="B17" s="3" t="s">
        <v>8</v>
      </c>
      <c r="C17" s="4">
        <v>20463630</v>
      </c>
      <c r="D17" s="4">
        <v>134474173</v>
      </c>
      <c r="E17" s="4">
        <v>171769723</v>
      </c>
      <c r="F17" s="4">
        <v>600412891</v>
      </c>
      <c r="G17" s="28">
        <v>2389665</v>
      </c>
      <c r="I17" s="8"/>
      <c r="J17" s="3" t="s">
        <v>8</v>
      </c>
      <c r="K17" s="70">
        <v>6195944831.9499998</v>
      </c>
      <c r="L17" s="70">
        <v>18216311789.52</v>
      </c>
      <c r="M17" s="70">
        <v>20384410791.540001</v>
      </c>
      <c r="N17" s="70">
        <v>52222659928.029999</v>
      </c>
      <c r="O17" s="28">
        <v>343305860.88999999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x14ac:dyDescent="0.2">
      <c r="A18" s="1">
        <v>2011</v>
      </c>
      <c r="B18" s="3" t="s">
        <v>5</v>
      </c>
      <c r="C18" s="4">
        <v>18925158</v>
      </c>
      <c r="D18" s="4">
        <v>131942428</v>
      </c>
      <c r="E18" s="4">
        <v>158156783</v>
      </c>
      <c r="F18" s="4">
        <v>557318680</v>
      </c>
      <c r="G18" s="28">
        <v>1959276</v>
      </c>
      <c r="I18" s="1">
        <v>2011</v>
      </c>
      <c r="J18" s="3" t="s">
        <v>5</v>
      </c>
      <c r="K18" s="70">
        <v>5518335114.9099998</v>
      </c>
      <c r="L18" s="70">
        <v>17512393435.380001</v>
      </c>
      <c r="M18" s="70">
        <v>18628890005.400002</v>
      </c>
      <c r="N18" s="70">
        <v>47211262804.220001</v>
      </c>
      <c r="O18" s="28">
        <v>293678149.47000003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x14ac:dyDescent="0.2">
      <c r="A19" s="8"/>
      <c r="B19" s="3" t="s">
        <v>6</v>
      </c>
      <c r="C19" s="4">
        <v>22150506</v>
      </c>
      <c r="D19" s="4">
        <v>144783791</v>
      </c>
      <c r="E19" s="4">
        <v>172090039</v>
      </c>
      <c r="F19" s="4">
        <v>616569632</v>
      </c>
      <c r="G19" s="28">
        <v>2723328</v>
      </c>
      <c r="I19" s="8"/>
      <c r="J19" s="3" t="s">
        <v>6</v>
      </c>
      <c r="K19" s="70">
        <v>6720006247.0699997</v>
      </c>
      <c r="L19" s="70">
        <v>19356182771.349998</v>
      </c>
      <c r="M19" s="70">
        <v>20202507425.880001</v>
      </c>
      <c r="N19" s="70">
        <v>52160671138.010002</v>
      </c>
      <c r="O19" s="28">
        <v>315077810.32999998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x14ac:dyDescent="0.2">
      <c r="A20" s="8"/>
      <c r="B20" s="3" t="s">
        <v>7</v>
      </c>
      <c r="C20" s="4">
        <v>24152819</v>
      </c>
      <c r="D20" s="4">
        <v>155701518</v>
      </c>
      <c r="E20" s="4">
        <v>176501294</v>
      </c>
      <c r="F20" s="4">
        <v>627846975</v>
      </c>
      <c r="G20" s="28">
        <v>2077041</v>
      </c>
      <c r="I20" s="8"/>
      <c r="J20" s="3" t="s">
        <v>7</v>
      </c>
      <c r="K20" s="70">
        <v>7531120653.3100004</v>
      </c>
      <c r="L20" s="70">
        <v>21116136763.23</v>
      </c>
      <c r="M20" s="70">
        <v>21051963766.970001</v>
      </c>
      <c r="N20" s="70">
        <v>54073617436.080002</v>
      </c>
      <c r="O20" s="28">
        <v>311899227.56999999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x14ac:dyDescent="0.2">
      <c r="A21" s="8"/>
      <c r="B21" s="3" t="s">
        <v>8</v>
      </c>
      <c r="C21" s="4">
        <v>24157834</v>
      </c>
      <c r="D21" s="4">
        <v>165701645</v>
      </c>
      <c r="E21" s="4">
        <v>203087729</v>
      </c>
      <c r="F21" s="4">
        <v>628596475</v>
      </c>
      <c r="G21" s="28">
        <v>1739292</v>
      </c>
      <c r="I21" s="8"/>
      <c r="J21" s="3" t="s">
        <v>8</v>
      </c>
      <c r="K21" s="70">
        <v>7903690656.5100002</v>
      </c>
      <c r="L21" s="70">
        <v>21771586942.68</v>
      </c>
      <c r="M21" s="70">
        <v>23479704694.869999</v>
      </c>
      <c r="N21" s="70">
        <v>55188019159.440002</v>
      </c>
      <c r="O21" s="28">
        <v>291133349.60000002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x14ac:dyDescent="0.2">
      <c r="A22" s="1">
        <v>2012</v>
      </c>
      <c r="B22" s="3" t="s">
        <v>5</v>
      </c>
      <c r="C22" s="4">
        <v>23748889</v>
      </c>
      <c r="D22" s="4">
        <v>169622041</v>
      </c>
      <c r="E22" s="4">
        <v>193392688</v>
      </c>
      <c r="F22" s="4">
        <v>589985408</v>
      </c>
      <c r="G22" s="28">
        <v>1641481</v>
      </c>
      <c r="I22" s="1">
        <v>2012</v>
      </c>
      <c r="J22" s="3" t="s">
        <v>5</v>
      </c>
      <c r="K22" s="70">
        <v>7272337785.3800001</v>
      </c>
      <c r="L22" s="70">
        <v>23098763374.84</v>
      </c>
      <c r="M22" s="70">
        <v>23070128267.290001</v>
      </c>
      <c r="N22" s="70">
        <v>51801492084.739998</v>
      </c>
      <c r="O22" s="28">
        <v>258251164.16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x14ac:dyDescent="0.2">
      <c r="A23" s="8"/>
      <c r="B23" s="3" t="s">
        <v>6</v>
      </c>
      <c r="C23" s="4">
        <v>27243219</v>
      </c>
      <c r="D23" s="4">
        <v>180580825</v>
      </c>
      <c r="E23" s="4">
        <v>205170493</v>
      </c>
      <c r="F23" s="4">
        <v>625580885</v>
      </c>
      <c r="G23" s="28">
        <v>1713100</v>
      </c>
      <c r="I23" s="8"/>
      <c r="J23" s="3" t="s">
        <v>6</v>
      </c>
      <c r="K23" s="70">
        <v>8420316108.8800001</v>
      </c>
      <c r="L23" s="70">
        <v>24736047224.619999</v>
      </c>
      <c r="M23" s="70">
        <v>24539965718.639999</v>
      </c>
      <c r="N23" s="70">
        <v>54784853884.809998</v>
      </c>
      <c r="O23" s="28">
        <v>300123233.19999999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x14ac:dyDescent="0.2">
      <c r="A24" s="8"/>
      <c r="B24" s="3" t="s">
        <v>7</v>
      </c>
      <c r="C24" s="4">
        <v>28513805</v>
      </c>
      <c r="D24" s="4">
        <v>187581428</v>
      </c>
      <c r="E24" s="4">
        <v>207535924</v>
      </c>
      <c r="F24" s="4">
        <v>621905875</v>
      </c>
      <c r="G24" s="28">
        <v>1667673</v>
      </c>
      <c r="I24" s="8"/>
      <c r="J24" s="3" t="s">
        <v>7</v>
      </c>
      <c r="K24" s="70">
        <v>8654502270.9500008</v>
      </c>
      <c r="L24" s="70">
        <v>25936211694.549999</v>
      </c>
      <c r="M24" s="70">
        <v>25254245270.470001</v>
      </c>
      <c r="N24" s="70">
        <v>55182224312.150002</v>
      </c>
      <c r="O24" s="28">
        <v>272061693.91000003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x14ac:dyDescent="0.2">
      <c r="B25" s="3" t="s">
        <v>8</v>
      </c>
      <c r="C25" s="4">
        <v>32025349</v>
      </c>
      <c r="D25" s="4">
        <v>214235770</v>
      </c>
      <c r="E25" s="4">
        <v>231091847</v>
      </c>
      <c r="F25" s="4">
        <v>683232591</v>
      </c>
      <c r="G25" s="28">
        <v>1616483</v>
      </c>
      <c r="H25" s="189"/>
      <c r="J25" s="3" t="s">
        <v>8</v>
      </c>
      <c r="K25" s="70">
        <v>9467762742.7800007</v>
      </c>
      <c r="L25" s="70">
        <v>30505018591.52</v>
      </c>
      <c r="M25" s="70">
        <v>29019248671.189999</v>
      </c>
      <c r="N25" s="70">
        <v>63061476304.129997</v>
      </c>
      <c r="O25" s="28">
        <v>272168985.47000003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x14ac:dyDescent="0.2">
      <c r="A26" s="1">
        <v>2013</v>
      </c>
      <c r="B26" s="3" t="s">
        <v>5</v>
      </c>
      <c r="C26" s="4">
        <v>28073414</v>
      </c>
      <c r="D26" s="4">
        <v>200737939</v>
      </c>
      <c r="E26" s="4">
        <v>212089357</v>
      </c>
      <c r="F26" s="4">
        <v>634765498</v>
      </c>
      <c r="G26" s="28">
        <v>1393756</v>
      </c>
      <c r="I26" s="1">
        <v>2013</v>
      </c>
      <c r="J26" s="3" t="s">
        <v>5</v>
      </c>
      <c r="K26" s="70">
        <v>8120129482.1899996</v>
      </c>
      <c r="L26" s="70">
        <v>28067175905.959999</v>
      </c>
      <c r="M26" s="70">
        <v>25981270500.970001</v>
      </c>
      <c r="N26" s="70">
        <v>55914248112.949997</v>
      </c>
      <c r="O26" s="28">
        <v>237089280.16999999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x14ac:dyDescent="0.2">
      <c r="A27" s="8"/>
      <c r="B27" s="3" t="s">
        <v>6</v>
      </c>
      <c r="C27" s="4">
        <v>33527951</v>
      </c>
      <c r="D27" s="4">
        <v>219904191</v>
      </c>
      <c r="E27" s="4">
        <v>231542937</v>
      </c>
      <c r="F27" s="4">
        <v>680039488</v>
      </c>
      <c r="G27" s="28">
        <v>1495751</v>
      </c>
      <c r="I27" s="8"/>
      <c r="J27" s="3" t="s">
        <v>6</v>
      </c>
      <c r="K27" s="70">
        <v>9651770382.5400009</v>
      </c>
      <c r="L27" s="70">
        <v>30869936693.709999</v>
      </c>
      <c r="M27" s="70">
        <v>28103123490.330002</v>
      </c>
      <c r="N27" s="70">
        <v>60883818268.190002</v>
      </c>
      <c r="O27" s="28">
        <v>247356794.34999999</v>
      </c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x14ac:dyDescent="0.2">
      <c r="A28" s="8"/>
      <c r="B28" s="3" t="s">
        <v>7</v>
      </c>
      <c r="C28" s="4">
        <v>35645236</v>
      </c>
      <c r="D28" s="4">
        <v>233586219</v>
      </c>
      <c r="E28" s="4">
        <v>241631272</v>
      </c>
      <c r="F28" s="4">
        <v>700337532</v>
      </c>
      <c r="G28" s="28">
        <v>4151265</v>
      </c>
      <c r="I28" s="8"/>
      <c r="J28" s="3" t="s">
        <v>7</v>
      </c>
      <c r="K28" s="70">
        <v>10308467365.059999</v>
      </c>
      <c r="L28" s="70">
        <v>32573372715.310001</v>
      </c>
      <c r="M28" s="70">
        <v>29205673380.139999</v>
      </c>
      <c r="N28" s="70">
        <v>63316705130.480003</v>
      </c>
      <c r="O28" s="28">
        <v>598528629.71000004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x14ac:dyDescent="0.2">
      <c r="B29" s="3" t="s">
        <v>8</v>
      </c>
      <c r="C29" s="4">
        <v>38349280</v>
      </c>
      <c r="D29" s="4">
        <v>246588519</v>
      </c>
      <c r="E29" s="4">
        <v>255763552</v>
      </c>
      <c r="F29" s="4">
        <v>720185714</v>
      </c>
      <c r="G29" s="28">
        <v>4558274</v>
      </c>
      <c r="H29" s="189"/>
      <c r="J29" s="3" t="s">
        <v>8</v>
      </c>
      <c r="K29" s="70">
        <v>11125609543.4</v>
      </c>
      <c r="L29" s="70">
        <v>35940582760.720001</v>
      </c>
      <c r="M29" s="70">
        <v>32582464957.41</v>
      </c>
      <c r="N29" s="70">
        <v>69258249405.020004</v>
      </c>
      <c r="O29" s="28">
        <v>718175642.63999999</v>
      </c>
      <c r="P29" s="18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x14ac:dyDescent="0.2">
      <c r="A30" s="1">
        <v>2014</v>
      </c>
      <c r="B30" s="3" t="s">
        <v>5</v>
      </c>
      <c r="C30" s="4">
        <v>38492489</v>
      </c>
      <c r="D30" s="4">
        <v>258299674</v>
      </c>
      <c r="E30" s="4">
        <v>278099195</v>
      </c>
      <c r="F30" s="4">
        <v>702140136</v>
      </c>
      <c r="G30" s="28">
        <v>4208251</v>
      </c>
      <c r="I30" s="1">
        <v>2014</v>
      </c>
      <c r="J30" s="3" t="s">
        <v>5</v>
      </c>
      <c r="K30" s="70">
        <v>10295134388.870001</v>
      </c>
      <c r="L30" s="70">
        <v>34653544559.830002</v>
      </c>
      <c r="M30" s="70">
        <v>30731762225.98</v>
      </c>
      <c r="N30" s="70">
        <v>63163485782.93</v>
      </c>
      <c r="O30" s="28">
        <v>643774945.65999997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x14ac:dyDescent="0.2">
      <c r="A31" s="8"/>
      <c r="B31" s="3" t="s">
        <v>6</v>
      </c>
      <c r="C31" s="4">
        <v>42175062</v>
      </c>
      <c r="D31" s="4">
        <v>267711609</v>
      </c>
      <c r="E31" s="4">
        <v>286405434</v>
      </c>
      <c r="F31" s="4">
        <v>721488692</v>
      </c>
      <c r="G31" s="28">
        <v>4678186</v>
      </c>
      <c r="I31" s="8"/>
      <c r="J31" s="3" t="s">
        <v>6</v>
      </c>
      <c r="K31" s="70">
        <v>11073249144.139999</v>
      </c>
      <c r="L31" s="70">
        <v>35693804900.330002</v>
      </c>
      <c r="M31" s="70">
        <v>31224414350.77</v>
      </c>
      <c r="N31" s="70">
        <v>64753294801.989998</v>
      </c>
      <c r="O31" s="28">
        <v>806762485.84000003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x14ac:dyDescent="0.2">
      <c r="A32" s="8"/>
      <c r="B32" s="3" t="s">
        <v>7</v>
      </c>
      <c r="C32" s="4">
        <v>43574893</v>
      </c>
      <c r="D32" s="4">
        <v>265182620</v>
      </c>
      <c r="E32" s="4">
        <v>259070692</v>
      </c>
      <c r="F32" s="4">
        <v>718002112</v>
      </c>
      <c r="G32" s="28">
        <v>6799523</v>
      </c>
      <c r="I32" s="8"/>
      <c r="J32" s="3" t="s">
        <v>7</v>
      </c>
      <c r="K32" s="70">
        <v>11633720987.360001</v>
      </c>
      <c r="L32" s="70">
        <v>37982364474.269997</v>
      </c>
      <c r="M32" s="70">
        <v>31867658927.52</v>
      </c>
      <c r="N32" s="70">
        <v>67184944479.830002</v>
      </c>
      <c r="O32" s="28">
        <v>1044484845.5700001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x14ac:dyDescent="0.2">
      <c r="A33" s="8"/>
      <c r="B33" s="3" t="s">
        <v>8</v>
      </c>
      <c r="C33" s="4">
        <v>47456100</v>
      </c>
      <c r="D33" s="4">
        <v>289824610</v>
      </c>
      <c r="E33" s="4">
        <v>265982607</v>
      </c>
      <c r="F33" s="4">
        <v>724680486</v>
      </c>
      <c r="G33" s="28">
        <v>6076133</v>
      </c>
      <c r="H33" s="189"/>
      <c r="I33" s="8"/>
      <c r="J33" s="3" t="s">
        <v>8</v>
      </c>
      <c r="K33" s="70">
        <v>12718276112.469999</v>
      </c>
      <c r="L33" s="70">
        <v>42948989757.93</v>
      </c>
      <c r="M33" s="70">
        <v>33980585878.18</v>
      </c>
      <c r="N33" s="70">
        <v>71177723179.300003</v>
      </c>
      <c r="O33" s="28">
        <v>1182293514.4300001</v>
      </c>
      <c r="P33" s="189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x14ac:dyDescent="0.2">
      <c r="A34" s="1">
        <v>2015</v>
      </c>
      <c r="B34" s="3" t="s">
        <v>5</v>
      </c>
      <c r="C34" s="4">
        <v>45525948</v>
      </c>
      <c r="D34" s="4">
        <v>285270495</v>
      </c>
      <c r="E34" s="4">
        <v>260096210</v>
      </c>
      <c r="F34" s="4">
        <v>703564750</v>
      </c>
      <c r="G34" s="28">
        <v>5439523</v>
      </c>
      <c r="H34"/>
      <c r="I34" s="1">
        <v>2015</v>
      </c>
      <c r="J34" s="3" t="s">
        <v>5</v>
      </c>
      <c r="K34" s="28">
        <v>10987919773.99</v>
      </c>
      <c r="L34" s="28">
        <v>41766071720.940002</v>
      </c>
      <c r="M34" s="28">
        <v>32280539176.68</v>
      </c>
      <c r="N34" s="28">
        <v>66795475567.610001</v>
      </c>
      <c r="O34" s="28">
        <v>1046852966.51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x14ac:dyDescent="0.2">
      <c r="A35" s="8"/>
      <c r="B35" s="3" t="s">
        <v>6</v>
      </c>
      <c r="C35" s="4">
        <v>49948766</v>
      </c>
      <c r="D35" s="4">
        <v>299621150</v>
      </c>
      <c r="E35" s="4">
        <v>273315554</v>
      </c>
      <c r="F35" s="4">
        <v>730409320</v>
      </c>
      <c r="G35" s="28">
        <v>5813324</v>
      </c>
      <c r="H35"/>
      <c r="I35" s="8"/>
      <c r="J35" s="3" t="s">
        <v>6</v>
      </c>
      <c r="K35" s="28">
        <v>12076382017.57</v>
      </c>
      <c r="L35" s="28">
        <v>43323946035.879997</v>
      </c>
      <c r="M35" s="28">
        <v>33154945235.84</v>
      </c>
      <c r="N35" s="28">
        <v>67876364791.389999</v>
      </c>
      <c r="O35" s="28">
        <v>1122784383.22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spans="1:31" x14ac:dyDescent="0.2">
      <c r="A36" s="8"/>
      <c r="B36" s="3" t="s">
        <v>7</v>
      </c>
      <c r="C36" s="4">
        <v>51325181</v>
      </c>
      <c r="D36" s="4">
        <v>312525175</v>
      </c>
      <c r="E36" s="4">
        <v>280016919</v>
      </c>
      <c r="F36" s="4">
        <v>741282770</v>
      </c>
      <c r="G36" s="28">
        <v>5818061</v>
      </c>
      <c r="H36"/>
      <c r="I36" s="8"/>
      <c r="J36" s="3" t="s">
        <v>7</v>
      </c>
      <c r="K36" s="28">
        <v>12158110571.33</v>
      </c>
      <c r="L36" s="28">
        <v>44948291723.230003</v>
      </c>
      <c r="M36" s="28">
        <v>33710234710.919998</v>
      </c>
      <c r="N36" s="28">
        <v>69103043041.380005</v>
      </c>
      <c r="O36" s="28">
        <v>1082187860.5899999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31" x14ac:dyDescent="0.2">
      <c r="A37" s="8"/>
      <c r="B37" s="3" t="s">
        <v>8</v>
      </c>
      <c r="C37" s="4">
        <v>53016154</v>
      </c>
      <c r="D37" s="4">
        <v>342070581</v>
      </c>
      <c r="E37" s="4">
        <v>299142223</v>
      </c>
      <c r="F37" s="4">
        <v>766715319</v>
      </c>
      <c r="G37" s="28">
        <v>6784719</v>
      </c>
      <c r="H37" s="189"/>
      <c r="I37" s="8"/>
      <c r="J37" s="3" t="s">
        <v>8</v>
      </c>
      <c r="K37" s="28">
        <v>12389836320.940001</v>
      </c>
      <c r="L37" s="28">
        <v>50574879291.849998</v>
      </c>
      <c r="M37" s="28">
        <v>37342984224.739998</v>
      </c>
      <c r="N37" s="28">
        <v>75220597671</v>
      </c>
      <c r="O37" s="28">
        <v>1133379178.4100001</v>
      </c>
      <c r="P37" s="189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</row>
    <row r="38" spans="1:31" x14ac:dyDescent="0.2">
      <c r="A38" s="1">
        <v>2016</v>
      </c>
      <c r="B38" s="3" t="s">
        <v>5</v>
      </c>
      <c r="C38" s="28">
        <v>48496538</v>
      </c>
      <c r="D38" s="28">
        <v>327448392</v>
      </c>
      <c r="E38" s="28">
        <v>280131987</v>
      </c>
      <c r="F38" s="28">
        <v>715765530</v>
      </c>
      <c r="G38" s="28">
        <v>5357241</v>
      </c>
      <c r="H38"/>
      <c r="I38" s="1">
        <v>2016</v>
      </c>
      <c r="J38" s="3" t="s">
        <v>5</v>
      </c>
      <c r="K38" s="28">
        <v>10537194598.809999</v>
      </c>
      <c r="L38" s="28">
        <v>46896204036.419998</v>
      </c>
      <c r="M38" s="28">
        <v>33478133096.419998</v>
      </c>
      <c r="N38" s="28">
        <v>67742498522.300003</v>
      </c>
      <c r="O38" s="28">
        <v>727420622.51999998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31" x14ac:dyDescent="0.2">
      <c r="A39" s="8"/>
      <c r="B39" s="3" t="s">
        <v>6</v>
      </c>
      <c r="C39" s="28">
        <v>52013337</v>
      </c>
      <c r="D39" s="28">
        <v>345010535</v>
      </c>
      <c r="E39" s="28">
        <v>296538651</v>
      </c>
      <c r="F39" s="28">
        <v>745034592</v>
      </c>
      <c r="G39" s="28">
        <v>5745957</v>
      </c>
      <c r="H39"/>
      <c r="I39" s="8"/>
      <c r="J39" s="3" t="s">
        <v>6</v>
      </c>
      <c r="K39" s="28">
        <v>10911526060.389999</v>
      </c>
      <c r="L39" s="28">
        <v>48365095680.480003</v>
      </c>
      <c r="M39" s="28">
        <v>34658309898.669998</v>
      </c>
      <c r="N39" s="28">
        <v>69267939814.820007</v>
      </c>
      <c r="O39" s="28">
        <v>762815247.07000005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  <row r="40" spans="1:31" x14ac:dyDescent="0.2">
      <c r="A40" s="8"/>
      <c r="B40" s="3" t="s">
        <v>7</v>
      </c>
      <c r="C40" s="28">
        <v>55008883</v>
      </c>
      <c r="D40" s="28">
        <v>351182200</v>
      </c>
      <c r="E40" s="28">
        <v>309542946</v>
      </c>
      <c r="F40" s="28">
        <v>744581758</v>
      </c>
      <c r="G40" s="28">
        <v>6009835</v>
      </c>
      <c r="H40"/>
      <c r="I40" s="8"/>
      <c r="J40" s="3" t="s">
        <v>7</v>
      </c>
      <c r="K40" s="28">
        <v>11216633287.84</v>
      </c>
      <c r="L40" s="28">
        <v>48877927520</v>
      </c>
      <c r="M40" s="28">
        <v>35845113108.300003</v>
      </c>
      <c r="N40" s="28">
        <v>69564458790.130005</v>
      </c>
      <c r="O40" s="28">
        <v>791691053.46000004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  <row r="41" spans="1:31" x14ac:dyDescent="0.2">
      <c r="A41" s="8"/>
      <c r="B41" s="3" t="s">
        <v>8</v>
      </c>
      <c r="C41" s="28">
        <v>58136372</v>
      </c>
      <c r="D41" s="28">
        <v>384866384</v>
      </c>
      <c r="E41" s="28">
        <v>328682856</v>
      </c>
      <c r="F41" s="28">
        <v>791820996</v>
      </c>
      <c r="G41" s="28">
        <v>6434486</v>
      </c>
      <c r="H41" s="189"/>
      <c r="I41" s="8"/>
      <c r="J41" s="3" t="s">
        <v>8</v>
      </c>
      <c r="K41" s="28">
        <v>11626228256.299999</v>
      </c>
      <c r="L41" s="28">
        <v>55316763120.620003</v>
      </c>
      <c r="M41" s="28">
        <v>39427507204.07</v>
      </c>
      <c r="N41" s="28">
        <v>77438029428.360001</v>
      </c>
      <c r="O41" s="28">
        <v>849748736.72000003</v>
      </c>
      <c r="P41" s="189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</row>
    <row r="42" spans="1:31" x14ac:dyDescent="0.2">
      <c r="H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</row>
    <row r="43" spans="1:31" x14ac:dyDescent="0.2">
      <c r="A43" s="80" t="s">
        <v>181</v>
      </c>
    </row>
    <row r="44" spans="1:31" x14ac:dyDescent="0.2">
      <c r="A44" s="80" t="s">
        <v>194</v>
      </c>
      <c r="B44"/>
      <c r="C44"/>
      <c r="D44"/>
      <c r="E44"/>
      <c r="F44"/>
      <c r="G44"/>
      <c r="H44"/>
      <c r="I44"/>
      <c r="J44"/>
      <c r="K44" s="39"/>
    </row>
    <row r="45" spans="1:31" x14ac:dyDescent="0.2">
      <c r="A45" s="118" t="s">
        <v>251</v>
      </c>
      <c r="B45"/>
      <c r="C45"/>
      <c r="D45"/>
      <c r="E45"/>
      <c r="F45"/>
      <c r="G45"/>
      <c r="H45"/>
      <c r="I45"/>
      <c r="J45"/>
      <c r="K45" s="39"/>
    </row>
    <row r="46" spans="1:31" x14ac:dyDescent="0.2">
      <c r="A46" s="118" t="s">
        <v>261</v>
      </c>
      <c r="B46"/>
      <c r="C46"/>
      <c r="D46"/>
      <c r="E46"/>
      <c r="F46"/>
      <c r="G46"/>
      <c r="H46"/>
      <c r="I46"/>
      <c r="J46"/>
      <c r="K46" s="39"/>
    </row>
    <row r="47" spans="1:31" x14ac:dyDescent="0.2">
      <c r="A47" s="118" t="s">
        <v>195</v>
      </c>
      <c r="B47"/>
      <c r="C47"/>
      <c r="D47"/>
      <c r="E47"/>
      <c r="F47"/>
      <c r="G47"/>
      <c r="H47"/>
      <c r="I47"/>
      <c r="J47"/>
      <c r="K47" s="39"/>
    </row>
    <row r="48" spans="1:31" x14ac:dyDescent="0.2">
      <c r="A48" s="118" t="s">
        <v>241</v>
      </c>
      <c r="B48"/>
      <c r="C48"/>
      <c r="D48"/>
      <c r="E48"/>
      <c r="F48"/>
      <c r="G48"/>
      <c r="H48"/>
      <c r="I48"/>
      <c r="J48"/>
      <c r="K48" s="39"/>
    </row>
    <row r="49" spans="1:16" x14ac:dyDescent="0.2">
      <c r="A49" s="81" t="s">
        <v>331</v>
      </c>
      <c r="B49"/>
      <c r="C49"/>
      <c r="D49"/>
      <c r="E49"/>
      <c r="F49"/>
      <c r="G49"/>
      <c r="H49"/>
      <c r="I49"/>
      <c r="J49"/>
      <c r="K49" s="39"/>
    </row>
    <row r="50" spans="1:16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x14ac:dyDescent="0.2">
      <c r="A55"/>
      <c r="B55"/>
      <c r="C55"/>
      <c r="D55"/>
      <c r="E55"/>
      <c r="F55"/>
      <c r="G55"/>
      <c r="H55"/>
      <c r="I55"/>
      <c r="J55"/>
      <c r="K55" s="39"/>
    </row>
    <row r="56" spans="1:16" x14ac:dyDescent="0.2">
      <c r="A56"/>
      <c r="B56"/>
      <c r="C56"/>
      <c r="D56"/>
      <c r="E56"/>
      <c r="F56"/>
      <c r="G56"/>
      <c r="H56"/>
      <c r="I56"/>
      <c r="J56"/>
      <c r="K56" s="39"/>
    </row>
    <row r="57" spans="1:16" x14ac:dyDescent="0.2">
      <c r="A57"/>
      <c r="B57"/>
      <c r="C57"/>
      <c r="D57"/>
      <c r="E57"/>
      <c r="F57"/>
      <c r="G57"/>
      <c r="H57"/>
      <c r="I57"/>
      <c r="J57"/>
      <c r="K57" s="39"/>
    </row>
    <row r="58" spans="1:16" x14ac:dyDescent="0.2">
      <c r="A58"/>
      <c r="B58"/>
      <c r="C58"/>
      <c r="D58"/>
      <c r="E58"/>
      <c r="F58"/>
      <c r="G58"/>
      <c r="H58"/>
      <c r="I58"/>
      <c r="J58"/>
      <c r="K58" s="39"/>
    </row>
    <row r="59" spans="1:16" x14ac:dyDescent="0.2">
      <c r="A59"/>
      <c r="B59"/>
      <c r="C59"/>
      <c r="D59"/>
      <c r="E59"/>
      <c r="F59"/>
      <c r="G59"/>
      <c r="H59"/>
      <c r="I59"/>
      <c r="J59"/>
      <c r="K59" s="39"/>
    </row>
    <row r="60" spans="1:16" x14ac:dyDescent="0.2">
      <c r="A60"/>
      <c r="B60"/>
      <c r="C60"/>
      <c r="D60"/>
      <c r="E60"/>
      <c r="F60"/>
      <c r="G60"/>
      <c r="H60"/>
      <c r="I60"/>
      <c r="J60"/>
      <c r="K60" s="39"/>
    </row>
    <row r="61" spans="1:16" x14ac:dyDescent="0.2">
      <c r="A61"/>
      <c r="B61"/>
      <c r="C61"/>
      <c r="D61"/>
      <c r="E61"/>
      <c r="F61"/>
      <c r="G61"/>
      <c r="H61"/>
      <c r="I61"/>
      <c r="J61"/>
      <c r="K61" s="39"/>
    </row>
    <row r="62" spans="1:16" x14ac:dyDescent="0.2">
      <c r="A62"/>
      <c r="B62"/>
      <c r="C62"/>
      <c r="D62"/>
      <c r="E62"/>
      <c r="F62"/>
      <c r="G62"/>
      <c r="H62"/>
      <c r="I62"/>
      <c r="J62"/>
      <c r="K62" s="39"/>
    </row>
    <row r="63" spans="1:16" x14ac:dyDescent="0.2">
      <c r="A63"/>
      <c r="B63"/>
      <c r="C63"/>
      <c r="D63"/>
      <c r="E63"/>
      <c r="F63"/>
      <c r="G63"/>
      <c r="H63"/>
      <c r="I63"/>
      <c r="J63"/>
      <c r="K63" s="39"/>
    </row>
    <row r="64" spans="1:16" x14ac:dyDescent="0.2">
      <c r="A64"/>
      <c r="B64"/>
      <c r="C64"/>
      <c r="D64"/>
      <c r="E64"/>
      <c r="F64"/>
      <c r="G64"/>
      <c r="H64"/>
      <c r="I64"/>
      <c r="J64"/>
      <c r="K64" s="39"/>
    </row>
    <row r="65" spans="1:11" x14ac:dyDescent="0.2">
      <c r="A65"/>
      <c r="B65"/>
      <c r="C65"/>
      <c r="D65"/>
      <c r="E65"/>
      <c r="F65"/>
      <c r="G65"/>
      <c r="H65"/>
      <c r="I65"/>
      <c r="J65"/>
      <c r="K65" s="39"/>
    </row>
    <row r="66" spans="1:11" x14ac:dyDescent="0.2">
      <c r="A66"/>
      <c r="B66"/>
      <c r="C66"/>
      <c r="D66"/>
      <c r="E66"/>
      <c r="F66"/>
      <c r="G66"/>
      <c r="H66"/>
      <c r="I66"/>
      <c r="J66"/>
      <c r="K66" s="39"/>
    </row>
    <row r="67" spans="1:11" x14ac:dyDescent="0.2">
      <c r="A67"/>
      <c r="B67"/>
      <c r="C67"/>
      <c r="D67"/>
      <c r="E67"/>
      <c r="F67"/>
      <c r="G67"/>
      <c r="H67"/>
      <c r="I67"/>
      <c r="J67"/>
      <c r="K67" s="39"/>
    </row>
    <row r="68" spans="1:11" x14ac:dyDescent="0.2">
      <c r="A68"/>
      <c r="B68"/>
      <c r="C68"/>
      <c r="D68"/>
      <c r="E68"/>
      <c r="F68"/>
      <c r="G68"/>
      <c r="H68"/>
      <c r="I68"/>
      <c r="J68"/>
      <c r="K68" s="39"/>
    </row>
    <row r="69" spans="1:11" x14ac:dyDescent="0.2">
      <c r="A69"/>
      <c r="B69"/>
      <c r="C69"/>
      <c r="D69"/>
      <c r="E69"/>
      <c r="F69"/>
      <c r="G69"/>
      <c r="H69"/>
      <c r="I69"/>
      <c r="J69"/>
      <c r="K69" s="39"/>
    </row>
    <row r="70" spans="1:11" x14ac:dyDescent="0.2">
      <c r="A70"/>
      <c r="B70"/>
      <c r="C70"/>
      <c r="D70"/>
      <c r="E70"/>
      <c r="F70"/>
      <c r="G70"/>
      <c r="H70"/>
      <c r="I70"/>
      <c r="J70"/>
      <c r="K70" s="39"/>
    </row>
    <row r="71" spans="1:11" x14ac:dyDescent="0.2">
      <c r="A71"/>
      <c r="B71"/>
      <c r="C71"/>
      <c r="D71"/>
      <c r="E71"/>
      <c r="F71"/>
      <c r="G71"/>
      <c r="H71"/>
      <c r="I71"/>
      <c r="J71"/>
      <c r="K71" s="39"/>
    </row>
    <row r="72" spans="1:11" x14ac:dyDescent="0.2">
      <c r="A72"/>
      <c r="B72"/>
      <c r="C72"/>
      <c r="D72"/>
      <c r="E72"/>
      <c r="F72"/>
      <c r="G72"/>
      <c r="H72"/>
      <c r="I72"/>
      <c r="J72"/>
      <c r="K72" s="39"/>
    </row>
    <row r="73" spans="1:11" x14ac:dyDescent="0.2">
      <c r="A73"/>
      <c r="B73"/>
      <c r="C73"/>
      <c r="D73"/>
      <c r="E73"/>
      <c r="F73"/>
      <c r="G73"/>
      <c r="H73"/>
      <c r="I73"/>
      <c r="J73"/>
      <c r="K73" s="39"/>
    </row>
    <row r="74" spans="1:11" x14ac:dyDescent="0.2">
      <c r="A74"/>
      <c r="B74"/>
      <c r="C74"/>
      <c r="D74"/>
      <c r="E74"/>
      <c r="F74"/>
      <c r="G74"/>
      <c r="H74"/>
      <c r="I74"/>
      <c r="J74"/>
      <c r="K74" s="39"/>
    </row>
    <row r="75" spans="1:11" x14ac:dyDescent="0.2">
      <c r="A75"/>
      <c r="B75"/>
      <c r="C75"/>
      <c r="D75"/>
      <c r="E75"/>
      <c r="F75"/>
      <c r="G75"/>
      <c r="H75"/>
      <c r="I75"/>
      <c r="J75"/>
      <c r="K75" s="39"/>
    </row>
    <row r="76" spans="1:11" x14ac:dyDescent="0.2">
      <c r="A76"/>
      <c r="B76"/>
      <c r="C76"/>
      <c r="D76"/>
      <c r="E76"/>
      <c r="F76"/>
      <c r="G76"/>
      <c r="H76"/>
      <c r="I76"/>
      <c r="J76"/>
    </row>
    <row r="77" spans="1:11" x14ac:dyDescent="0.2">
      <c r="A77"/>
      <c r="B77"/>
      <c r="C77"/>
      <c r="D77"/>
      <c r="E77"/>
      <c r="F77"/>
      <c r="G77"/>
      <c r="H77"/>
      <c r="I77"/>
      <c r="J77"/>
    </row>
    <row r="78" spans="1:11" x14ac:dyDescent="0.2">
      <c r="A78"/>
      <c r="B78"/>
      <c r="C78"/>
      <c r="D78"/>
      <c r="E78"/>
      <c r="F78"/>
      <c r="G78"/>
      <c r="H78"/>
      <c r="I78"/>
      <c r="J78"/>
    </row>
    <row r="79" spans="1:11" x14ac:dyDescent="0.2">
      <c r="A79"/>
      <c r="B79"/>
      <c r="C79"/>
      <c r="D79"/>
      <c r="E79"/>
      <c r="F79"/>
      <c r="G79"/>
      <c r="H79"/>
      <c r="I79"/>
      <c r="J79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8"/>
  <sheetViews>
    <sheetView showGridLines="0" workbookViewId="0">
      <selection activeCell="O11" sqref="O11"/>
    </sheetView>
  </sheetViews>
  <sheetFormatPr defaultColWidth="9.33203125" defaultRowHeight="12.75" x14ac:dyDescent="0.2"/>
  <cols>
    <col min="1" max="2" width="9.33203125" style="7"/>
    <col min="3" max="6" width="13.83203125" style="7" customWidth="1"/>
    <col min="7" max="7" width="13.33203125" style="7" customWidth="1"/>
    <col min="8" max="8" width="9.33203125" style="7"/>
    <col min="9" max="9" width="14.83203125" style="7" bestFit="1" customWidth="1"/>
    <col min="10" max="10" width="16.1640625" style="7" bestFit="1" customWidth="1"/>
    <col min="11" max="11" width="12.6640625" style="7" bestFit="1" customWidth="1"/>
    <col min="12" max="12" width="14.83203125" style="7" bestFit="1" customWidth="1"/>
    <col min="13" max="13" width="13.83203125" style="7" bestFit="1" customWidth="1"/>
    <col min="14" max="14" width="13.5" style="7" bestFit="1" customWidth="1"/>
    <col min="15" max="15" width="10.83203125" style="7" customWidth="1"/>
    <col min="16" max="16" width="12.6640625" style="7" customWidth="1"/>
    <col min="17" max="17" width="9.33203125" style="7"/>
    <col min="18" max="18" width="12.5" style="7" bestFit="1" customWidth="1"/>
    <col min="19" max="19" width="13.83203125" style="7" customWidth="1"/>
    <col min="20" max="16384" width="9.33203125" style="7"/>
  </cols>
  <sheetData>
    <row r="1" spans="1:23" x14ac:dyDescent="0.2">
      <c r="A1" s="6" t="s">
        <v>222</v>
      </c>
      <c r="B1" s="6"/>
      <c r="C1" s="8"/>
      <c r="D1" s="8"/>
      <c r="H1" s="6"/>
      <c r="I1" s="6"/>
      <c r="J1" s="8"/>
      <c r="K1" s="8"/>
    </row>
    <row r="3" spans="1:23" x14ac:dyDescent="0.2">
      <c r="A3" s="82" t="s">
        <v>197</v>
      </c>
      <c r="B3" s="72"/>
      <c r="C3" s="72"/>
      <c r="D3" s="72"/>
      <c r="E3" s="72"/>
      <c r="F3" s="72"/>
      <c r="H3" s="82" t="s">
        <v>198</v>
      </c>
      <c r="I3" s="72"/>
      <c r="J3" s="72"/>
      <c r="K3" s="72"/>
      <c r="L3" s="72"/>
      <c r="M3" s="72"/>
    </row>
    <row r="4" spans="1:23" x14ac:dyDescent="0.2">
      <c r="A4" s="37" t="s">
        <v>0</v>
      </c>
      <c r="B4" s="37" t="s">
        <v>1</v>
      </c>
      <c r="C4" s="38" t="s">
        <v>41</v>
      </c>
      <c r="D4" s="38" t="s">
        <v>42</v>
      </c>
      <c r="E4" s="38" t="s">
        <v>39</v>
      </c>
      <c r="F4" s="38" t="s">
        <v>40</v>
      </c>
      <c r="H4" s="37" t="s">
        <v>0</v>
      </c>
      <c r="I4" s="37" t="s">
        <v>1</v>
      </c>
      <c r="J4" s="38" t="s">
        <v>41</v>
      </c>
      <c r="K4" s="38" t="s">
        <v>42</v>
      </c>
      <c r="L4" s="38" t="s">
        <v>39</v>
      </c>
      <c r="M4" s="38" t="s">
        <v>40</v>
      </c>
      <c r="S4"/>
    </row>
    <row r="5" spans="1:23" ht="6" customHeight="1" x14ac:dyDescent="0.2">
      <c r="A5" s="3"/>
      <c r="B5" s="3"/>
      <c r="C5" s="2"/>
      <c r="D5" s="2"/>
      <c r="E5" s="2"/>
      <c r="F5" s="2"/>
      <c r="H5" s="3"/>
      <c r="I5" s="3"/>
      <c r="J5" s="2"/>
      <c r="K5" s="2"/>
      <c r="L5" s="2"/>
      <c r="M5" s="2"/>
      <c r="S5"/>
    </row>
    <row r="6" spans="1:23" ht="15" customHeight="1" x14ac:dyDescent="0.2">
      <c r="A6" s="1">
        <v>2008</v>
      </c>
      <c r="B6" s="3" t="s">
        <v>5</v>
      </c>
      <c r="C6" s="25">
        <v>0.8291072970072717</v>
      </c>
      <c r="D6" s="25">
        <v>0.11985949432951268</v>
      </c>
      <c r="E6" s="25">
        <v>7.1829744759875887E-3</v>
      </c>
      <c r="F6" s="25">
        <v>4.3850234187227992E-2</v>
      </c>
      <c r="G6"/>
      <c r="H6" s="1">
        <v>2008</v>
      </c>
      <c r="I6" s="3" t="s">
        <v>5</v>
      </c>
      <c r="J6" s="25">
        <v>0.76513974896340697</v>
      </c>
      <c r="K6" s="25">
        <v>0.12166600388528001</v>
      </c>
      <c r="L6" s="25">
        <v>1.1888582125302258E-2</v>
      </c>
      <c r="M6" s="25">
        <v>0.10130566502601063</v>
      </c>
      <c r="S6"/>
      <c r="T6" s="41"/>
      <c r="U6" s="41"/>
      <c r="V6" s="41"/>
      <c r="W6" s="41"/>
    </row>
    <row r="7" spans="1:23" ht="15" customHeight="1" x14ac:dyDescent="0.2">
      <c r="A7" s="8"/>
      <c r="B7" s="3" t="s">
        <v>6</v>
      </c>
      <c r="C7" s="25">
        <v>0.78447081841652333</v>
      </c>
      <c r="D7" s="25">
        <v>0.16583958865232165</v>
      </c>
      <c r="E7" s="25">
        <v>6.8668354507431606E-3</v>
      </c>
      <c r="F7" s="25">
        <v>4.2822757480411908E-2</v>
      </c>
      <c r="G7"/>
      <c r="H7" s="8"/>
      <c r="I7" s="3" t="s">
        <v>6</v>
      </c>
      <c r="J7" s="25">
        <v>0.72847045968879209</v>
      </c>
      <c r="K7" s="25">
        <v>0.15881864348942459</v>
      </c>
      <c r="L7" s="25">
        <v>1.3320532074084446E-2</v>
      </c>
      <c r="M7" s="25">
        <v>9.9390364747698703E-2</v>
      </c>
      <c r="S7"/>
      <c r="T7" s="41"/>
      <c r="U7" s="41"/>
      <c r="V7" s="41"/>
      <c r="W7" s="41"/>
    </row>
    <row r="8" spans="1:23" ht="15" customHeight="1" x14ac:dyDescent="0.2">
      <c r="A8" s="8"/>
      <c r="B8" s="3" t="s">
        <v>7</v>
      </c>
      <c r="C8" s="25">
        <v>0.74657165849648344</v>
      </c>
      <c r="D8" s="25">
        <v>0.20395172681271262</v>
      </c>
      <c r="E8" s="25">
        <v>6.2821066714732242E-3</v>
      </c>
      <c r="F8" s="25">
        <v>4.3194508019330696E-2</v>
      </c>
      <c r="G8"/>
      <c r="H8" s="8"/>
      <c r="I8" s="3" t="s">
        <v>7</v>
      </c>
      <c r="J8" s="25">
        <v>0.69901930792154843</v>
      </c>
      <c r="K8" s="25">
        <v>0.19201224147053025</v>
      </c>
      <c r="L8" s="25">
        <v>1.2496011110237506E-2</v>
      </c>
      <c r="M8" s="25">
        <v>9.6472439497683748E-2</v>
      </c>
      <c r="S8"/>
      <c r="T8" s="41"/>
      <c r="U8" s="41"/>
      <c r="V8" s="41"/>
      <c r="W8" s="41"/>
    </row>
    <row r="9" spans="1:23" ht="15" customHeight="1" x14ac:dyDescent="0.2">
      <c r="A9" s="8"/>
      <c r="B9" s="3" t="s">
        <v>8</v>
      </c>
      <c r="C9" s="25">
        <v>0.7165088935095546</v>
      </c>
      <c r="D9" s="25">
        <v>0.23615452238360793</v>
      </c>
      <c r="E9" s="25">
        <v>4.2763109179921027E-3</v>
      </c>
      <c r="F9" s="25">
        <v>4.3060273188845317E-2</v>
      </c>
      <c r="G9"/>
      <c r="H9" s="8"/>
      <c r="I9" s="3" t="s">
        <v>8</v>
      </c>
      <c r="J9" s="25">
        <v>0.66818991421244389</v>
      </c>
      <c r="K9" s="25">
        <v>0.22753966354918842</v>
      </c>
      <c r="L9" s="25">
        <v>7.7035155846793468E-3</v>
      </c>
      <c r="M9" s="25">
        <v>9.6566906653688375E-2</v>
      </c>
      <c r="S9"/>
      <c r="T9" s="41"/>
      <c r="U9" s="41"/>
      <c r="V9" s="41"/>
      <c r="W9" s="41"/>
    </row>
    <row r="10" spans="1:23" ht="15" customHeight="1" x14ac:dyDescent="0.2">
      <c r="A10" s="1">
        <v>2009</v>
      </c>
      <c r="B10" s="3" t="s">
        <v>5</v>
      </c>
      <c r="C10" s="25">
        <v>0.67484030923434646</v>
      </c>
      <c r="D10" s="25">
        <v>0.27330559680641758</v>
      </c>
      <c r="E10" s="25">
        <v>3.0854704583080589E-3</v>
      </c>
      <c r="F10" s="25">
        <v>4.8768623500927921E-2</v>
      </c>
      <c r="G10"/>
      <c r="H10" s="1">
        <v>2009</v>
      </c>
      <c r="I10" s="3" t="s">
        <v>5</v>
      </c>
      <c r="J10" s="25">
        <v>0.61980328216699332</v>
      </c>
      <c r="K10" s="25">
        <v>0.26218101710608355</v>
      </c>
      <c r="L10" s="25">
        <v>7.5141598947402822E-3</v>
      </c>
      <c r="M10" s="25">
        <v>0.11050154083218282</v>
      </c>
      <c r="S10"/>
      <c r="T10" s="41"/>
      <c r="U10" s="41"/>
      <c r="V10" s="41"/>
      <c r="W10" s="41"/>
    </row>
    <row r="11" spans="1:23" ht="15" customHeight="1" x14ac:dyDescent="0.2">
      <c r="A11" s="8"/>
      <c r="B11" s="3" t="s">
        <v>6</v>
      </c>
      <c r="C11" s="25">
        <v>0.6273965393986336</v>
      </c>
      <c r="D11" s="25">
        <v>0.31983401288564056</v>
      </c>
      <c r="E11" s="25">
        <v>3.1139909616821537E-3</v>
      </c>
      <c r="F11" s="25">
        <v>4.9655456754043627E-2</v>
      </c>
      <c r="G11"/>
      <c r="H11" s="8"/>
      <c r="I11" s="3" t="s">
        <v>6</v>
      </c>
      <c r="J11" s="25">
        <v>0.57446154770323443</v>
      </c>
      <c r="K11" s="25">
        <v>0.30236474390680501</v>
      </c>
      <c r="L11" s="25">
        <v>7.8975682671964444E-3</v>
      </c>
      <c r="M11" s="25">
        <v>0.11527614012276416</v>
      </c>
      <c r="S11"/>
      <c r="T11" s="41"/>
      <c r="U11" s="41"/>
      <c r="V11" s="41"/>
      <c r="W11" s="41"/>
    </row>
    <row r="12" spans="1:23" ht="15" customHeight="1" x14ac:dyDescent="0.2">
      <c r="A12" s="8"/>
      <c r="B12" s="3" t="s">
        <v>7</v>
      </c>
      <c r="C12" s="25">
        <v>0.57871136709382853</v>
      </c>
      <c r="D12" s="25">
        <v>0.36431271851172459</v>
      </c>
      <c r="E12" s="25">
        <v>3.2659078709561316E-3</v>
      </c>
      <c r="F12" s="25">
        <v>5.3710006523490748E-2</v>
      </c>
      <c r="G12"/>
      <c r="H12" s="8"/>
      <c r="I12" s="3" t="s">
        <v>7</v>
      </c>
      <c r="J12" s="25">
        <v>0.52644673509373985</v>
      </c>
      <c r="K12" s="25">
        <v>0.34293908940191858</v>
      </c>
      <c r="L12" s="25">
        <v>7.6941021282943764E-3</v>
      </c>
      <c r="M12" s="25">
        <v>0.12292007337604721</v>
      </c>
      <c r="S12"/>
      <c r="T12" s="41"/>
      <c r="U12" s="41"/>
      <c r="V12" s="41"/>
      <c r="W12" s="41"/>
    </row>
    <row r="13" spans="1:23" ht="15" customHeight="1" x14ac:dyDescent="0.2">
      <c r="A13" s="8"/>
      <c r="B13" s="3" t="s">
        <v>8</v>
      </c>
      <c r="C13" s="25">
        <v>0.53265549888357244</v>
      </c>
      <c r="D13" s="25">
        <v>0.41167181900709543</v>
      </c>
      <c r="E13" s="25">
        <v>2.6590034394817588E-3</v>
      </c>
      <c r="F13" s="25">
        <v>5.3013678669850371E-2</v>
      </c>
      <c r="G13"/>
      <c r="H13" s="8"/>
      <c r="I13" s="3" t="s">
        <v>8</v>
      </c>
      <c r="J13" s="25">
        <v>0.48571859429830366</v>
      </c>
      <c r="K13" s="25">
        <v>0.39173761335113388</v>
      </c>
      <c r="L13" s="25">
        <v>6.5453168529509857E-3</v>
      </c>
      <c r="M13" s="25">
        <v>0.1159984754976114</v>
      </c>
      <c r="S13"/>
      <c r="T13" s="41"/>
      <c r="U13" s="41"/>
      <c r="V13" s="41"/>
      <c r="W13" s="41"/>
    </row>
    <row r="14" spans="1:23" ht="15" customHeight="1" x14ac:dyDescent="0.2">
      <c r="A14" s="1">
        <v>2010</v>
      </c>
      <c r="B14" s="3" t="s">
        <v>5</v>
      </c>
      <c r="C14" s="25">
        <v>0.48969265596408901</v>
      </c>
      <c r="D14" s="25">
        <v>0.44755658070136695</v>
      </c>
      <c r="E14" s="25">
        <v>3.054203245736643E-3</v>
      </c>
      <c r="F14" s="25">
        <v>5.9696560088807381E-2</v>
      </c>
      <c r="G14"/>
      <c r="H14" s="1">
        <v>2010</v>
      </c>
      <c r="I14" s="3" t="s">
        <v>5</v>
      </c>
      <c r="J14" s="25">
        <v>0.44188722775290823</v>
      </c>
      <c r="K14" s="25">
        <v>0.42368204323838132</v>
      </c>
      <c r="L14" s="25">
        <v>7.2399736828992443E-3</v>
      </c>
      <c r="M14" s="25">
        <v>0.12719075532581117</v>
      </c>
      <c r="S14"/>
      <c r="T14" s="41"/>
      <c r="U14" s="41"/>
      <c r="V14" s="41"/>
      <c r="W14" s="41"/>
    </row>
    <row r="15" spans="1:23" ht="15" customHeight="1" x14ac:dyDescent="0.2">
      <c r="A15" s="8"/>
      <c r="B15" s="3" t="s">
        <v>6</v>
      </c>
      <c r="C15" s="25">
        <v>0.46835300715167105</v>
      </c>
      <c r="D15" s="25">
        <v>0.468745874970665</v>
      </c>
      <c r="E15" s="25">
        <v>3.0861694823241374E-3</v>
      </c>
      <c r="F15" s="25">
        <v>5.9814948395339775E-2</v>
      </c>
      <c r="G15"/>
      <c r="H15" s="8"/>
      <c r="I15" s="3" t="s">
        <v>6</v>
      </c>
      <c r="J15" s="25">
        <v>0.42641351478748235</v>
      </c>
      <c r="K15" s="25">
        <v>0.43805445369065604</v>
      </c>
      <c r="L15" s="25">
        <v>8.3931503506488522E-3</v>
      </c>
      <c r="M15" s="25">
        <v>0.12713888117121286</v>
      </c>
      <c r="S15"/>
      <c r="T15" s="41"/>
      <c r="U15" s="41"/>
      <c r="V15" s="41"/>
      <c r="W15" s="41"/>
    </row>
    <row r="16" spans="1:23" ht="15" customHeight="1" x14ac:dyDescent="0.2">
      <c r="A16" s="8"/>
      <c r="B16" s="3" t="s">
        <v>7</v>
      </c>
      <c r="C16" s="25">
        <v>0.4354626278021822</v>
      </c>
      <c r="D16" s="25">
        <v>0.49866706360350893</v>
      </c>
      <c r="E16" s="25">
        <v>3.028733442298277E-3</v>
      </c>
      <c r="F16" s="25">
        <v>6.2841575152010595E-2</v>
      </c>
      <c r="G16"/>
      <c r="H16" s="8"/>
      <c r="I16" s="3" t="s">
        <v>7</v>
      </c>
      <c r="J16" s="25">
        <v>0.39666302315983454</v>
      </c>
      <c r="K16" s="25">
        <v>0.45909161555436734</v>
      </c>
      <c r="L16" s="25">
        <v>7.660873495511914E-3</v>
      </c>
      <c r="M16" s="25">
        <v>0.13658448779028637</v>
      </c>
      <c r="S16"/>
      <c r="T16" s="41"/>
      <c r="U16" s="41"/>
      <c r="V16" s="41"/>
      <c r="W16" s="41"/>
    </row>
    <row r="17" spans="1:23" ht="15" customHeight="1" x14ac:dyDescent="0.2">
      <c r="A17" s="8"/>
      <c r="B17" s="3" t="s">
        <v>8</v>
      </c>
      <c r="C17" s="25">
        <v>0.39941544086701436</v>
      </c>
      <c r="D17" s="25">
        <v>0.53551777432451608</v>
      </c>
      <c r="E17" s="25">
        <v>1.6644345499887633E-3</v>
      </c>
      <c r="F17" s="25">
        <v>6.3402350258480775E-2</v>
      </c>
      <c r="G17"/>
      <c r="H17" s="8"/>
      <c r="I17" s="3" t="s">
        <v>8</v>
      </c>
      <c r="J17" s="25">
        <v>0.36699110783329431</v>
      </c>
      <c r="K17" s="25">
        <v>0.49601060445751172</v>
      </c>
      <c r="L17" s="25">
        <v>5.4301960094745765E-3</v>
      </c>
      <c r="M17" s="25">
        <v>0.1315680916997195</v>
      </c>
      <c r="S17"/>
      <c r="T17" s="41"/>
      <c r="U17" s="41"/>
      <c r="V17" s="41"/>
      <c r="W17" s="41"/>
    </row>
    <row r="18" spans="1:23" ht="15" customHeight="1" x14ac:dyDescent="0.2">
      <c r="A18" s="1">
        <v>2011</v>
      </c>
      <c r="B18" s="3" t="s">
        <v>5</v>
      </c>
      <c r="C18" s="25">
        <v>0.36764135097627215</v>
      </c>
      <c r="D18" s="25">
        <v>0.56090747026670329</v>
      </c>
      <c r="E18" s="25">
        <v>1.0202692360307907E-3</v>
      </c>
      <c r="F18" s="25">
        <v>7.0430909520993748E-2</v>
      </c>
      <c r="G18"/>
      <c r="H18" s="1">
        <v>2011</v>
      </c>
      <c r="I18" s="3" t="s">
        <v>5</v>
      </c>
      <c r="J18" s="25">
        <v>0.33393149623236573</v>
      </c>
      <c r="K18" s="25">
        <v>0.51521465075302297</v>
      </c>
      <c r="L18" s="25">
        <v>5.6816965269673369E-3</v>
      </c>
      <c r="M18" s="25">
        <v>0.14517215648764387</v>
      </c>
      <c r="S18"/>
      <c r="T18" s="41"/>
      <c r="U18" s="41"/>
      <c r="V18" s="41"/>
      <c r="W18" s="41"/>
    </row>
    <row r="19" spans="1:23" ht="15" customHeight="1" x14ac:dyDescent="0.2">
      <c r="A19" s="8"/>
      <c r="B19" s="3" t="s">
        <v>6</v>
      </c>
      <c r="C19" s="25">
        <v>0.3466892593345175</v>
      </c>
      <c r="D19" s="25">
        <v>0.5832927063163843</v>
      </c>
      <c r="E19" s="25">
        <v>1.0162603511308702E-3</v>
      </c>
      <c r="F19" s="25">
        <v>6.9001773997967322E-2</v>
      </c>
      <c r="G19"/>
      <c r="H19" s="8"/>
      <c r="I19" s="3" t="s">
        <v>6</v>
      </c>
      <c r="J19" s="25">
        <v>0.318109678605626</v>
      </c>
      <c r="K19" s="25">
        <v>0.53544637542108164</v>
      </c>
      <c r="L19" s="25">
        <v>6.0556203340364568E-3</v>
      </c>
      <c r="M19" s="25">
        <v>0.14038832563925577</v>
      </c>
      <c r="S19"/>
      <c r="T19" s="41"/>
      <c r="U19" s="41"/>
      <c r="V19" s="41"/>
      <c r="W19" s="41"/>
    </row>
    <row r="20" spans="1:23" ht="15" customHeight="1" x14ac:dyDescent="0.2">
      <c r="A20" s="8"/>
      <c r="B20" s="3" t="s">
        <v>7</v>
      </c>
      <c r="C20" s="25">
        <v>0.3120044820562678</v>
      </c>
      <c r="D20" s="25">
        <v>0.61512092245006689</v>
      </c>
      <c r="E20" s="25">
        <v>7.2544184332066694E-4</v>
      </c>
      <c r="F20" s="25">
        <v>7.2149153650344661E-2</v>
      </c>
      <c r="G20"/>
      <c r="H20" s="8"/>
      <c r="I20" s="3" t="s">
        <v>7</v>
      </c>
      <c r="J20" s="25">
        <v>0.28668896315169123</v>
      </c>
      <c r="K20" s="25">
        <v>0.55553569990820018</v>
      </c>
      <c r="L20" s="25">
        <v>6.3146600330484474E-3</v>
      </c>
      <c r="M20" s="25">
        <v>0.15146067690706019</v>
      </c>
      <c r="S20"/>
      <c r="T20" s="41"/>
      <c r="U20" s="41"/>
      <c r="V20" s="41"/>
      <c r="W20" s="41"/>
    </row>
    <row r="21" spans="1:23" ht="15" customHeight="1" x14ac:dyDescent="0.2">
      <c r="A21" s="8"/>
      <c r="B21" s="3" t="s">
        <v>8</v>
      </c>
      <c r="C21" s="25">
        <v>0.28114152387844416</v>
      </c>
      <c r="D21" s="25">
        <v>0.64860531428613566</v>
      </c>
      <c r="E21" s="25">
        <v>6.6883939506812715E-4</v>
      </c>
      <c r="F21" s="25">
        <v>6.9584322440351981E-2</v>
      </c>
      <c r="G21"/>
      <c r="H21" s="8"/>
      <c r="I21" s="3" t="s">
        <v>8</v>
      </c>
      <c r="J21" s="25">
        <v>0.26192143968149639</v>
      </c>
      <c r="K21" s="25">
        <v>0.59116410907727401</v>
      </c>
      <c r="L21" s="25">
        <v>5.6316426002151667E-3</v>
      </c>
      <c r="M21" s="25">
        <v>0.14128280864101442</v>
      </c>
      <c r="S21"/>
      <c r="T21" s="41"/>
      <c r="U21" s="41"/>
      <c r="V21" s="41"/>
      <c r="W21" s="41"/>
    </row>
    <row r="22" spans="1:23" ht="15" customHeight="1" x14ac:dyDescent="0.2">
      <c r="A22" s="1">
        <v>2012</v>
      </c>
      <c r="B22" s="3" t="s">
        <v>5</v>
      </c>
      <c r="C22" s="25">
        <v>0.25562227871405152</v>
      </c>
      <c r="D22" s="25">
        <v>0.66825849820365124</v>
      </c>
      <c r="E22" s="25">
        <v>8.4771389362328729E-4</v>
      </c>
      <c r="F22" s="25">
        <v>7.5271509188673938E-2</v>
      </c>
      <c r="G22"/>
      <c r="H22" s="1">
        <v>2012</v>
      </c>
      <c r="I22" s="3" t="s">
        <v>5</v>
      </c>
      <c r="J22" s="25">
        <v>0.23530262781841893</v>
      </c>
      <c r="K22" s="25">
        <v>0.60166669992881006</v>
      </c>
      <c r="L22" s="25">
        <v>6.3558052970346668E-3</v>
      </c>
      <c r="M22" s="25">
        <v>0.15667486695573635</v>
      </c>
      <c r="S22"/>
      <c r="T22" s="41"/>
      <c r="U22" s="41"/>
      <c r="V22" s="41"/>
      <c r="W22" s="41"/>
    </row>
    <row r="23" spans="1:23" ht="15" customHeight="1" x14ac:dyDescent="0.2">
      <c r="A23" s="8"/>
      <c r="B23" s="3" t="s">
        <v>6</v>
      </c>
      <c r="C23" s="25">
        <v>0.23323426162362265</v>
      </c>
      <c r="D23" s="25">
        <v>0.69265225765132454</v>
      </c>
      <c r="E23" s="25">
        <v>8.7370875853637028E-4</v>
      </c>
      <c r="F23" s="25">
        <v>7.3239771966516418E-2</v>
      </c>
      <c r="G23"/>
      <c r="H23" s="8"/>
      <c r="I23" s="3" t="s">
        <v>6</v>
      </c>
      <c r="J23" s="25">
        <v>0.21803350613706887</v>
      </c>
      <c r="K23" s="25">
        <v>0.62126409959851359</v>
      </c>
      <c r="L23" s="25">
        <v>7.361117170518414E-3</v>
      </c>
      <c r="M23" s="25">
        <v>0.15334127709389905</v>
      </c>
      <c r="S23"/>
      <c r="T23" s="41"/>
      <c r="U23" s="41"/>
      <c r="V23" s="41"/>
      <c r="W23" s="41"/>
    </row>
    <row r="24" spans="1:23" ht="15" customHeight="1" x14ac:dyDescent="0.2">
      <c r="A24" s="8"/>
      <c r="B24" s="3" t="s">
        <v>7</v>
      </c>
      <c r="C24" s="25">
        <v>0.20646017555172574</v>
      </c>
      <c r="D24" s="25">
        <v>0.71776592298395003</v>
      </c>
      <c r="E24" s="25">
        <v>8.0444471162571503E-4</v>
      </c>
      <c r="F24" s="25">
        <v>7.4969456752698449E-2</v>
      </c>
      <c r="G24"/>
      <c r="H24" s="8"/>
      <c r="I24" s="3" t="s">
        <v>7</v>
      </c>
      <c r="J24" s="25">
        <v>0.19577532698241518</v>
      </c>
      <c r="K24" s="25">
        <v>0.63994357633327381</v>
      </c>
      <c r="L24" s="25">
        <v>7.8311126195125865E-3</v>
      </c>
      <c r="M24" s="25">
        <v>0.15644998406479846</v>
      </c>
      <c r="S24"/>
      <c r="T24" s="41"/>
      <c r="U24" s="41"/>
      <c r="V24" s="41"/>
      <c r="W24" s="41"/>
    </row>
    <row r="25" spans="1:23" ht="15" customHeight="1" x14ac:dyDescent="0.2">
      <c r="B25" s="3" t="s">
        <v>8</v>
      </c>
      <c r="C25" s="25">
        <v>0.18834837206906976</v>
      </c>
      <c r="D25" s="25">
        <v>0.73807420912813615</v>
      </c>
      <c r="E25" s="25">
        <v>4.365373155623373E-4</v>
      </c>
      <c r="F25" s="25">
        <v>7.3140881487231746E-2</v>
      </c>
      <c r="G25"/>
      <c r="I25" s="3" t="s">
        <v>8</v>
      </c>
      <c r="J25" s="25">
        <v>0.18436447944552189</v>
      </c>
      <c r="K25" s="25">
        <v>0.6648916157612127</v>
      </c>
      <c r="L25" s="25">
        <v>6.2431657703080172E-3</v>
      </c>
      <c r="M25" s="25">
        <v>0.14450073902295726</v>
      </c>
      <c r="S25"/>
      <c r="T25" s="41"/>
      <c r="U25" s="41"/>
      <c r="V25" s="41"/>
      <c r="W25" s="41"/>
    </row>
    <row r="26" spans="1:23" ht="15" customHeight="1" x14ac:dyDescent="0.2">
      <c r="A26" s="1">
        <v>2013</v>
      </c>
      <c r="B26" s="3" t="s">
        <v>5</v>
      </c>
      <c r="C26" s="25">
        <v>0.17330980905370816</v>
      </c>
      <c r="D26" s="25">
        <v>0.74706425630800555</v>
      </c>
      <c r="E26" s="25">
        <v>6.1767079131704516E-4</v>
      </c>
      <c r="F26" s="25">
        <v>7.9008263846969212E-2</v>
      </c>
      <c r="G26"/>
      <c r="H26" s="1">
        <v>2013</v>
      </c>
      <c r="I26" s="3" t="s">
        <v>5</v>
      </c>
      <c r="J26" s="25">
        <v>0.17060650604681546</v>
      </c>
      <c r="K26" s="25">
        <v>0.66884366451309851</v>
      </c>
      <c r="L26" s="25">
        <v>7.3726095781761133E-3</v>
      </c>
      <c r="M26" s="25">
        <v>0.15317721986190996</v>
      </c>
      <c r="S26"/>
      <c r="T26" s="41"/>
      <c r="U26" s="41"/>
      <c r="V26" s="41"/>
      <c r="W26" s="41"/>
    </row>
    <row r="27" spans="1:23" ht="15" customHeight="1" x14ac:dyDescent="0.2">
      <c r="A27" s="8"/>
      <c r="B27" s="3" t="s">
        <v>6</v>
      </c>
      <c r="C27" s="25">
        <v>0.1594842460481761</v>
      </c>
      <c r="D27" s="25">
        <v>0.76104097900526035</v>
      </c>
      <c r="E27" s="25">
        <v>4.6064658655046835E-4</v>
      </c>
      <c r="F27" s="25">
        <v>7.9014128360013106E-2</v>
      </c>
      <c r="G27"/>
      <c r="H27" s="8"/>
      <c r="I27" s="3" t="s">
        <v>6</v>
      </c>
      <c r="J27" s="25">
        <v>0.1588918908529407</v>
      </c>
      <c r="K27" s="25">
        <v>0.67831107672704605</v>
      </c>
      <c r="L27" s="25">
        <v>8.7040772992472287E-3</v>
      </c>
      <c r="M27" s="25">
        <v>0.15409295512076593</v>
      </c>
      <c r="S27"/>
      <c r="T27" s="41"/>
      <c r="U27" s="41"/>
      <c r="V27" s="41"/>
      <c r="W27" s="41"/>
    </row>
    <row r="28" spans="1:23" ht="15" customHeight="1" x14ac:dyDescent="0.2">
      <c r="A28" s="8"/>
      <c r="B28" s="3" t="s">
        <v>7</v>
      </c>
      <c r="C28" s="25">
        <v>0.13948927966835337</v>
      </c>
      <c r="D28" s="25">
        <v>0.77937988530981395</v>
      </c>
      <c r="E28" s="25">
        <v>4.5812885183192707E-4</v>
      </c>
      <c r="F28" s="25">
        <v>8.0672706170000733E-2</v>
      </c>
      <c r="G28"/>
      <c r="H28" s="8"/>
      <c r="I28" s="3" t="s">
        <v>7</v>
      </c>
      <c r="J28" s="25">
        <v>0.14287172863011668</v>
      </c>
      <c r="K28" s="25">
        <v>0.69383922061007197</v>
      </c>
      <c r="L28" s="25">
        <v>7.5805332329958331E-3</v>
      </c>
      <c r="M28" s="25">
        <v>0.1557085175268155</v>
      </c>
      <c r="S28"/>
      <c r="T28" s="41"/>
      <c r="U28" s="41"/>
      <c r="V28" s="41"/>
      <c r="W28" s="41"/>
    </row>
    <row r="29" spans="1:23" ht="15" customHeight="1" x14ac:dyDescent="0.2">
      <c r="B29" s="3" t="s">
        <v>8</v>
      </c>
      <c r="C29" s="25">
        <v>0.10064697009600386</v>
      </c>
      <c r="D29" s="25">
        <v>0.81838256826154898</v>
      </c>
      <c r="E29" s="25">
        <v>3.3495683022403288E-4</v>
      </c>
      <c r="F29" s="25">
        <v>8.0635504812223077E-2</v>
      </c>
      <c r="G29"/>
      <c r="I29" s="3" t="s">
        <v>8</v>
      </c>
      <c r="J29" s="25">
        <v>0.10369987731912733</v>
      </c>
      <c r="K29" s="25">
        <v>0.73907855616514539</v>
      </c>
      <c r="L29" s="25">
        <v>6.1099543360231988E-3</v>
      </c>
      <c r="M29" s="25">
        <v>0.15111161217970412</v>
      </c>
      <c r="S29"/>
      <c r="T29" s="41"/>
      <c r="U29" s="41"/>
      <c r="V29" s="41"/>
      <c r="W29" s="41"/>
    </row>
    <row r="30" spans="1:23" ht="15" customHeight="1" x14ac:dyDescent="0.2">
      <c r="A30" s="1">
        <v>2014</v>
      </c>
      <c r="B30" s="3" t="s">
        <v>5</v>
      </c>
      <c r="C30" s="25">
        <v>8.6107469972569725E-2</v>
      </c>
      <c r="D30" s="25">
        <v>0.82581559487716039</v>
      </c>
      <c r="E30" s="25">
        <v>3.7448188711829193E-4</v>
      </c>
      <c r="F30" s="25">
        <v>8.770245326315157E-2</v>
      </c>
      <c r="G30"/>
      <c r="H30" s="1">
        <v>2014</v>
      </c>
      <c r="I30" s="3" t="s">
        <v>5</v>
      </c>
      <c r="J30" s="25">
        <v>9.3653977267576391E-2</v>
      </c>
      <c r="K30" s="25">
        <v>0.73527856299193295</v>
      </c>
      <c r="L30" s="25">
        <v>7.7531539862624108E-3</v>
      </c>
      <c r="M30" s="25">
        <v>0.16331430575422831</v>
      </c>
      <c r="S30"/>
      <c r="T30" s="41"/>
      <c r="U30" s="41"/>
      <c r="V30" s="41"/>
      <c r="W30" s="41"/>
    </row>
    <row r="31" spans="1:23" ht="15" customHeight="1" x14ac:dyDescent="0.2">
      <c r="A31" s="8"/>
      <c r="B31" s="3" t="s">
        <v>6</v>
      </c>
      <c r="C31" s="25">
        <v>5.8811588887150802E-2</v>
      </c>
      <c r="D31" s="25">
        <v>0.85279930087711764</v>
      </c>
      <c r="E31" s="25">
        <v>1.2511288546197454E-3</v>
      </c>
      <c r="F31" s="25">
        <v>8.7137981381111826E-2</v>
      </c>
      <c r="G31"/>
      <c r="H31" s="8"/>
      <c r="I31" s="3" t="s">
        <v>6</v>
      </c>
      <c r="J31" s="25">
        <v>5.9517854966109937E-2</v>
      </c>
      <c r="K31" s="25">
        <v>0.77046199802012461</v>
      </c>
      <c r="L31" s="25">
        <v>1.0742919359046555E-2</v>
      </c>
      <c r="M31" s="25">
        <v>0.15927722765471886</v>
      </c>
      <c r="S31"/>
      <c r="T31" s="41"/>
      <c r="U31" s="41"/>
      <c r="V31" s="41"/>
      <c r="W31" s="41"/>
    </row>
    <row r="32" spans="1:23" ht="15" customHeight="1" x14ac:dyDescent="0.2">
      <c r="A32" s="8"/>
      <c r="B32" s="3" t="s">
        <v>7</v>
      </c>
      <c r="C32" s="25">
        <v>4.0507284608520239E-2</v>
      </c>
      <c r="D32" s="25">
        <v>0.86306607340593433</v>
      </c>
      <c r="E32" s="25">
        <v>3.1386235699608564E-3</v>
      </c>
      <c r="F32" s="25">
        <v>9.3288018415584539E-2</v>
      </c>
      <c r="G32"/>
      <c r="H32" s="8"/>
      <c r="I32" s="3" t="s">
        <v>7</v>
      </c>
      <c r="J32" s="25">
        <v>3.1509293112380404E-2</v>
      </c>
      <c r="K32" s="25">
        <v>0.7748541504500277</v>
      </c>
      <c r="L32" s="25">
        <v>1.9361429132407758E-2</v>
      </c>
      <c r="M32" s="25">
        <v>0.17427512730518402</v>
      </c>
      <c r="S32"/>
      <c r="T32" s="41"/>
      <c r="U32" s="41"/>
      <c r="V32" s="41"/>
      <c r="W32" s="41"/>
    </row>
    <row r="33" spans="1:23" ht="15" customHeight="1" x14ac:dyDescent="0.2">
      <c r="A33" s="8"/>
      <c r="B33" s="3" t="s">
        <v>8</v>
      </c>
      <c r="C33" s="25">
        <v>3.4341099810198158E-2</v>
      </c>
      <c r="D33" s="25">
        <v>0.86880257425796359</v>
      </c>
      <c r="E33" s="25">
        <v>2.9751050760341959E-3</v>
      </c>
      <c r="F33" s="25">
        <v>9.3881220855804068E-2</v>
      </c>
      <c r="G33"/>
      <c r="H33" s="8"/>
      <c r="I33" s="3" t="s">
        <v>8</v>
      </c>
      <c r="J33" s="25">
        <v>2.5802533826008153E-2</v>
      </c>
      <c r="K33" s="25">
        <v>0.79184118778325618</v>
      </c>
      <c r="L33" s="25">
        <v>1.6337988811179604E-2</v>
      </c>
      <c r="M33" s="25">
        <v>0.16601828957955614</v>
      </c>
      <c r="S33"/>
      <c r="T33" s="41"/>
      <c r="U33" s="41"/>
      <c r="V33" s="41"/>
      <c r="W33" s="41"/>
    </row>
    <row r="34" spans="1:23" x14ac:dyDescent="0.2">
      <c r="A34" s="1">
        <v>2015</v>
      </c>
      <c r="B34" s="3" t="s">
        <v>5</v>
      </c>
      <c r="C34" s="25">
        <v>3.2497041001891123E-2</v>
      </c>
      <c r="D34" s="25">
        <v>0.86334181403114929</v>
      </c>
      <c r="E34" s="25">
        <v>3.1009947357437772E-3</v>
      </c>
      <c r="F34" s="25">
        <v>0.10106015023121576</v>
      </c>
      <c r="G34"/>
      <c r="H34" s="1">
        <v>2015</v>
      </c>
      <c r="I34" s="3" t="s">
        <v>5</v>
      </c>
      <c r="J34" s="25">
        <v>2.3950219826695061E-2</v>
      </c>
      <c r="K34" s="25">
        <v>0.78405917497748168</v>
      </c>
      <c r="L34" s="25">
        <v>1.7639473572632482E-2</v>
      </c>
      <c r="M34" s="25">
        <v>0.17435113162319074</v>
      </c>
      <c r="S34"/>
      <c r="T34" s="41"/>
      <c r="U34" s="41"/>
      <c r="V34" s="41"/>
      <c r="W34" s="41"/>
    </row>
    <row r="35" spans="1:23" x14ac:dyDescent="0.2">
      <c r="A35" s="8"/>
      <c r="B35" s="3" t="s">
        <v>6</v>
      </c>
      <c r="C35" s="25">
        <v>2.970002921600455E-2</v>
      </c>
      <c r="D35" s="25">
        <v>0.8672066750484958</v>
      </c>
      <c r="E35" s="25">
        <v>3.0769472689454367E-3</v>
      </c>
      <c r="F35" s="25">
        <v>0.10001634846655426</v>
      </c>
      <c r="G35"/>
      <c r="H35" s="8"/>
      <c r="I35" s="3" t="s">
        <v>6</v>
      </c>
      <c r="J35" s="25">
        <v>2.0553636896962661E-2</v>
      </c>
      <c r="K35" s="25">
        <v>0.78750712207969309</v>
      </c>
      <c r="L35" s="25">
        <v>1.7435445650039533E-2</v>
      </c>
      <c r="M35" s="25">
        <v>0.17450379537330471</v>
      </c>
      <c r="S35"/>
      <c r="T35" s="41"/>
      <c r="U35" s="41"/>
      <c r="V35" s="41"/>
      <c r="W35" s="41"/>
    </row>
    <row r="36" spans="1:23" x14ac:dyDescent="0.2">
      <c r="A36" s="8"/>
      <c r="B36" s="3" t="s">
        <v>7</v>
      </c>
      <c r="C36" s="25">
        <v>2.7464085615458229E-2</v>
      </c>
      <c r="D36" s="25">
        <v>0.86710422205798254</v>
      </c>
      <c r="E36" s="25">
        <v>3.0819036034197464E-3</v>
      </c>
      <c r="F36" s="25">
        <v>0.10234978872313943</v>
      </c>
      <c r="G36"/>
      <c r="H36" s="8"/>
      <c r="I36" s="3" t="s">
        <v>7</v>
      </c>
      <c r="J36" s="25">
        <v>1.8415042679251342E-2</v>
      </c>
      <c r="K36" s="25">
        <v>0.78755781749134701</v>
      </c>
      <c r="L36" s="25">
        <v>1.6886704406040079E-2</v>
      </c>
      <c r="M36" s="25">
        <v>0.17714043542336139</v>
      </c>
      <c r="S36"/>
      <c r="T36" s="41"/>
      <c r="U36" s="41"/>
      <c r="V36" s="41"/>
      <c r="W36" s="41"/>
    </row>
    <row r="37" spans="1:23" x14ac:dyDescent="0.2">
      <c r="A37" s="8"/>
      <c r="B37" s="3" t="s">
        <v>8</v>
      </c>
      <c r="C37" s="25">
        <v>2.5599720607964022E-2</v>
      </c>
      <c r="D37" s="25">
        <v>0.87167677832576873</v>
      </c>
      <c r="E37" s="25">
        <v>1.6755041147132384E-3</v>
      </c>
      <c r="F37" s="25">
        <v>0.10104799695155403</v>
      </c>
      <c r="G37"/>
      <c r="H37" s="8"/>
      <c r="I37" s="3" t="s">
        <v>8</v>
      </c>
      <c r="J37" s="25">
        <v>1.7513070164811271E-2</v>
      </c>
      <c r="K37" s="25">
        <v>0.80253776662512599</v>
      </c>
      <c r="L37" s="25">
        <v>1.0845832701465533E-2</v>
      </c>
      <c r="M37" s="25">
        <v>0.16910333050859727</v>
      </c>
      <c r="S37"/>
      <c r="T37" s="41"/>
      <c r="U37" s="41"/>
      <c r="V37" s="41"/>
      <c r="W37" s="41"/>
    </row>
    <row r="38" spans="1:23" x14ac:dyDescent="0.2">
      <c r="A38" s="1">
        <v>2016</v>
      </c>
      <c r="B38" s="3" t="s">
        <v>5</v>
      </c>
      <c r="C38" s="25">
        <v>2.5173557073366715E-2</v>
      </c>
      <c r="D38" s="25">
        <v>0.8670080925284861</v>
      </c>
      <c r="E38" s="25">
        <v>1.3202424666133351E-3</v>
      </c>
      <c r="F38" s="25">
        <v>0.1064981079315339</v>
      </c>
      <c r="H38" s="1">
        <v>2016</v>
      </c>
      <c r="I38" s="3" t="s">
        <v>5</v>
      </c>
      <c r="J38" s="25">
        <v>1.7704304421322366E-2</v>
      </c>
      <c r="K38" s="25">
        <v>0.79732450713053715</v>
      </c>
      <c r="L38" s="25">
        <v>1.0052751039910933E-2</v>
      </c>
      <c r="M38" s="25">
        <v>0.17491843740822957</v>
      </c>
      <c r="S38"/>
      <c r="T38" s="41"/>
      <c r="U38" s="41"/>
      <c r="V38" s="41"/>
      <c r="W38" s="41"/>
    </row>
    <row r="39" spans="1:23" x14ac:dyDescent="0.2">
      <c r="A39" s="8"/>
      <c r="B39" s="3" t="s">
        <v>6</v>
      </c>
      <c r="C39" s="25">
        <v>2.2017471408955862E-2</v>
      </c>
      <c r="D39" s="25">
        <v>0.8762627368315834</v>
      </c>
      <c r="E39" s="25">
        <v>1.1262832375746961E-3</v>
      </c>
      <c r="F39" s="25">
        <v>0.10059350852188599</v>
      </c>
      <c r="H39" s="8"/>
      <c r="I39" s="3" t="s">
        <v>6</v>
      </c>
      <c r="J39" s="25">
        <v>1.469712061328435E-2</v>
      </c>
      <c r="K39" s="25">
        <v>0.80366347225121415</v>
      </c>
      <c r="L39" s="25">
        <v>9.7733596924036003E-3</v>
      </c>
      <c r="M39" s="25">
        <v>0.17186604744309811</v>
      </c>
      <c r="S39"/>
      <c r="T39" s="41"/>
      <c r="U39" s="41"/>
      <c r="V39" s="41"/>
      <c r="W39" s="41"/>
    </row>
    <row r="40" spans="1:23" x14ac:dyDescent="0.2">
      <c r="A40" s="8"/>
      <c r="B40" s="3" t="s">
        <v>7</v>
      </c>
      <c r="C40" s="25">
        <v>1.8589482704681255E-2</v>
      </c>
      <c r="D40" s="25">
        <v>0.87982218745202945</v>
      </c>
      <c r="E40" s="25">
        <v>8.3222338765898574E-4</v>
      </c>
      <c r="F40" s="25">
        <v>0.10075610645563032</v>
      </c>
      <c r="H40" s="8"/>
      <c r="I40" s="3" t="s">
        <v>7</v>
      </c>
      <c r="J40" s="25">
        <v>1.2188933176524261E-2</v>
      </c>
      <c r="K40" s="25">
        <v>0.80010286622239557</v>
      </c>
      <c r="L40" s="25">
        <v>8.5319873281883077E-3</v>
      </c>
      <c r="M40" s="25">
        <v>0.17917621327289188</v>
      </c>
      <c r="S40"/>
      <c r="T40" s="41"/>
      <c r="U40" s="41"/>
      <c r="V40" s="41"/>
      <c r="W40" s="41"/>
    </row>
    <row r="41" spans="1:23" x14ac:dyDescent="0.2">
      <c r="A41" s="8"/>
      <c r="B41" s="3" t="s">
        <v>8</v>
      </c>
      <c r="C41" s="25">
        <v>1.7212502759006917E-2</v>
      </c>
      <c r="D41" s="25">
        <v>0.87633873304202037</v>
      </c>
      <c r="E41" s="25">
        <v>7.5203536987121739E-4</v>
      </c>
      <c r="F41" s="25">
        <v>0.10569672882910154</v>
      </c>
      <c r="H41" s="8"/>
      <c r="I41" s="3" t="s">
        <v>8</v>
      </c>
      <c r="J41" s="25">
        <v>1.1380884873739045E-2</v>
      </c>
      <c r="K41" s="25">
        <v>0.80738200085216683</v>
      </c>
      <c r="L41" s="25">
        <v>7.858091277756829E-3</v>
      </c>
      <c r="M41" s="25">
        <v>0.17337902299633717</v>
      </c>
      <c r="S41"/>
      <c r="T41" s="41"/>
      <c r="U41" s="41"/>
      <c r="V41" s="41"/>
      <c r="W41" s="41"/>
    </row>
    <row r="42" spans="1:23" x14ac:dyDescent="0.2">
      <c r="C42" s="41"/>
      <c r="D42" s="41"/>
      <c r="E42" s="41"/>
      <c r="F42" s="41"/>
      <c r="J42" s="41"/>
      <c r="K42" s="41"/>
      <c r="L42" s="41"/>
      <c r="M42" s="41"/>
      <c r="S42"/>
    </row>
    <row r="43" spans="1:23" x14ac:dyDescent="0.2">
      <c r="A43" s="80" t="s">
        <v>178</v>
      </c>
      <c r="B43"/>
      <c r="C43"/>
      <c r="D43"/>
      <c r="E43"/>
      <c r="F43"/>
      <c r="G43"/>
      <c r="H43"/>
      <c r="I43"/>
      <c r="J43"/>
      <c r="K43"/>
      <c r="L43"/>
    </row>
    <row r="44" spans="1:23" x14ac:dyDescent="0.2">
      <c r="A44" s="80" t="s">
        <v>194</v>
      </c>
      <c r="B44"/>
      <c r="C44"/>
      <c r="D44"/>
      <c r="E44"/>
      <c r="F44"/>
      <c r="G44"/>
      <c r="H44"/>
      <c r="I44"/>
      <c r="J44"/>
      <c r="K44"/>
      <c r="L44"/>
    </row>
    <row r="45" spans="1:23" x14ac:dyDescent="0.2">
      <c r="A45" s="118" t="s">
        <v>262</v>
      </c>
      <c r="B45"/>
      <c r="C45"/>
      <c r="D45"/>
      <c r="E45"/>
      <c r="F45"/>
      <c r="G45"/>
      <c r="H45"/>
      <c r="I45"/>
      <c r="J45"/>
      <c r="K45"/>
      <c r="L45"/>
    </row>
    <row r="46" spans="1:23" x14ac:dyDescent="0.2">
      <c r="A46" s="118" t="s">
        <v>241</v>
      </c>
      <c r="B46"/>
      <c r="C46"/>
      <c r="D46"/>
      <c r="E46"/>
      <c r="F46"/>
      <c r="G46"/>
      <c r="H46"/>
      <c r="I46"/>
      <c r="J46"/>
      <c r="K46"/>
      <c r="L46"/>
    </row>
    <row r="47" spans="1:23" x14ac:dyDescent="0.2">
      <c r="A47" s="81" t="s">
        <v>331</v>
      </c>
      <c r="B47"/>
      <c r="C47"/>
      <c r="D47"/>
      <c r="E47"/>
      <c r="F47"/>
      <c r="G47"/>
      <c r="H47"/>
      <c r="I47"/>
      <c r="J47"/>
      <c r="K47"/>
      <c r="L47"/>
    </row>
    <row r="48" spans="1:23" x14ac:dyDescent="0.2">
      <c r="A48"/>
      <c r="B48"/>
      <c r="C48"/>
      <c r="D48"/>
      <c r="E48"/>
      <c r="F48"/>
      <c r="G48"/>
      <c r="H48"/>
      <c r="I48"/>
      <c r="J48"/>
      <c r="K48"/>
      <c r="L48"/>
    </row>
    <row r="49" spans="1:12" x14ac:dyDescent="0.2">
      <c r="A49"/>
      <c r="B49"/>
      <c r="C49"/>
      <c r="D49"/>
      <c r="E49"/>
      <c r="F49"/>
      <c r="G49"/>
      <c r="H49"/>
      <c r="I49"/>
      <c r="J49"/>
      <c r="K49"/>
      <c r="L49"/>
    </row>
    <row r="50" spans="1:12" x14ac:dyDescent="0.2">
      <c r="A50"/>
      <c r="B50"/>
      <c r="C50"/>
      <c r="D50"/>
      <c r="E50"/>
      <c r="F50"/>
      <c r="G50"/>
      <c r="H50"/>
      <c r="I50"/>
      <c r="J50"/>
      <c r="K50"/>
      <c r="L50"/>
    </row>
    <row r="51" spans="1:12" x14ac:dyDescent="0.2">
      <c r="A51"/>
      <c r="B51"/>
      <c r="C51"/>
      <c r="D51"/>
      <c r="E51"/>
      <c r="F51"/>
      <c r="G51"/>
      <c r="H51"/>
      <c r="I51"/>
      <c r="J51"/>
      <c r="K51"/>
      <c r="L51"/>
    </row>
    <row r="52" spans="1:12" x14ac:dyDescent="0.2">
      <c r="A52"/>
      <c r="B52"/>
      <c r="C52"/>
      <c r="D52"/>
      <c r="E52"/>
      <c r="F52"/>
      <c r="G52"/>
      <c r="H52"/>
      <c r="I52"/>
      <c r="J52"/>
      <c r="K52"/>
      <c r="L52"/>
    </row>
    <row r="53" spans="1:12" x14ac:dyDescent="0.2">
      <c r="A53"/>
      <c r="B53"/>
      <c r="C53"/>
      <c r="D53"/>
      <c r="E53"/>
      <c r="F53"/>
      <c r="G53"/>
      <c r="H53"/>
      <c r="I53"/>
      <c r="J53"/>
      <c r="K53"/>
      <c r="L53"/>
    </row>
    <row r="54" spans="1:12" x14ac:dyDescent="0.2">
      <c r="A54"/>
      <c r="B54"/>
      <c r="C54"/>
      <c r="D54"/>
      <c r="E54"/>
      <c r="F54"/>
      <c r="G54"/>
      <c r="H54"/>
      <c r="I54"/>
      <c r="J54"/>
      <c r="K54"/>
      <c r="L54"/>
    </row>
    <row r="55" spans="1:12" x14ac:dyDescent="0.2">
      <c r="A55"/>
      <c r="B55"/>
      <c r="C55"/>
      <c r="D55"/>
      <c r="E55"/>
      <c r="F55"/>
      <c r="G55"/>
      <c r="H55"/>
      <c r="I55"/>
      <c r="J55"/>
      <c r="K55"/>
      <c r="L55"/>
    </row>
    <row r="56" spans="1:12" x14ac:dyDescent="0.2">
      <c r="A56"/>
      <c r="B56"/>
      <c r="C56"/>
      <c r="D56"/>
      <c r="E56"/>
      <c r="F56"/>
      <c r="G56"/>
      <c r="H56"/>
      <c r="I56"/>
      <c r="J56"/>
      <c r="K56"/>
      <c r="L56"/>
    </row>
    <row r="57" spans="1:12" x14ac:dyDescent="0.2">
      <c r="A57"/>
      <c r="B57"/>
      <c r="C57"/>
      <c r="D57"/>
      <c r="E57"/>
      <c r="F57"/>
      <c r="G57"/>
      <c r="H57"/>
      <c r="I57"/>
      <c r="J57"/>
      <c r="K57"/>
      <c r="L57"/>
    </row>
    <row r="58" spans="1:12" x14ac:dyDescent="0.2">
      <c r="A58"/>
      <c r="B58"/>
      <c r="C58"/>
      <c r="D58"/>
      <c r="E58"/>
      <c r="F58"/>
      <c r="G58"/>
      <c r="H58"/>
      <c r="I58"/>
      <c r="J58"/>
      <c r="K58"/>
      <c r="L58"/>
    </row>
    <row r="59" spans="1:12" x14ac:dyDescent="0.2">
      <c r="A59"/>
      <c r="B59"/>
      <c r="C59"/>
      <c r="D59"/>
      <c r="E59"/>
      <c r="F59"/>
      <c r="G59"/>
      <c r="H59"/>
      <c r="I59"/>
      <c r="J59"/>
      <c r="K59"/>
      <c r="L59"/>
    </row>
    <row r="60" spans="1:12" x14ac:dyDescent="0.2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">
      <c r="A70"/>
      <c r="B70"/>
      <c r="C70"/>
      <c r="D70"/>
      <c r="E70"/>
      <c r="F70"/>
      <c r="G70"/>
      <c r="H70"/>
      <c r="I70"/>
      <c r="J70"/>
      <c r="K70"/>
      <c r="L70"/>
    </row>
    <row r="71" spans="1:12" x14ac:dyDescent="0.2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2">
      <c r="A73"/>
      <c r="B73"/>
      <c r="C73"/>
      <c r="D73"/>
      <c r="E73"/>
      <c r="F73"/>
      <c r="G73"/>
      <c r="H73"/>
      <c r="I73"/>
      <c r="J73"/>
      <c r="K73"/>
      <c r="L73"/>
    </row>
    <row r="74" spans="1:12" x14ac:dyDescent="0.2">
      <c r="A74"/>
      <c r="B74"/>
      <c r="C74"/>
      <c r="D74"/>
      <c r="E74"/>
      <c r="F74"/>
      <c r="G74"/>
      <c r="H74"/>
      <c r="I74"/>
      <c r="J74"/>
      <c r="K74"/>
      <c r="L74"/>
    </row>
    <row r="75" spans="1:12" x14ac:dyDescent="0.2">
      <c r="F75"/>
      <c r="G75"/>
      <c r="H75"/>
      <c r="I75"/>
    </row>
    <row r="76" spans="1:12" x14ac:dyDescent="0.2">
      <c r="F76"/>
      <c r="G76"/>
      <c r="H76"/>
      <c r="I76"/>
    </row>
    <row r="77" spans="1:12" x14ac:dyDescent="0.2">
      <c r="F77"/>
      <c r="G77"/>
      <c r="H77"/>
      <c r="I77"/>
    </row>
    <row r="78" spans="1:12" x14ac:dyDescent="0.2">
      <c r="F78"/>
      <c r="G78"/>
      <c r="H78"/>
      <c r="I78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showGridLines="0" workbookViewId="0">
      <selection activeCell="Q25" sqref="Q25"/>
    </sheetView>
  </sheetViews>
  <sheetFormatPr defaultColWidth="9.33203125" defaultRowHeight="12.75" x14ac:dyDescent="0.2"/>
  <cols>
    <col min="1" max="2" width="9.33203125" style="7"/>
    <col min="3" max="6" width="12.83203125" style="7" customWidth="1"/>
    <col min="7" max="7" width="12.33203125" style="7" customWidth="1"/>
    <col min="8" max="9" width="9.33203125" style="7"/>
    <col min="10" max="13" width="12.83203125" style="7" customWidth="1"/>
    <col min="14" max="15" width="9.83203125" style="7" bestFit="1" customWidth="1"/>
    <col min="16" max="16" width="11" style="7" bestFit="1" customWidth="1"/>
    <col min="17" max="16384" width="9.33203125" style="7"/>
  </cols>
  <sheetData>
    <row r="1" spans="1:23" x14ac:dyDescent="0.2">
      <c r="A1" s="6" t="s">
        <v>141</v>
      </c>
      <c r="B1" s="6"/>
      <c r="C1" s="8"/>
      <c r="D1" s="8"/>
      <c r="H1" s="6"/>
      <c r="I1" s="6"/>
      <c r="J1" s="8"/>
      <c r="K1" s="8"/>
    </row>
    <row r="3" spans="1:23" ht="15" customHeight="1" x14ac:dyDescent="0.2">
      <c r="A3" s="82" t="s">
        <v>197</v>
      </c>
      <c r="B3" s="72"/>
      <c r="C3" s="72"/>
      <c r="D3" s="72"/>
      <c r="E3" s="72"/>
      <c r="F3" s="72"/>
      <c r="H3" s="82" t="s">
        <v>198</v>
      </c>
      <c r="I3" s="72"/>
      <c r="J3" s="72"/>
      <c r="K3" s="72"/>
      <c r="L3" s="72"/>
      <c r="M3" s="72"/>
    </row>
    <row r="4" spans="1:23" x14ac:dyDescent="0.2">
      <c r="A4" s="85"/>
      <c r="H4" s="85"/>
    </row>
    <row r="5" spans="1:23" x14ac:dyDescent="0.2">
      <c r="A5" s="37" t="s">
        <v>0</v>
      </c>
      <c r="B5" s="37" t="s">
        <v>1</v>
      </c>
      <c r="C5" s="38" t="s">
        <v>43</v>
      </c>
      <c r="D5" s="38" t="s">
        <v>44</v>
      </c>
      <c r="E5" s="38" t="s">
        <v>45</v>
      </c>
      <c r="F5" s="38" t="s">
        <v>46</v>
      </c>
      <c r="H5" s="37" t="s">
        <v>0</v>
      </c>
      <c r="I5" s="37" t="s">
        <v>1</v>
      </c>
      <c r="J5" s="38" t="s">
        <v>43</v>
      </c>
      <c r="K5" s="38" t="s">
        <v>44</v>
      </c>
      <c r="L5" s="38" t="s">
        <v>45</v>
      </c>
      <c r="M5" s="38" t="s">
        <v>46</v>
      </c>
      <c r="N5"/>
      <c r="O5"/>
      <c r="P5"/>
      <c r="Q5"/>
    </row>
    <row r="6" spans="1:23" ht="6" customHeight="1" x14ac:dyDescent="0.2">
      <c r="A6" s="37"/>
      <c r="B6" s="37"/>
      <c r="C6" s="38"/>
      <c r="D6" s="38"/>
      <c r="E6" s="38"/>
      <c r="F6" s="38"/>
      <c r="H6" s="37"/>
      <c r="I6" s="37"/>
      <c r="J6" s="38"/>
      <c r="K6" s="38"/>
      <c r="L6" s="38"/>
      <c r="M6" s="38"/>
      <c r="N6"/>
    </row>
    <row r="7" spans="1:23" ht="15" customHeight="1" x14ac:dyDescent="0.2">
      <c r="A7" s="1">
        <v>2008</v>
      </c>
      <c r="B7" s="3" t="s">
        <v>5</v>
      </c>
      <c r="C7" s="25">
        <v>0.81265992421316524</v>
      </c>
      <c r="D7" s="25">
        <v>0.13025713620723856</v>
      </c>
      <c r="E7" s="25">
        <v>4.1151743298073869E-2</v>
      </c>
      <c r="F7" s="25">
        <v>1.5931196281522279E-2</v>
      </c>
      <c r="G7" s="41"/>
      <c r="H7" s="1">
        <v>2008</v>
      </c>
      <c r="I7" s="3" t="s">
        <v>5</v>
      </c>
      <c r="J7" s="25">
        <v>0.52939031115691981</v>
      </c>
      <c r="K7" s="25">
        <v>0.21136872450835756</v>
      </c>
      <c r="L7" s="25">
        <v>0.15306884629607939</v>
      </c>
      <c r="M7" s="25">
        <v>0.10617211803864324</v>
      </c>
      <c r="N7"/>
      <c r="O7"/>
      <c r="P7"/>
      <c r="Q7"/>
      <c r="R7"/>
      <c r="S7"/>
      <c r="T7"/>
      <c r="U7"/>
      <c r="V7"/>
      <c r="W7"/>
    </row>
    <row r="8" spans="1:23" ht="15" customHeight="1" x14ac:dyDescent="0.2">
      <c r="A8" s="8"/>
      <c r="B8" s="3" t="s">
        <v>6</v>
      </c>
      <c r="C8" s="25">
        <v>0.80169185422504563</v>
      </c>
      <c r="D8" s="25">
        <v>0.13797625635008881</v>
      </c>
      <c r="E8" s="25">
        <v>4.4705511807234963E-2</v>
      </c>
      <c r="F8" s="25">
        <v>1.5626377617630534E-2</v>
      </c>
      <c r="G8" s="41"/>
      <c r="H8" s="8"/>
      <c r="I8" s="3" t="s">
        <v>6</v>
      </c>
      <c r="J8" s="25">
        <v>0.50962864547810494</v>
      </c>
      <c r="K8" s="25">
        <v>0.22245437642371199</v>
      </c>
      <c r="L8" s="25">
        <v>0.163265089091092</v>
      </c>
      <c r="M8" s="25">
        <v>0.10465188900709109</v>
      </c>
      <c r="N8"/>
      <c r="O8"/>
      <c r="P8"/>
      <c r="Q8"/>
      <c r="R8"/>
      <c r="S8"/>
      <c r="T8"/>
      <c r="U8"/>
      <c r="V8"/>
      <c r="W8"/>
    </row>
    <row r="9" spans="1:23" ht="15" customHeight="1" x14ac:dyDescent="0.2">
      <c r="A9" s="8"/>
      <c r="B9" s="3" t="s">
        <v>7</v>
      </c>
      <c r="C9" s="25">
        <v>0.80670207077583056</v>
      </c>
      <c r="D9" s="25">
        <v>0.13568835211597419</v>
      </c>
      <c r="E9" s="25">
        <v>4.2518844138231857E-2</v>
      </c>
      <c r="F9" s="25">
        <v>1.509073296996343E-2</v>
      </c>
      <c r="G9" s="41"/>
      <c r="H9" s="8"/>
      <c r="I9" s="3" t="s">
        <v>7</v>
      </c>
      <c r="J9" s="25">
        <v>0.51246139726777973</v>
      </c>
      <c r="K9" s="25">
        <v>0.22125005324057057</v>
      </c>
      <c r="L9" s="25">
        <v>0.16230845034858615</v>
      </c>
      <c r="M9" s="25">
        <v>0.10398009914306341</v>
      </c>
      <c r="N9"/>
      <c r="O9"/>
      <c r="P9"/>
      <c r="Q9"/>
      <c r="R9"/>
      <c r="S9"/>
      <c r="T9"/>
      <c r="U9"/>
      <c r="V9"/>
      <c r="W9"/>
    </row>
    <row r="10" spans="1:23" ht="15" customHeight="1" x14ac:dyDescent="0.2">
      <c r="A10" s="8"/>
      <c r="B10" s="3" t="s">
        <v>8</v>
      </c>
      <c r="C10" s="25">
        <v>0.78611672746448746</v>
      </c>
      <c r="D10" s="25">
        <v>0.15133050366708078</v>
      </c>
      <c r="E10" s="25">
        <v>4.7329958522485019E-2</v>
      </c>
      <c r="F10" s="25">
        <v>1.5222810345946667E-2</v>
      </c>
      <c r="G10" s="41"/>
      <c r="H10" s="8"/>
      <c r="I10" s="3" t="s">
        <v>8</v>
      </c>
      <c r="J10" s="25">
        <v>0.49474639024233991</v>
      </c>
      <c r="K10" s="25">
        <v>0.23687943025472621</v>
      </c>
      <c r="L10" s="25">
        <v>0.16587925989526559</v>
      </c>
      <c r="M10" s="25">
        <v>0.10249491960766834</v>
      </c>
      <c r="N10"/>
      <c r="O10"/>
      <c r="P10"/>
      <c r="Q10"/>
      <c r="R10"/>
      <c r="S10"/>
      <c r="T10"/>
      <c r="U10"/>
      <c r="V10"/>
      <c r="W10"/>
    </row>
    <row r="11" spans="1:23" ht="15" customHeight="1" x14ac:dyDescent="0.2">
      <c r="A11" s="1">
        <v>2009</v>
      </c>
      <c r="B11" s="3" t="s">
        <v>5</v>
      </c>
      <c r="C11" s="25">
        <v>0.81955800106597532</v>
      </c>
      <c r="D11" s="25">
        <v>0.1279353355542503</v>
      </c>
      <c r="E11" s="25">
        <v>3.9007719318330032E-2</v>
      </c>
      <c r="F11" s="25">
        <v>1.3498944061444354E-2</v>
      </c>
      <c r="G11" s="41"/>
      <c r="H11" s="1">
        <v>2009</v>
      </c>
      <c r="I11" s="3" t="s">
        <v>5</v>
      </c>
      <c r="J11" s="25">
        <v>0.52345609399690862</v>
      </c>
      <c r="K11" s="25">
        <v>0.21608106026009524</v>
      </c>
      <c r="L11" s="25">
        <v>0.15773089545182828</v>
      </c>
      <c r="M11" s="25">
        <v>0.10273195029116787</v>
      </c>
      <c r="N11"/>
      <c r="O11"/>
      <c r="P11"/>
      <c r="Q11"/>
      <c r="R11"/>
      <c r="S11"/>
      <c r="T11"/>
      <c r="U11"/>
      <c r="V11"/>
      <c r="W11"/>
    </row>
    <row r="12" spans="1:23" ht="15" customHeight="1" x14ac:dyDescent="0.2">
      <c r="A12" s="8"/>
      <c r="B12" s="3" t="s">
        <v>6</v>
      </c>
      <c r="C12" s="25">
        <v>0.80524239141565246</v>
      </c>
      <c r="D12" s="25">
        <v>0.13754910232661771</v>
      </c>
      <c r="E12" s="25">
        <v>4.3396129397412893E-2</v>
      </c>
      <c r="F12" s="25">
        <v>1.381237686031689E-2</v>
      </c>
      <c r="G12" s="41"/>
      <c r="H12" s="8"/>
      <c r="I12" s="3" t="s">
        <v>6</v>
      </c>
      <c r="J12" s="25">
        <v>0.50335645117380723</v>
      </c>
      <c r="K12" s="25">
        <v>0.22605090414243192</v>
      </c>
      <c r="L12" s="25">
        <v>0.16465260535092452</v>
      </c>
      <c r="M12" s="25">
        <v>0.10594003933283637</v>
      </c>
      <c r="N12"/>
      <c r="O12"/>
      <c r="P12"/>
      <c r="Q12"/>
      <c r="R12"/>
      <c r="S12"/>
      <c r="T12"/>
      <c r="U12"/>
      <c r="V12"/>
      <c r="W12"/>
    </row>
    <row r="13" spans="1:23" ht="15" customHeight="1" x14ac:dyDescent="0.2">
      <c r="A13" s="8"/>
      <c r="B13" s="3" t="s">
        <v>7</v>
      </c>
      <c r="C13" s="25">
        <v>0.80885316287726394</v>
      </c>
      <c r="D13" s="25">
        <v>0.13428410162779097</v>
      </c>
      <c r="E13" s="25">
        <v>4.2210273570688635E-2</v>
      </c>
      <c r="F13" s="25">
        <v>1.4652461924256441E-2</v>
      </c>
      <c r="G13" s="41"/>
      <c r="H13" s="8"/>
      <c r="I13" s="3" t="s">
        <v>7</v>
      </c>
      <c r="J13" s="25">
        <v>0.50373834066839962</v>
      </c>
      <c r="K13" s="25">
        <v>0.22375553163187262</v>
      </c>
      <c r="L13" s="25">
        <v>0.1634296357812664</v>
      </c>
      <c r="M13" s="25">
        <v>0.10907649191846142</v>
      </c>
      <c r="N13"/>
      <c r="O13"/>
      <c r="P13"/>
      <c r="Q13"/>
      <c r="R13"/>
      <c r="S13"/>
      <c r="T13"/>
      <c r="U13"/>
      <c r="V13"/>
      <c r="W13"/>
    </row>
    <row r="14" spans="1:23" ht="15" customHeight="1" x14ac:dyDescent="0.2">
      <c r="A14" s="8"/>
      <c r="B14" s="3" t="s">
        <v>8</v>
      </c>
      <c r="C14" s="25">
        <v>0.78298083089307047</v>
      </c>
      <c r="D14" s="25">
        <v>0.15062243983624357</v>
      </c>
      <c r="E14" s="25">
        <v>4.9325174857855571E-2</v>
      </c>
      <c r="F14" s="25">
        <v>1.7071554412830359E-2</v>
      </c>
      <c r="G14" s="41"/>
      <c r="H14" s="8"/>
      <c r="I14" s="3" t="s">
        <v>8</v>
      </c>
      <c r="J14" s="25">
        <v>0.47840220105134335</v>
      </c>
      <c r="K14" s="25">
        <v>0.23516074916326746</v>
      </c>
      <c r="L14" s="25">
        <v>0.17033818660524458</v>
      </c>
      <c r="M14" s="25">
        <v>0.11609886318014448</v>
      </c>
      <c r="N14"/>
      <c r="O14"/>
      <c r="P14"/>
      <c r="Q14"/>
      <c r="R14"/>
      <c r="S14"/>
      <c r="T14"/>
      <c r="U14"/>
      <c r="V14"/>
      <c r="W14"/>
    </row>
    <row r="15" spans="1:23" ht="15" customHeight="1" x14ac:dyDescent="0.2">
      <c r="A15" s="1">
        <v>2010</v>
      </c>
      <c r="B15" s="3" t="s">
        <v>5</v>
      </c>
      <c r="C15" s="25">
        <v>0.81155328595787435</v>
      </c>
      <c r="D15" s="25">
        <v>0.12993341074819748</v>
      </c>
      <c r="E15" s="25">
        <v>4.2181670975382272E-2</v>
      </c>
      <c r="F15" s="25">
        <v>1.6331632318545872E-2</v>
      </c>
      <c r="G15" s="41"/>
      <c r="H15" s="1">
        <v>2010</v>
      </c>
      <c r="I15" s="3" t="s">
        <v>5</v>
      </c>
      <c r="J15" s="25">
        <v>0.50406772055540383</v>
      </c>
      <c r="K15" s="25">
        <v>0.21440058914269822</v>
      </c>
      <c r="L15" s="25">
        <v>0.16249889660459488</v>
      </c>
      <c r="M15" s="25">
        <v>0.11903279369730309</v>
      </c>
      <c r="N15"/>
      <c r="O15"/>
      <c r="P15"/>
      <c r="Q15"/>
      <c r="R15"/>
      <c r="S15"/>
      <c r="T15"/>
      <c r="U15"/>
      <c r="V15"/>
      <c r="W15"/>
    </row>
    <row r="16" spans="1:23" ht="15" customHeight="1" x14ac:dyDescent="0.2">
      <c r="A16" s="8"/>
      <c r="B16" s="3" t="s">
        <v>6</v>
      </c>
      <c r="C16" s="25">
        <v>0.79965585102876269</v>
      </c>
      <c r="D16" s="25">
        <v>0.13808560632880415</v>
      </c>
      <c r="E16" s="25">
        <v>4.61180774311837E-2</v>
      </c>
      <c r="F16" s="25">
        <v>1.6140465211249438E-2</v>
      </c>
      <c r="G16" s="41"/>
      <c r="H16" s="8"/>
      <c r="I16" s="3" t="s">
        <v>6</v>
      </c>
      <c r="J16" s="25">
        <v>0.48766171740471703</v>
      </c>
      <c r="K16" s="25">
        <v>0.22470200641135885</v>
      </c>
      <c r="L16" s="25">
        <v>0.17020961660570172</v>
      </c>
      <c r="M16" s="25">
        <v>0.11742665957822243</v>
      </c>
      <c r="N16"/>
      <c r="O16"/>
      <c r="P16"/>
      <c r="Q16"/>
      <c r="R16"/>
      <c r="S16"/>
      <c r="T16"/>
      <c r="U16"/>
      <c r="V16"/>
      <c r="W16"/>
    </row>
    <row r="17" spans="1:23" ht="15" customHeight="1" x14ac:dyDescent="0.2">
      <c r="A17" s="8"/>
      <c r="B17" s="3" t="s">
        <v>7</v>
      </c>
      <c r="C17" s="25">
        <v>0.80064877849591443</v>
      </c>
      <c r="D17" s="25">
        <v>0.13737349267971066</v>
      </c>
      <c r="E17" s="25">
        <v>4.5374518421032774E-2</v>
      </c>
      <c r="F17" s="25">
        <v>1.6603210403342106E-2</v>
      </c>
      <c r="G17" s="41"/>
      <c r="H17" s="8"/>
      <c r="I17" s="3" t="s">
        <v>7</v>
      </c>
      <c r="J17" s="25">
        <v>0.48481452371599987</v>
      </c>
      <c r="K17" s="25">
        <v>0.22555340155292183</v>
      </c>
      <c r="L17" s="25">
        <v>0.17256275088119752</v>
      </c>
      <c r="M17" s="25">
        <v>0.11706932384988096</v>
      </c>
      <c r="N17"/>
      <c r="O17"/>
      <c r="P17"/>
      <c r="Q17"/>
      <c r="R17"/>
      <c r="S17"/>
      <c r="T17"/>
      <c r="U17"/>
      <c r="V17"/>
      <c r="W17"/>
    </row>
    <row r="18" spans="1:23" ht="15" customHeight="1" x14ac:dyDescent="0.2">
      <c r="A18" s="8"/>
      <c r="B18" s="3" t="s">
        <v>8</v>
      </c>
      <c r="C18" s="25">
        <v>0.78034379609636462</v>
      </c>
      <c r="D18" s="25">
        <v>0.15045228321887757</v>
      </c>
      <c r="E18" s="25">
        <v>5.1409630693503475E-2</v>
      </c>
      <c r="F18" s="25">
        <v>1.7794289991254372E-2</v>
      </c>
      <c r="G18" s="41"/>
      <c r="H18" s="8"/>
      <c r="I18" s="3" t="s">
        <v>8</v>
      </c>
      <c r="J18" s="25">
        <v>0.47133169395434715</v>
      </c>
      <c r="K18" s="25">
        <v>0.2339288245945689</v>
      </c>
      <c r="L18" s="25">
        <v>0.17652202879659895</v>
      </c>
      <c r="M18" s="25">
        <v>0.11821745265448498</v>
      </c>
      <c r="N18"/>
      <c r="O18"/>
      <c r="P18"/>
      <c r="Q18"/>
      <c r="R18"/>
      <c r="S18"/>
      <c r="T18"/>
      <c r="U18"/>
      <c r="V18"/>
      <c r="W18"/>
    </row>
    <row r="19" spans="1:23" ht="15" customHeight="1" x14ac:dyDescent="0.2">
      <c r="A19" s="1">
        <v>2011</v>
      </c>
      <c r="B19" s="3" t="s">
        <v>5</v>
      </c>
      <c r="C19" s="25">
        <v>0.80890901905912715</v>
      </c>
      <c r="D19" s="25">
        <v>0.13071171041525734</v>
      </c>
      <c r="E19" s="25">
        <v>4.3344541816540801E-2</v>
      </c>
      <c r="F19" s="25">
        <v>1.7034728709074676E-2</v>
      </c>
      <c r="G19" s="41"/>
      <c r="H19" s="1">
        <v>2011</v>
      </c>
      <c r="I19" s="3" t="s">
        <v>5</v>
      </c>
      <c r="J19" s="25">
        <v>0.49504788661867916</v>
      </c>
      <c r="K19" s="25">
        <v>0.21555141250004742</v>
      </c>
      <c r="L19" s="25">
        <v>0.16842881552539135</v>
      </c>
      <c r="M19" s="25">
        <v>0.12097188535588203</v>
      </c>
      <c r="N19"/>
      <c r="O19"/>
      <c r="P19"/>
      <c r="Q19"/>
      <c r="R19"/>
      <c r="S19"/>
      <c r="T19"/>
      <c r="U19"/>
      <c r="V19"/>
      <c r="W19"/>
    </row>
    <row r="20" spans="1:23" ht="15" customHeight="1" x14ac:dyDescent="0.2">
      <c r="A20" s="8"/>
      <c r="B20" s="3" t="s">
        <v>6</v>
      </c>
      <c r="C20" s="25">
        <v>0.7986329891809365</v>
      </c>
      <c r="D20" s="25">
        <v>0.1383332502966903</v>
      </c>
      <c r="E20" s="25">
        <v>4.7088486539560034E-2</v>
      </c>
      <c r="F20" s="25">
        <v>1.5945273982813181E-2</v>
      </c>
      <c r="G20" s="41"/>
      <c r="H20" s="8"/>
      <c r="I20" s="3" t="s">
        <v>6</v>
      </c>
      <c r="J20" s="25">
        <v>0.48790984581929037</v>
      </c>
      <c r="K20" s="25">
        <v>0.22475976594556568</v>
      </c>
      <c r="L20" s="25">
        <v>0.17660870606742618</v>
      </c>
      <c r="M20" s="25">
        <v>0.11072168216771784</v>
      </c>
      <c r="N20"/>
      <c r="O20"/>
      <c r="P20"/>
      <c r="Q20"/>
      <c r="R20"/>
      <c r="S20"/>
      <c r="T20"/>
      <c r="U20"/>
      <c r="V20"/>
      <c r="W20"/>
    </row>
    <row r="21" spans="1:23" ht="15" customHeight="1" x14ac:dyDescent="0.2">
      <c r="A21" s="8"/>
      <c r="B21" s="3" t="s">
        <v>7</v>
      </c>
      <c r="C21" s="25">
        <v>0.80274578168943511</v>
      </c>
      <c r="D21" s="25">
        <v>0.13541982027543736</v>
      </c>
      <c r="E21" s="25">
        <v>4.5665104057859451E-2</v>
      </c>
      <c r="F21" s="25">
        <v>1.6169293977268101E-2</v>
      </c>
      <c r="G21" s="41"/>
      <c r="H21" s="8"/>
      <c r="I21" s="3" t="s">
        <v>7</v>
      </c>
      <c r="J21" s="25">
        <v>0.48785689230954815</v>
      </c>
      <c r="K21" s="25">
        <v>0.22222466121879364</v>
      </c>
      <c r="L21" s="25">
        <v>0.17687494871541282</v>
      </c>
      <c r="M21" s="25">
        <v>0.11304349775624546</v>
      </c>
      <c r="N21"/>
      <c r="O21"/>
      <c r="P21"/>
      <c r="Q21"/>
      <c r="R21"/>
      <c r="S21"/>
      <c r="T21"/>
      <c r="U21"/>
      <c r="V21"/>
      <c r="W21"/>
    </row>
    <row r="22" spans="1:23" ht="15" customHeight="1" x14ac:dyDescent="0.2">
      <c r="A22" s="8"/>
      <c r="B22" s="3" t="s">
        <v>8</v>
      </c>
      <c r="C22" s="25">
        <v>0.7825048364790147</v>
      </c>
      <c r="D22" s="25">
        <v>0.14948011132789701</v>
      </c>
      <c r="E22" s="25">
        <v>5.0948137977732899E-2</v>
      </c>
      <c r="F22" s="25">
        <v>1.7066914215355403E-2</v>
      </c>
      <c r="G22" s="41"/>
      <c r="H22" s="8"/>
      <c r="I22" s="3" t="s">
        <v>8</v>
      </c>
      <c r="J22" s="25">
        <v>0.47422854085554134</v>
      </c>
      <c r="K22" s="25">
        <v>0.23277725819014086</v>
      </c>
      <c r="L22" s="25">
        <v>0.17896993427375307</v>
      </c>
      <c r="M22" s="25">
        <v>0.11402426668056466</v>
      </c>
      <c r="N22"/>
      <c r="O22"/>
      <c r="P22"/>
      <c r="Q22"/>
      <c r="R22"/>
      <c r="S22"/>
      <c r="T22"/>
      <c r="U22"/>
      <c r="V22"/>
      <c r="W22"/>
    </row>
    <row r="23" spans="1:23" ht="15" customHeight="1" x14ac:dyDescent="0.2">
      <c r="A23" s="1">
        <v>2012</v>
      </c>
      <c r="B23" s="3" t="s">
        <v>5</v>
      </c>
      <c r="C23" s="25">
        <v>0.81015335722942217</v>
      </c>
      <c r="D23" s="25">
        <v>0.12979758449359674</v>
      </c>
      <c r="E23" s="25">
        <v>4.3642028075226574E-2</v>
      </c>
      <c r="F23" s="25">
        <v>1.6407030201754515E-2</v>
      </c>
      <c r="G23" s="41"/>
      <c r="H23" s="1">
        <v>2012</v>
      </c>
      <c r="I23" s="3" t="s">
        <v>5</v>
      </c>
      <c r="J23" s="25">
        <v>0.4934383509967451</v>
      </c>
      <c r="K23" s="25">
        <v>0.21324595934272958</v>
      </c>
      <c r="L23" s="25">
        <v>0.17332855202299616</v>
      </c>
      <c r="M23" s="25">
        <v>0.11998713763752922</v>
      </c>
      <c r="N23"/>
      <c r="O23"/>
      <c r="P23"/>
      <c r="Q23"/>
      <c r="R23"/>
      <c r="S23"/>
      <c r="T23"/>
      <c r="U23"/>
      <c r="V23"/>
      <c r="W23"/>
    </row>
    <row r="24" spans="1:23" ht="15" customHeight="1" x14ac:dyDescent="0.2">
      <c r="A24" s="8"/>
      <c r="B24" s="3" t="s">
        <v>6</v>
      </c>
      <c r="C24" s="25">
        <v>0.80087332922107635</v>
      </c>
      <c r="D24" s="25">
        <v>0.13673524241850663</v>
      </c>
      <c r="E24" s="25">
        <v>4.6345247512874832E-2</v>
      </c>
      <c r="F24" s="25">
        <v>1.6046180847542151E-2</v>
      </c>
      <c r="G24" s="41"/>
      <c r="H24" s="8"/>
      <c r="I24" s="3" t="s">
        <v>6</v>
      </c>
      <c r="J24" s="25">
        <v>0.48473353863637469</v>
      </c>
      <c r="K24" s="25">
        <v>0.2221612221794832</v>
      </c>
      <c r="L24" s="25">
        <v>0.17728746451208541</v>
      </c>
      <c r="M24" s="25">
        <v>0.11581777467205666</v>
      </c>
      <c r="N24"/>
      <c r="O24"/>
      <c r="P24"/>
      <c r="Q24"/>
      <c r="R24"/>
      <c r="S24"/>
      <c r="T24"/>
      <c r="U24"/>
      <c r="V24"/>
      <c r="W24"/>
    </row>
    <row r="25" spans="1:23" ht="15" customHeight="1" x14ac:dyDescent="0.2">
      <c r="A25" s="8"/>
      <c r="B25" s="3" t="s">
        <v>7</v>
      </c>
      <c r="C25" s="25">
        <v>0.80545136905342407</v>
      </c>
      <c r="D25" s="25">
        <v>0.13408690428561304</v>
      </c>
      <c r="E25" s="25">
        <v>4.4313867503349168E-2</v>
      </c>
      <c r="F25" s="25">
        <v>1.6147859157613669E-2</v>
      </c>
      <c r="G25" s="41"/>
      <c r="H25" s="8"/>
      <c r="I25" s="3" t="s">
        <v>7</v>
      </c>
      <c r="J25" s="25">
        <v>0.48530600738492818</v>
      </c>
      <c r="K25" s="25">
        <v>0.22186897719123228</v>
      </c>
      <c r="L25" s="25">
        <v>0.17484051089830885</v>
      </c>
      <c r="M25" s="25">
        <v>0.11798450452553076</v>
      </c>
      <c r="N25"/>
      <c r="O25"/>
      <c r="P25"/>
      <c r="Q25"/>
      <c r="R25"/>
      <c r="S25"/>
      <c r="T25"/>
      <c r="U25"/>
      <c r="V25"/>
      <c r="W25"/>
    </row>
    <row r="26" spans="1:23" ht="15" customHeight="1" x14ac:dyDescent="0.2">
      <c r="B26" s="3" t="s">
        <v>8</v>
      </c>
      <c r="C26" s="25">
        <v>0.78705733577868608</v>
      </c>
      <c r="D26" s="25">
        <v>0.14590821482101199</v>
      </c>
      <c r="E26" s="25">
        <v>4.9247783343198091E-2</v>
      </c>
      <c r="F26" s="25">
        <v>1.7786666057103835E-2</v>
      </c>
      <c r="G26" s="41"/>
      <c r="I26" s="3" t="s">
        <v>8</v>
      </c>
      <c r="J26" s="25">
        <v>0.47125393037343161</v>
      </c>
      <c r="K26" s="25">
        <v>0.22946039932520754</v>
      </c>
      <c r="L26" s="25">
        <v>0.17644252245956576</v>
      </c>
      <c r="M26" s="25">
        <v>0.12284314784179504</v>
      </c>
      <c r="N26"/>
      <c r="O26"/>
      <c r="P26"/>
      <c r="Q26"/>
      <c r="R26"/>
      <c r="S26"/>
      <c r="T26"/>
      <c r="U26"/>
      <c r="V26"/>
      <c r="W26"/>
    </row>
    <row r="27" spans="1:23" ht="15" customHeight="1" x14ac:dyDescent="0.2">
      <c r="A27" s="1">
        <v>2013</v>
      </c>
      <c r="B27" s="3" t="s">
        <v>5</v>
      </c>
      <c r="C27" s="25">
        <v>0.81513979595574371</v>
      </c>
      <c r="D27" s="25">
        <v>0.1261064043479673</v>
      </c>
      <c r="E27" s="25">
        <v>4.1579247939511135E-2</v>
      </c>
      <c r="F27" s="25">
        <v>1.7174551756777824E-2</v>
      </c>
      <c r="G27" s="41"/>
      <c r="H27" s="1">
        <v>2013</v>
      </c>
      <c r="I27" s="3" t="s">
        <v>5</v>
      </c>
      <c r="J27" s="25">
        <v>0.49468400072289959</v>
      </c>
      <c r="K27" s="25">
        <v>0.21041401100477083</v>
      </c>
      <c r="L27" s="25">
        <v>0.1672238169556359</v>
      </c>
      <c r="M27" s="25">
        <v>0.12767817131669371</v>
      </c>
      <c r="N27"/>
      <c r="O27"/>
      <c r="P27"/>
      <c r="Q27"/>
      <c r="R27"/>
      <c r="S27"/>
      <c r="T27"/>
      <c r="U27"/>
      <c r="V27"/>
      <c r="W27"/>
    </row>
    <row r="28" spans="1:23" ht="15" customHeight="1" x14ac:dyDescent="0.2">
      <c r="A28" s="8"/>
      <c r="B28" s="3" t="s">
        <v>6</v>
      </c>
      <c r="C28" s="25">
        <v>0.80749212778517443</v>
      </c>
      <c r="D28" s="25">
        <v>0.13162796890510148</v>
      </c>
      <c r="E28" s="25">
        <v>4.4163211622362586E-2</v>
      </c>
      <c r="F28" s="25">
        <v>1.67166916873615E-2</v>
      </c>
      <c r="G28" s="41"/>
      <c r="H28" s="8"/>
      <c r="I28" s="3" t="s">
        <v>6</v>
      </c>
      <c r="J28" s="25">
        <v>0.48242382373909537</v>
      </c>
      <c r="K28" s="25">
        <v>0.21870370477893378</v>
      </c>
      <c r="L28" s="25">
        <v>0.1737923559937217</v>
      </c>
      <c r="M28" s="25">
        <v>0.12508011548824916</v>
      </c>
      <c r="N28"/>
      <c r="O28"/>
      <c r="P28"/>
      <c r="Q28"/>
      <c r="R28"/>
      <c r="S28"/>
      <c r="T28"/>
      <c r="U28"/>
      <c r="V28"/>
      <c r="W28"/>
    </row>
    <row r="29" spans="1:23" ht="15" customHeight="1" x14ac:dyDescent="0.2">
      <c r="A29" s="8"/>
      <c r="B29" s="3" t="s">
        <v>7</v>
      </c>
      <c r="C29" s="25">
        <v>0.80961807279977882</v>
      </c>
      <c r="D29" s="25">
        <v>0.13080386206762762</v>
      </c>
      <c r="E29" s="25">
        <v>4.2616518555924562E-2</v>
      </c>
      <c r="F29" s="25">
        <v>1.6961546576668957E-2</v>
      </c>
      <c r="G29" s="41"/>
      <c r="H29" s="8"/>
      <c r="I29" s="3" t="s">
        <v>7</v>
      </c>
      <c r="J29" s="25">
        <v>0.48250445988367052</v>
      </c>
      <c r="K29" s="25">
        <v>0.21867339610459768</v>
      </c>
      <c r="L29" s="25">
        <v>0.17037057770732703</v>
      </c>
      <c r="M29" s="25">
        <v>0.12845156630440477</v>
      </c>
      <c r="N29"/>
      <c r="O29"/>
      <c r="P29"/>
      <c r="Q29"/>
      <c r="R29"/>
      <c r="S29"/>
      <c r="T29"/>
      <c r="U29"/>
      <c r="V29"/>
      <c r="W29"/>
    </row>
    <row r="30" spans="1:23" ht="15" customHeight="1" x14ac:dyDescent="0.2">
      <c r="B30" s="3" t="s">
        <v>8</v>
      </c>
      <c r="C30" s="25">
        <v>0.78828704541165362</v>
      </c>
      <c r="D30" s="25">
        <v>0.1435630604153818</v>
      </c>
      <c r="E30" s="25">
        <v>4.8609582150817295E-2</v>
      </c>
      <c r="F30" s="25">
        <v>1.9540312022147253E-2</v>
      </c>
      <c r="G30" s="41"/>
      <c r="I30" s="3" t="s">
        <v>8</v>
      </c>
      <c r="J30" s="25">
        <v>0.464401156202914</v>
      </c>
      <c r="K30" s="25">
        <v>0.22496068579599113</v>
      </c>
      <c r="L30" s="25">
        <v>0.17452855592981248</v>
      </c>
      <c r="M30" s="25">
        <v>0.1361096020712825</v>
      </c>
      <c r="N30"/>
      <c r="O30"/>
      <c r="P30"/>
      <c r="Q30"/>
      <c r="R30"/>
      <c r="S30"/>
      <c r="T30"/>
      <c r="U30"/>
      <c r="V30"/>
      <c r="W30"/>
    </row>
    <row r="31" spans="1:23" ht="15" customHeight="1" x14ac:dyDescent="0.2">
      <c r="A31" s="1">
        <v>2014</v>
      </c>
      <c r="B31" s="3" t="s">
        <v>5</v>
      </c>
      <c r="C31" s="25">
        <v>0.82045723265816961</v>
      </c>
      <c r="D31" s="25">
        <v>0.12217137813750166</v>
      </c>
      <c r="E31" s="25">
        <v>4.0098433513119876E-2</v>
      </c>
      <c r="F31" s="25">
        <v>1.7272955691208833E-2</v>
      </c>
      <c r="G31" s="41"/>
      <c r="H31" s="1">
        <v>2014</v>
      </c>
      <c r="I31" s="3" t="s">
        <v>5</v>
      </c>
      <c r="J31" s="25">
        <v>0.49512658716566127</v>
      </c>
      <c r="K31" s="25">
        <v>0.20587687427918974</v>
      </c>
      <c r="L31" s="25">
        <v>0.16521642655792107</v>
      </c>
      <c r="M31" s="25">
        <v>0.13378011199722778</v>
      </c>
      <c r="N31"/>
      <c r="O31"/>
      <c r="P31"/>
      <c r="Q31"/>
      <c r="R31"/>
      <c r="S31"/>
      <c r="T31"/>
      <c r="U31"/>
      <c r="V31"/>
      <c r="W31"/>
    </row>
    <row r="32" spans="1:23" ht="15" customHeight="1" x14ac:dyDescent="0.2">
      <c r="A32" s="8"/>
      <c r="B32" s="3" t="s">
        <v>6</v>
      </c>
      <c r="C32" s="25">
        <v>0.81621317729328502</v>
      </c>
      <c r="D32" s="25">
        <v>0.12589863533375503</v>
      </c>
      <c r="E32" s="25">
        <v>4.1488897169752965E-2</v>
      </c>
      <c r="F32" s="25">
        <v>1.6399290203207021E-2</v>
      </c>
      <c r="G32" s="41"/>
      <c r="H32" s="8"/>
      <c r="I32" s="3" t="s">
        <v>6</v>
      </c>
      <c r="J32" s="25">
        <v>0.49450470981851624</v>
      </c>
      <c r="K32" s="25">
        <v>0.21157080172508352</v>
      </c>
      <c r="L32" s="25">
        <v>0.16616666980080874</v>
      </c>
      <c r="M32" s="25">
        <v>0.12775781865559152</v>
      </c>
      <c r="N32"/>
      <c r="O32"/>
      <c r="P32"/>
      <c r="Q32"/>
      <c r="R32"/>
      <c r="S32"/>
      <c r="T32"/>
      <c r="U32"/>
      <c r="V32"/>
      <c r="W32"/>
    </row>
    <row r="33" spans="1:23" ht="15" customHeight="1" x14ac:dyDescent="0.2">
      <c r="A33" s="8"/>
      <c r="B33" s="3" t="s">
        <v>7</v>
      </c>
      <c r="C33" s="25">
        <v>0.81597255473979879</v>
      </c>
      <c r="D33" s="25">
        <v>0.12635656587823316</v>
      </c>
      <c r="E33" s="25">
        <v>4.1034379221751016E-2</v>
      </c>
      <c r="F33" s="25">
        <v>1.6636500160217033E-2</v>
      </c>
      <c r="G33" s="41"/>
      <c r="H33" s="8"/>
      <c r="I33" s="3" t="s">
        <v>7</v>
      </c>
      <c r="J33" s="25">
        <v>0.48663384946968302</v>
      </c>
      <c r="K33" s="25">
        <v>0.21480874108523332</v>
      </c>
      <c r="L33" s="25">
        <v>0.16983299608678096</v>
      </c>
      <c r="M33" s="25">
        <v>0.12872441335830268</v>
      </c>
      <c r="N33"/>
      <c r="O33"/>
      <c r="P33"/>
      <c r="Q33"/>
      <c r="R33"/>
      <c r="S33"/>
      <c r="T33"/>
      <c r="U33"/>
      <c r="V33"/>
      <c r="W33"/>
    </row>
    <row r="34" spans="1:23" ht="15" customHeight="1" x14ac:dyDescent="0.2">
      <c r="A34" s="8"/>
      <c r="B34" s="3" t="s">
        <v>8</v>
      </c>
      <c r="C34" s="25">
        <v>0.79852423681628704</v>
      </c>
      <c r="D34" s="25">
        <v>0.13714360524876454</v>
      </c>
      <c r="E34" s="25">
        <v>4.5622498362687267E-2</v>
      </c>
      <c r="F34" s="25">
        <v>1.8709659572261193E-2</v>
      </c>
      <c r="G34" s="41"/>
      <c r="H34" s="8"/>
      <c r="I34" s="3" t="s">
        <v>8</v>
      </c>
      <c r="J34" s="25">
        <v>0.47207653728103666</v>
      </c>
      <c r="K34" s="25">
        <v>0.2222740637052299</v>
      </c>
      <c r="L34" s="25">
        <v>0.17149726268061521</v>
      </c>
      <c r="M34" s="25">
        <v>0.1341521363331182</v>
      </c>
      <c r="N34"/>
      <c r="O34"/>
      <c r="P34"/>
      <c r="Q34"/>
      <c r="R34"/>
      <c r="S34"/>
      <c r="T34"/>
      <c r="U34"/>
      <c r="V34"/>
      <c r="W34"/>
    </row>
    <row r="35" spans="1:23" x14ac:dyDescent="0.2">
      <c r="A35" s="1">
        <v>2015</v>
      </c>
      <c r="B35" s="3" t="s">
        <v>5</v>
      </c>
      <c r="C35" s="25">
        <v>0.82506426233659402</v>
      </c>
      <c r="D35" s="25">
        <v>0.11919765483522293</v>
      </c>
      <c r="E35" s="25">
        <v>3.8733489027696195E-2</v>
      </c>
      <c r="F35" s="25">
        <v>1.7004593800486904E-2</v>
      </c>
      <c r="H35" s="1">
        <v>2015</v>
      </c>
      <c r="I35" s="3" t="s">
        <v>5</v>
      </c>
      <c r="J35" s="25">
        <v>0.49812021966587233</v>
      </c>
      <c r="K35" s="25">
        <v>0.20618236769068501</v>
      </c>
      <c r="L35" s="25">
        <v>0.16376239718605315</v>
      </c>
      <c r="M35" s="25">
        <v>0.13193501545738956</v>
      </c>
      <c r="O35"/>
      <c r="P35"/>
      <c r="Q35"/>
      <c r="R35"/>
      <c r="S35"/>
      <c r="T35"/>
      <c r="U35"/>
      <c r="V35"/>
      <c r="W35"/>
    </row>
    <row r="36" spans="1:23" x14ac:dyDescent="0.2">
      <c r="A36" s="8"/>
      <c r="B36" s="3" t="s">
        <v>6</v>
      </c>
      <c r="C36" s="25">
        <v>0.82288095161056429</v>
      </c>
      <c r="D36" s="25">
        <v>0.12227242707276589</v>
      </c>
      <c r="E36" s="25">
        <v>3.9611783342639234E-2</v>
      </c>
      <c r="F36" s="25">
        <v>1.5234837974030595E-2</v>
      </c>
      <c r="H36" s="8"/>
      <c r="I36" s="3" t="s">
        <v>6</v>
      </c>
      <c r="J36" s="25">
        <v>0.49848427402355111</v>
      </c>
      <c r="K36" s="25">
        <v>0.21426603284093745</v>
      </c>
      <c r="L36" s="25">
        <v>0.1658586032407543</v>
      </c>
      <c r="M36" s="25">
        <v>0.12139108989475701</v>
      </c>
      <c r="O36"/>
      <c r="P36"/>
      <c r="Q36"/>
      <c r="R36"/>
      <c r="S36"/>
      <c r="T36"/>
      <c r="U36"/>
      <c r="V36"/>
      <c r="W36"/>
    </row>
    <row r="37" spans="1:23" x14ac:dyDescent="0.2">
      <c r="A37" s="8"/>
      <c r="B37" s="3" t="s">
        <v>7</v>
      </c>
      <c r="C37" s="25">
        <v>0.82728920961411345</v>
      </c>
      <c r="D37" s="25">
        <v>0.12010721563590347</v>
      </c>
      <c r="E37" s="25">
        <v>3.7432442674629994E-2</v>
      </c>
      <c r="F37" s="25">
        <v>1.5171132075353045E-2</v>
      </c>
      <c r="H37" s="8"/>
      <c r="I37" s="3" t="s">
        <v>7</v>
      </c>
      <c r="J37" s="25">
        <v>0.49965668046584932</v>
      </c>
      <c r="K37" s="25">
        <v>0.2143468431330785</v>
      </c>
      <c r="L37" s="25">
        <v>0.16211042547842583</v>
      </c>
      <c r="M37" s="25">
        <v>0.12388605092264632</v>
      </c>
      <c r="O37"/>
      <c r="P37"/>
      <c r="Q37"/>
      <c r="R37"/>
      <c r="S37"/>
      <c r="T37"/>
      <c r="U37"/>
      <c r="V37"/>
      <c r="W37"/>
    </row>
    <row r="38" spans="1:23" x14ac:dyDescent="0.2">
      <c r="A38" s="8"/>
      <c r="B38" s="3" t="s">
        <v>8</v>
      </c>
      <c r="C38" s="25">
        <v>0.81373825650089471</v>
      </c>
      <c r="D38" s="25">
        <v>0.12917918325081626</v>
      </c>
      <c r="E38" s="25">
        <v>4.1197679437763118E-2</v>
      </c>
      <c r="F38" s="25">
        <v>1.5884880810525935E-2</v>
      </c>
      <c r="H38" s="8"/>
      <c r="I38" s="3" t="s">
        <v>8</v>
      </c>
      <c r="J38" s="25">
        <v>0.49201869975112855</v>
      </c>
      <c r="K38" s="25">
        <v>0.21984296723882613</v>
      </c>
      <c r="L38" s="25">
        <v>0.16255252414441621</v>
      </c>
      <c r="M38" s="25">
        <v>0.12558580886562906</v>
      </c>
      <c r="O38"/>
      <c r="P38"/>
      <c r="Q38"/>
      <c r="R38"/>
      <c r="S38"/>
      <c r="T38"/>
      <c r="U38"/>
      <c r="V38"/>
      <c r="W38"/>
    </row>
    <row r="39" spans="1:23" x14ac:dyDescent="0.2">
      <c r="A39" s="1">
        <v>2016</v>
      </c>
      <c r="B39" s="3" t="s">
        <v>5</v>
      </c>
      <c r="C39" s="25">
        <v>0.83845338940610903</v>
      </c>
      <c r="D39" s="25">
        <v>0.11230452800690026</v>
      </c>
      <c r="E39" s="25">
        <v>3.5218140203360171E-2</v>
      </c>
      <c r="F39" s="25">
        <v>1.4023942383630594E-2</v>
      </c>
      <c r="H39" s="1">
        <v>2016</v>
      </c>
      <c r="I39" s="3" t="s">
        <v>5</v>
      </c>
      <c r="J39" s="25">
        <v>0.51785833495641598</v>
      </c>
      <c r="K39" s="25">
        <v>0.20411074519014641</v>
      </c>
      <c r="L39" s="25">
        <v>0.15622767759877251</v>
      </c>
      <c r="M39" s="25">
        <v>0.12180324225466525</v>
      </c>
      <c r="O39"/>
      <c r="P39"/>
      <c r="Q39"/>
      <c r="R39"/>
      <c r="S39"/>
      <c r="T39"/>
      <c r="U39"/>
      <c r="V39"/>
      <c r="W39"/>
    </row>
    <row r="40" spans="1:23" x14ac:dyDescent="0.2">
      <c r="A40" s="8"/>
      <c r="B40" s="3" t="s">
        <v>6</v>
      </c>
      <c r="C40" s="25">
        <v>0.83191590848916785</v>
      </c>
      <c r="D40" s="25">
        <v>0.11864682670008588</v>
      </c>
      <c r="E40" s="25">
        <v>3.578159724392492E-2</v>
      </c>
      <c r="F40" s="25">
        <v>1.3655667566821334E-2</v>
      </c>
      <c r="H40" s="8"/>
      <c r="I40" s="3" t="s">
        <v>6</v>
      </c>
      <c r="J40" s="25">
        <v>0.5065038379707586</v>
      </c>
      <c r="K40" s="25">
        <v>0.21549743988722447</v>
      </c>
      <c r="L40" s="25">
        <v>0.15898328179226501</v>
      </c>
      <c r="M40" s="25">
        <v>0.11901544034975194</v>
      </c>
      <c r="O40"/>
      <c r="P40"/>
      <c r="Q40"/>
      <c r="R40"/>
      <c r="S40"/>
      <c r="T40"/>
      <c r="U40"/>
      <c r="V40"/>
      <c r="W40"/>
    </row>
    <row r="41" spans="1:23" x14ac:dyDescent="0.2">
      <c r="A41" s="8"/>
      <c r="B41" s="3" t="s">
        <v>7</v>
      </c>
      <c r="C41" s="25">
        <v>0.83620304172261484</v>
      </c>
      <c r="D41" s="25">
        <v>0.11619395002560598</v>
      </c>
      <c r="E41" s="25">
        <v>3.3835460649689522E-2</v>
      </c>
      <c r="F41" s="25">
        <v>1.376754760208967E-2</v>
      </c>
      <c r="H41" s="8"/>
      <c r="I41" s="3" t="s">
        <v>7</v>
      </c>
      <c r="J41" s="25">
        <v>0.50730965848075948</v>
      </c>
      <c r="K41" s="25">
        <v>0.21378532611372683</v>
      </c>
      <c r="L41" s="25">
        <v>0.15622776720028186</v>
      </c>
      <c r="M41" s="25">
        <v>0.12267724820523186</v>
      </c>
      <c r="O41"/>
      <c r="P41"/>
      <c r="Q41"/>
      <c r="R41"/>
      <c r="S41"/>
      <c r="T41"/>
      <c r="U41"/>
      <c r="V41"/>
      <c r="W41"/>
    </row>
    <row r="42" spans="1:23" x14ac:dyDescent="0.2">
      <c r="A42" s="8"/>
      <c r="B42" s="3" t="s">
        <v>8</v>
      </c>
      <c r="C42" s="25">
        <v>0.82237420958800467</v>
      </c>
      <c r="D42" s="25">
        <v>0.12451230948550367</v>
      </c>
      <c r="E42" s="25">
        <v>3.7855411792919125E-2</v>
      </c>
      <c r="F42" s="25">
        <v>1.5258069133572524E-2</v>
      </c>
      <c r="H42" s="8"/>
      <c r="I42" s="3" t="s">
        <v>8</v>
      </c>
      <c r="J42" s="25">
        <v>0.49285235016682349</v>
      </c>
      <c r="K42" s="25">
        <v>0.21880472146706059</v>
      </c>
      <c r="L42" s="25">
        <v>0.15986562614345112</v>
      </c>
      <c r="M42" s="25">
        <v>0.12847730222266465</v>
      </c>
      <c r="O42"/>
      <c r="P42"/>
      <c r="Q42"/>
      <c r="R42"/>
      <c r="S42"/>
      <c r="T42"/>
      <c r="U42"/>
      <c r="V42"/>
      <c r="W42"/>
    </row>
    <row r="43" spans="1:23" x14ac:dyDescent="0.2">
      <c r="O43"/>
      <c r="P43"/>
      <c r="Q43"/>
      <c r="R43"/>
      <c r="S43"/>
      <c r="T43"/>
      <c r="U43"/>
      <c r="V43"/>
      <c r="W43"/>
    </row>
    <row r="44" spans="1:23" x14ac:dyDescent="0.2">
      <c r="A44" s="80" t="s">
        <v>178</v>
      </c>
      <c r="O44"/>
      <c r="P44"/>
      <c r="Q44"/>
      <c r="R44"/>
      <c r="S44"/>
      <c r="T44"/>
      <c r="U44"/>
      <c r="V44"/>
      <c r="W44"/>
    </row>
    <row r="45" spans="1:23" x14ac:dyDescent="0.2">
      <c r="A45" s="80" t="s">
        <v>194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 s="44"/>
      <c r="Q45" s="44"/>
      <c r="R45" s="44"/>
      <c r="S45" s="44"/>
    </row>
    <row r="46" spans="1:23" x14ac:dyDescent="0.2">
      <c r="A46" s="118" t="s">
        <v>262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 s="44"/>
      <c r="Q46" s="44"/>
      <c r="R46" s="44"/>
      <c r="S46" s="44"/>
    </row>
    <row r="47" spans="1:23" x14ac:dyDescent="0.2">
      <c r="A47" s="118" t="s">
        <v>263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 s="44"/>
      <c r="Q47" s="44"/>
      <c r="R47" s="44"/>
      <c r="S47" s="44"/>
    </row>
    <row r="48" spans="1:23" x14ac:dyDescent="0.2">
      <c r="A48" s="81" t="s">
        <v>331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 s="44"/>
      <c r="Q48" s="44"/>
      <c r="R48" s="44"/>
      <c r="S48" s="44"/>
    </row>
    <row r="49" spans="1:19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 s="44"/>
      <c r="Q49" s="44"/>
      <c r="R49" s="44"/>
      <c r="S49" s="44"/>
    </row>
    <row r="50" spans="1:19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 s="44"/>
      <c r="Q50" s="44"/>
      <c r="R50" s="44"/>
      <c r="S50" s="44"/>
    </row>
    <row r="51" spans="1:19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9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9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9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9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9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9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9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9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9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9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9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9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9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1:18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1:18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1:18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1:18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18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1:18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1:18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1:18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6"/>
  <sheetViews>
    <sheetView showGridLines="0" workbookViewId="0">
      <selection activeCell="N36" sqref="N36"/>
    </sheetView>
  </sheetViews>
  <sheetFormatPr defaultColWidth="9.33203125" defaultRowHeight="12.75" x14ac:dyDescent="0.2"/>
  <cols>
    <col min="1" max="2" width="9.33203125" style="7"/>
    <col min="3" max="6" width="12.83203125" style="7" customWidth="1"/>
    <col min="7" max="8" width="13.83203125" style="7" bestFit="1" customWidth="1"/>
    <col min="9" max="12" width="14.83203125" style="7" bestFit="1" customWidth="1"/>
    <col min="13" max="13" width="13.83203125" style="7" bestFit="1" customWidth="1"/>
    <col min="14" max="14" width="14.83203125" style="7" bestFit="1" customWidth="1"/>
    <col min="15" max="15" width="12.1640625" style="7" bestFit="1" customWidth="1"/>
    <col min="16" max="16" width="11.1640625" style="7" bestFit="1" customWidth="1"/>
    <col min="17" max="17" width="9.33203125" style="7"/>
    <col min="18" max="20" width="12.1640625" style="7" bestFit="1" customWidth="1"/>
    <col min="21" max="21" width="11.1640625" style="7" bestFit="1" customWidth="1"/>
    <col min="22" max="16384" width="9.33203125" style="7"/>
  </cols>
  <sheetData>
    <row r="1" spans="1:21" x14ac:dyDescent="0.2">
      <c r="A1" s="6" t="s">
        <v>148</v>
      </c>
      <c r="B1" s="6"/>
      <c r="C1" s="8"/>
      <c r="D1" s="8"/>
    </row>
    <row r="3" spans="1:21" x14ac:dyDescent="0.2">
      <c r="A3" s="78" t="s">
        <v>193</v>
      </c>
      <c r="B3" s="72"/>
      <c r="C3" s="72"/>
      <c r="D3" s="72"/>
      <c r="E3" s="72"/>
      <c r="F3" s="72"/>
      <c r="H3" s="78" t="s">
        <v>200</v>
      </c>
      <c r="I3" s="72"/>
      <c r="J3" s="72"/>
      <c r="K3" s="72"/>
      <c r="L3"/>
    </row>
    <row r="4" spans="1:21" ht="15" customHeight="1" x14ac:dyDescent="0.2">
      <c r="A4" s="37" t="s">
        <v>0</v>
      </c>
      <c r="B4" s="37" t="s">
        <v>1</v>
      </c>
      <c r="C4" s="38" t="s">
        <v>10</v>
      </c>
      <c r="D4" s="38" t="s">
        <v>9</v>
      </c>
      <c r="E4" s="38" t="s">
        <v>24</v>
      </c>
      <c r="F4" s="38" t="s">
        <v>144</v>
      </c>
      <c r="H4" s="37" t="s">
        <v>0</v>
      </c>
      <c r="I4" s="37" t="s">
        <v>1</v>
      </c>
      <c r="J4" s="38" t="s">
        <v>10</v>
      </c>
      <c r="K4" s="38" t="s">
        <v>9</v>
      </c>
      <c r="L4"/>
      <c r="M4"/>
      <c r="N4"/>
      <c r="O4"/>
      <c r="P4"/>
      <c r="Q4"/>
      <c r="R4"/>
      <c r="S4"/>
      <c r="T4"/>
    </row>
    <row r="5" spans="1:21" ht="6" customHeight="1" x14ac:dyDescent="0.2">
      <c r="A5" s="3"/>
      <c r="B5" s="3"/>
      <c r="C5" s="2"/>
      <c r="D5" s="2"/>
      <c r="F5" s="2"/>
      <c r="H5"/>
      <c r="J5"/>
      <c r="K5" s="112"/>
      <c r="L5"/>
      <c r="M5"/>
      <c r="N5"/>
      <c r="O5"/>
      <c r="P5"/>
      <c r="Q5"/>
      <c r="R5"/>
      <c r="S5"/>
      <c r="T5"/>
    </row>
    <row r="6" spans="1:21" ht="15" customHeight="1" x14ac:dyDescent="0.2">
      <c r="A6" s="1">
        <v>2008</v>
      </c>
      <c r="B6" s="3" t="s">
        <v>5</v>
      </c>
      <c r="C6" s="4">
        <v>276488225</v>
      </c>
      <c r="D6" s="4">
        <v>199306042</v>
      </c>
      <c r="E6" s="45">
        <v>0</v>
      </c>
      <c r="F6" s="4">
        <v>15493614</v>
      </c>
      <c r="H6" s="1">
        <v>2008</v>
      </c>
      <c r="I6" s="3" t="s">
        <v>5</v>
      </c>
      <c r="J6" s="28">
        <v>54252</v>
      </c>
      <c r="K6" s="28">
        <v>46159</v>
      </c>
      <c r="L6"/>
      <c r="M6"/>
      <c r="N6"/>
      <c r="O6"/>
      <c r="P6"/>
      <c r="Q6"/>
      <c r="R6"/>
      <c r="S6"/>
      <c r="T6"/>
      <c r="U6"/>
    </row>
    <row r="7" spans="1:21" ht="15" customHeight="1" x14ac:dyDescent="0.2">
      <c r="A7" s="8"/>
      <c r="B7" s="3" t="s">
        <v>6</v>
      </c>
      <c r="C7" s="4">
        <v>283541201</v>
      </c>
      <c r="D7" s="4">
        <v>198520501</v>
      </c>
      <c r="E7" s="45">
        <v>0</v>
      </c>
      <c r="F7" s="4">
        <v>15834719</v>
      </c>
      <c r="H7" s="8"/>
      <c r="I7" s="3" t="s">
        <v>6</v>
      </c>
      <c r="J7" s="28">
        <v>52456</v>
      </c>
      <c r="K7" s="28">
        <v>43079</v>
      </c>
      <c r="L7"/>
      <c r="M7"/>
      <c r="N7"/>
      <c r="O7"/>
      <c r="P7"/>
      <c r="Q7"/>
      <c r="R7"/>
      <c r="S7"/>
      <c r="T7"/>
      <c r="U7"/>
    </row>
    <row r="8" spans="1:21" ht="15" customHeight="1" x14ac:dyDescent="0.2">
      <c r="A8" s="8"/>
      <c r="B8" s="3" t="s">
        <v>7</v>
      </c>
      <c r="C8" s="4">
        <v>310937784</v>
      </c>
      <c r="D8" s="4">
        <v>210930445</v>
      </c>
      <c r="E8" s="45">
        <v>0</v>
      </c>
      <c r="F8" s="4">
        <v>16783128</v>
      </c>
      <c r="H8" s="8"/>
      <c r="I8" s="3" t="s">
        <v>7</v>
      </c>
      <c r="J8" s="28">
        <v>82104</v>
      </c>
      <c r="K8" s="28">
        <v>46677</v>
      </c>
      <c r="L8"/>
      <c r="M8"/>
      <c r="N8"/>
      <c r="O8"/>
      <c r="P8"/>
      <c r="Q8"/>
      <c r="R8"/>
      <c r="S8"/>
      <c r="T8"/>
      <c r="U8"/>
    </row>
    <row r="9" spans="1:21" ht="15" customHeight="1" x14ac:dyDescent="0.2">
      <c r="A9" s="8"/>
      <c r="B9" s="3" t="s">
        <v>8</v>
      </c>
      <c r="C9" s="4">
        <v>347087625</v>
      </c>
      <c r="D9" s="4">
        <v>242161981</v>
      </c>
      <c r="E9" s="45">
        <v>0</v>
      </c>
      <c r="F9" s="4">
        <v>19090298</v>
      </c>
      <c r="G9" s="36"/>
      <c r="H9" s="8"/>
      <c r="I9" s="3" t="s">
        <v>8</v>
      </c>
      <c r="J9" s="28">
        <v>70016</v>
      </c>
      <c r="K9" s="28">
        <v>44236</v>
      </c>
      <c r="L9"/>
      <c r="M9"/>
      <c r="N9"/>
      <c r="O9"/>
      <c r="P9"/>
      <c r="Q9"/>
      <c r="R9"/>
      <c r="S9"/>
      <c r="T9"/>
      <c r="U9"/>
    </row>
    <row r="10" spans="1:21" ht="15" customHeight="1" x14ac:dyDescent="0.2">
      <c r="A10" s="1">
        <v>2009</v>
      </c>
      <c r="B10" s="3" t="s">
        <v>5</v>
      </c>
      <c r="C10" s="4">
        <v>325920137</v>
      </c>
      <c r="D10" s="4">
        <v>223033114</v>
      </c>
      <c r="E10" s="45">
        <v>0</v>
      </c>
      <c r="F10" s="4">
        <v>16753724</v>
      </c>
      <c r="H10" s="1">
        <v>2009</v>
      </c>
      <c r="I10" s="3" t="s">
        <v>5</v>
      </c>
      <c r="J10" s="28">
        <v>73320</v>
      </c>
      <c r="K10" s="28">
        <v>45889</v>
      </c>
      <c r="L10"/>
      <c r="M10"/>
      <c r="N10"/>
      <c r="O10"/>
      <c r="P10"/>
      <c r="Q10"/>
      <c r="R10"/>
      <c r="S10"/>
      <c r="T10"/>
      <c r="U10"/>
    </row>
    <row r="11" spans="1:21" ht="15" customHeight="1" x14ac:dyDescent="0.2">
      <c r="A11" s="8"/>
      <c r="B11" s="3" t="s">
        <v>6</v>
      </c>
      <c r="C11" s="4">
        <v>326335729</v>
      </c>
      <c r="D11" s="4">
        <v>228072705</v>
      </c>
      <c r="E11" s="45">
        <v>0</v>
      </c>
      <c r="F11" s="4">
        <v>18039614</v>
      </c>
      <c r="H11" s="8"/>
      <c r="I11" s="3" t="s">
        <v>6</v>
      </c>
      <c r="J11" s="28">
        <v>72084</v>
      </c>
      <c r="K11" s="28">
        <v>48642</v>
      </c>
      <c r="L11"/>
      <c r="M11"/>
      <c r="N11"/>
      <c r="O11"/>
      <c r="P11"/>
      <c r="Q11"/>
      <c r="R11"/>
      <c r="S11"/>
      <c r="T11"/>
      <c r="U11"/>
    </row>
    <row r="12" spans="1:21" ht="15" customHeight="1" x14ac:dyDescent="0.2">
      <c r="A12" s="8"/>
      <c r="B12" s="3" t="s">
        <v>7</v>
      </c>
      <c r="C12" s="4">
        <v>348814966</v>
      </c>
      <c r="D12" s="4">
        <v>241301757</v>
      </c>
      <c r="E12" s="45">
        <v>0</v>
      </c>
      <c r="F12" s="4">
        <v>18397804</v>
      </c>
      <c r="H12" s="8"/>
      <c r="I12" s="3" t="s">
        <v>7</v>
      </c>
      <c r="J12" s="28">
        <v>89990</v>
      </c>
      <c r="K12" s="28">
        <v>59569</v>
      </c>
      <c r="L12"/>
      <c r="M12"/>
      <c r="N12"/>
      <c r="O12"/>
      <c r="P12"/>
      <c r="Q12"/>
      <c r="R12"/>
      <c r="S12"/>
      <c r="T12"/>
      <c r="U12"/>
    </row>
    <row r="13" spans="1:21" ht="15" customHeight="1" x14ac:dyDescent="0.2">
      <c r="A13" s="8"/>
      <c r="B13" s="3" t="s">
        <v>8</v>
      </c>
      <c r="C13" s="4">
        <v>403222187</v>
      </c>
      <c r="D13" s="4">
        <v>273242715</v>
      </c>
      <c r="E13" s="45">
        <v>0</v>
      </c>
      <c r="F13" s="4">
        <v>21507915</v>
      </c>
      <c r="G13" s="36"/>
      <c r="H13" s="8"/>
      <c r="I13" s="3" t="s">
        <v>8</v>
      </c>
      <c r="J13" s="28">
        <v>104225</v>
      </c>
      <c r="K13" s="28">
        <v>76810</v>
      </c>
      <c r="L13"/>
      <c r="M13"/>
      <c r="N13"/>
      <c r="O13"/>
      <c r="P13"/>
      <c r="Q13"/>
      <c r="R13"/>
      <c r="S13"/>
      <c r="T13"/>
      <c r="U13"/>
    </row>
    <row r="14" spans="1:21" ht="15" customHeight="1" x14ac:dyDescent="0.2">
      <c r="A14" s="1">
        <v>2010</v>
      </c>
      <c r="B14" s="3" t="s">
        <v>5</v>
      </c>
      <c r="C14" s="4">
        <v>389652201</v>
      </c>
      <c r="D14" s="4">
        <v>254023725</v>
      </c>
      <c r="E14" s="45">
        <v>0</v>
      </c>
      <c r="F14" s="4">
        <v>20608078</v>
      </c>
      <c r="H14" s="1">
        <v>2010</v>
      </c>
      <c r="I14" s="3" t="s">
        <v>5</v>
      </c>
      <c r="J14" s="28">
        <v>115944</v>
      </c>
      <c r="K14" s="28">
        <v>79331</v>
      </c>
      <c r="L14"/>
      <c r="M14"/>
      <c r="N14"/>
      <c r="O14"/>
      <c r="P14"/>
      <c r="Q14"/>
      <c r="R14"/>
      <c r="S14"/>
      <c r="T14"/>
      <c r="U14"/>
    </row>
    <row r="15" spans="1:21" ht="15" customHeight="1" x14ac:dyDescent="0.2">
      <c r="A15" s="8"/>
      <c r="B15" s="3" t="s">
        <v>6</v>
      </c>
      <c r="C15" s="4">
        <v>398035394</v>
      </c>
      <c r="D15" s="4">
        <v>269682507</v>
      </c>
      <c r="E15" s="45">
        <v>0</v>
      </c>
      <c r="F15" s="4">
        <v>22101946</v>
      </c>
      <c r="H15" s="8"/>
      <c r="I15" s="3" t="s">
        <v>6</v>
      </c>
      <c r="J15" s="28">
        <v>113522</v>
      </c>
      <c r="K15" s="28">
        <v>81990</v>
      </c>
      <c r="L15"/>
      <c r="M15"/>
      <c r="N15"/>
      <c r="O15"/>
      <c r="P15"/>
      <c r="Q15"/>
      <c r="R15"/>
      <c r="S15"/>
      <c r="T15"/>
      <c r="U15"/>
    </row>
    <row r="16" spans="1:21" ht="15" customHeight="1" x14ac:dyDescent="0.2">
      <c r="A16" s="8"/>
      <c r="B16" s="3" t="s">
        <v>7</v>
      </c>
      <c r="C16" s="4">
        <v>435282518</v>
      </c>
      <c r="D16" s="4">
        <v>276666341</v>
      </c>
      <c r="E16" s="45">
        <v>0</v>
      </c>
      <c r="F16" s="4">
        <v>23339273</v>
      </c>
      <c r="H16" s="8"/>
      <c r="I16" s="3" t="s">
        <v>7</v>
      </c>
      <c r="J16" s="28">
        <v>149055</v>
      </c>
      <c r="K16" s="28">
        <v>111121</v>
      </c>
      <c r="L16"/>
      <c r="M16"/>
      <c r="N16"/>
      <c r="O16"/>
      <c r="P16"/>
      <c r="Q16"/>
      <c r="R16"/>
      <c r="S16"/>
      <c r="T16"/>
      <c r="U16"/>
    </row>
    <row r="17" spans="1:21" ht="15" customHeight="1" x14ac:dyDescent="0.2">
      <c r="A17" s="8"/>
      <c r="B17" s="3" t="s">
        <v>8</v>
      </c>
      <c r="C17" s="4">
        <v>507072797</v>
      </c>
      <c r="D17" s="4">
        <v>325294876</v>
      </c>
      <c r="E17" s="45">
        <v>0</v>
      </c>
      <c r="F17" s="4">
        <v>26584137</v>
      </c>
      <c r="G17" s="36"/>
      <c r="H17" s="8"/>
      <c r="I17" s="3" t="s">
        <v>8</v>
      </c>
      <c r="J17" s="28">
        <v>145271</v>
      </c>
      <c r="K17" s="28">
        <v>124226</v>
      </c>
      <c r="L17"/>
      <c r="M17"/>
      <c r="N17"/>
      <c r="O17"/>
      <c r="P17"/>
      <c r="Q17"/>
      <c r="R17"/>
      <c r="S17"/>
      <c r="T17"/>
      <c r="U17"/>
    </row>
    <row r="18" spans="1:21" ht="15" customHeight="1" x14ac:dyDescent="0.2">
      <c r="A18" s="1">
        <v>2011</v>
      </c>
      <c r="B18" s="3" t="s">
        <v>5</v>
      </c>
      <c r="C18" s="4">
        <v>469587026</v>
      </c>
      <c r="D18" s="4">
        <v>313310701</v>
      </c>
      <c r="E18" s="45">
        <v>15</v>
      </c>
      <c r="F18" s="4">
        <v>23253556</v>
      </c>
      <c r="H18" s="1">
        <v>2011</v>
      </c>
      <c r="I18" s="3" t="s">
        <v>5</v>
      </c>
      <c r="J18" s="28">
        <v>157005</v>
      </c>
      <c r="K18" s="28">
        <v>136871</v>
      </c>
      <c r="L18"/>
      <c r="M18"/>
      <c r="N18"/>
      <c r="O18"/>
      <c r="P18"/>
      <c r="Q18"/>
      <c r="R18"/>
      <c r="S18"/>
      <c r="T18"/>
      <c r="U18"/>
    </row>
    <row r="19" spans="1:21" ht="15" customHeight="1" x14ac:dyDescent="0.2">
      <c r="A19" s="8"/>
      <c r="B19" s="3" t="s">
        <v>6</v>
      </c>
      <c r="C19" s="4">
        <v>471048725</v>
      </c>
      <c r="D19" s="4">
        <v>334689203</v>
      </c>
      <c r="E19" s="28">
        <v>15774</v>
      </c>
      <c r="F19" s="4">
        <v>24710028</v>
      </c>
      <c r="H19" s="8"/>
      <c r="I19" s="3" t="s">
        <v>6</v>
      </c>
      <c r="J19" s="28">
        <v>171814</v>
      </c>
      <c r="K19" s="28">
        <v>151726</v>
      </c>
      <c r="L19"/>
      <c r="M19"/>
      <c r="N19"/>
      <c r="O19"/>
      <c r="P19"/>
      <c r="Q19"/>
      <c r="R19"/>
      <c r="S19"/>
      <c r="T19"/>
      <c r="U19"/>
    </row>
    <row r="20" spans="1:21" ht="15" customHeight="1" x14ac:dyDescent="0.2">
      <c r="A20" s="8"/>
      <c r="B20" s="3" t="s">
        <v>7</v>
      </c>
      <c r="C20" s="4">
        <v>496121015</v>
      </c>
      <c r="D20" s="4">
        <v>373593300</v>
      </c>
      <c r="E20" s="28">
        <v>55428</v>
      </c>
      <c r="F20" s="4">
        <v>25219305</v>
      </c>
      <c r="H20" s="8"/>
      <c r="I20" s="3" t="s">
        <v>7</v>
      </c>
      <c r="J20" s="28">
        <v>210217</v>
      </c>
      <c r="K20" s="28">
        <v>187874</v>
      </c>
      <c r="L20"/>
      <c r="M20"/>
      <c r="N20"/>
      <c r="O20"/>
      <c r="P20"/>
      <c r="Q20"/>
      <c r="R20"/>
      <c r="S20"/>
      <c r="T20"/>
      <c r="U20"/>
    </row>
    <row r="21" spans="1:21" ht="15" customHeight="1" x14ac:dyDescent="0.2">
      <c r="A21" s="8"/>
      <c r="B21" s="3" t="s">
        <v>8</v>
      </c>
      <c r="C21" s="4">
        <v>545916965</v>
      </c>
      <c r="D21" s="4">
        <v>401158221</v>
      </c>
      <c r="E21" s="28">
        <v>236864</v>
      </c>
      <c r="F21" s="4">
        <v>28934787</v>
      </c>
      <c r="G21" s="36"/>
      <c r="H21" s="8"/>
      <c r="I21" s="3" t="s">
        <v>8</v>
      </c>
      <c r="J21" s="28">
        <v>202162</v>
      </c>
      <c r="K21" s="28">
        <v>181923</v>
      </c>
      <c r="L21"/>
      <c r="M21"/>
      <c r="N21"/>
      <c r="O21"/>
      <c r="P21"/>
      <c r="Q21"/>
      <c r="R21"/>
      <c r="S21"/>
      <c r="T21"/>
      <c r="U21"/>
    </row>
    <row r="22" spans="1:21" ht="15" customHeight="1" x14ac:dyDescent="0.2">
      <c r="A22" s="1">
        <v>2012</v>
      </c>
      <c r="B22" s="3" t="s">
        <v>5</v>
      </c>
      <c r="C22" s="4">
        <v>522702019</v>
      </c>
      <c r="D22" s="4">
        <v>406581879</v>
      </c>
      <c r="E22" s="28">
        <v>1597098</v>
      </c>
      <c r="F22" s="4">
        <v>25705069</v>
      </c>
      <c r="G22" s="43"/>
      <c r="H22" s="1">
        <v>2012</v>
      </c>
      <c r="I22" s="3" t="s">
        <v>5</v>
      </c>
      <c r="J22" s="28">
        <v>209446</v>
      </c>
      <c r="K22" s="28">
        <v>224773</v>
      </c>
      <c r="L22"/>
      <c r="M22"/>
      <c r="N22"/>
      <c r="O22"/>
      <c r="P22"/>
      <c r="Q22"/>
      <c r="R22"/>
      <c r="S22"/>
      <c r="T22"/>
      <c r="U22"/>
    </row>
    <row r="23" spans="1:21" ht="15" customHeight="1" x14ac:dyDescent="0.2">
      <c r="A23" s="8"/>
      <c r="B23" s="3" t="s">
        <v>6</v>
      </c>
      <c r="C23" s="4">
        <v>522495451</v>
      </c>
      <c r="D23" s="4">
        <v>409675664</v>
      </c>
      <c r="E23" s="28">
        <v>1794550</v>
      </c>
      <c r="F23" s="4">
        <v>26585119</v>
      </c>
      <c r="G23" s="43"/>
      <c r="H23" s="8"/>
      <c r="I23" s="3" t="s">
        <v>6</v>
      </c>
      <c r="J23" s="28">
        <v>212912</v>
      </c>
      <c r="K23" s="28">
        <v>223462</v>
      </c>
      <c r="L23"/>
      <c r="M23"/>
      <c r="N23"/>
      <c r="O23"/>
      <c r="P23"/>
      <c r="Q23"/>
      <c r="R23"/>
      <c r="S23"/>
      <c r="T23"/>
      <c r="U23"/>
    </row>
    <row r="24" spans="1:21" ht="15" customHeight="1" x14ac:dyDescent="0.2">
      <c r="A24" s="8"/>
      <c r="B24" s="3" t="s">
        <v>7</v>
      </c>
      <c r="C24" s="4">
        <v>553183134</v>
      </c>
      <c r="D24" s="4">
        <v>442760071</v>
      </c>
      <c r="E24" s="28">
        <v>9358745</v>
      </c>
      <c r="F24" s="4">
        <v>26915563</v>
      </c>
      <c r="G24"/>
      <c r="H24" s="8"/>
      <c r="I24" s="3" t="s">
        <v>7</v>
      </c>
      <c r="J24" s="28">
        <v>237862</v>
      </c>
      <c r="K24" s="28">
        <v>259486</v>
      </c>
      <c r="L24"/>
      <c r="M24"/>
      <c r="N24"/>
      <c r="O24"/>
      <c r="P24"/>
      <c r="Q24"/>
      <c r="R24"/>
      <c r="S24"/>
      <c r="T24"/>
      <c r="U24"/>
    </row>
    <row r="25" spans="1:21" ht="15" customHeight="1" x14ac:dyDescent="0.2">
      <c r="B25" s="3" t="s">
        <v>8</v>
      </c>
      <c r="C25" s="4">
        <v>630934567</v>
      </c>
      <c r="D25" s="4">
        <v>507070927</v>
      </c>
      <c r="E25" s="28">
        <v>13179075</v>
      </c>
      <c r="F25" s="4">
        <v>31057830</v>
      </c>
      <c r="G25"/>
      <c r="I25" s="3" t="s">
        <v>8</v>
      </c>
      <c r="J25" s="28">
        <v>221342</v>
      </c>
      <c r="K25" s="28">
        <v>274970</v>
      </c>
      <c r="L25"/>
      <c r="M25"/>
      <c r="N25"/>
      <c r="O25"/>
      <c r="P25"/>
      <c r="Q25"/>
      <c r="R25"/>
      <c r="S25"/>
      <c r="T25"/>
      <c r="U25"/>
    </row>
    <row r="26" spans="1:21" ht="15" customHeight="1" x14ac:dyDescent="0.2">
      <c r="A26" s="1">
        <v>2013</v>
      </c>
      <c r="B26" s="3" t="s">
        <v>5</v>
      </c>
      <c r="C26" s="4">
        <v>585527687</v>
      </c>
      <c r="D26" s="4">
        <v>478385230</v>
      </c>
      <c r="E26" s="28">
        <v>15835136</v>
      </c>
      <c r="F26" s="4">
        <v>28074332</v>
      </c>
      <c r="G26"/>
      <c r="H26" s="1">
        <v>2013</v>
      </c>
      <c r="I26" s="3" t="s">
        <v>5</v>
      </c>
      <c r="J26" s="28">
        <v>213161</v>
      </c>
      <c r="K26" s="28">
        <v>256891</v>
      </c>
      <c r="L26"/>
      <c r="M26"/>
      <c r="N26"/>
      <c r="O26"/>
      <c r="P26"/>
      <c r="Q26"/>
      <c r="R26"/>
      <c r="S26"/>
      <c r="T26"/>
      <c r="U26"/>
    </row>
    <row r="27" spans="1:21" ht="15" customHeight="1" x14ac:dyDescent="0.2">
      <c r="A27" s="8"/>
      <c r="B27" s="3" t="s">
        <v>6</v>
      </c>
      <c r="C27" s="4">
        <v>592467540</v>
      </c>
      <c r="D27" s="4">
        <v>496878343</v>
      </c>
      <c r="E27" s="28">
        <v>35056765</v>
      </c>
      <c r="F27" s="4">
        <v>28981515</v>
      </c>
      <c r="G27"/>
      <c r="H27" s="8"/>
      <c r="I27" s="3" t="s">
        <v>6</v>
      </c>
      <c r="J27" s="28">
        <v>224137</v>
      </c>
      <c r="K27" s="28">
        <v>268890</v>
      </c>
      <c r="L27"/>
      <c r="M27"/>
      <c r="N27"/>
      <c r="O27"/>
      <c r="P27"/>
      <c r="Q27"/>
      <c r="R27"/>
      <c r="S27"/>
      <c r="T27"/>
      <c r="U27"/>
    </row>
    <row r="28" spans="1:21" ht="15" customHeight="1" x14ac:dyDescent="0.2">
      <c r="A28" s="8"/>
      <c r="B28" s="3" t="s">
        <v>7</v>
      </c>
      <c r="C28" s="4">
        <v>624341665</v>
      </c>
      <c r="D28" s="4">
        <v>535726808</v>
      </c>
      <c r="E28" s="28">
        <v>58200064</v>
      </c>
      <c r="F28" s="4">
        <v>29410705</v>
      </c>
      <c r="G28"/>
      <c r="H28" s="8"/>
      <c r="I28" s="3" t="s">
        <v>7</v>
      </c>
      <c r="J28" s="28">
        <v>253129</v>
      </c>
      <c r="K28" s="28">
        <v>285940</v>
      </c>
      <c r="L28"/>
      <c r="M28"/>
      <c r="N28"/>
      <c r="O28"/>
      <c r="P28"/>
      <c r="Q28"/>
      <c r="R28"/>
      <c r="S28"/>
      <c r="T28"/>
      <c r="U28"/>
    </row>
    <row r="29" spans="1:21" ht="15" customHeight="1" x14ac:dyDescent="0.2">
      <c r="B29" s="3" t="s">
        <v>8</v>
      </c>
      <c r="C29" s="4">
        <v>682485540</v>
      </c>
      <c r="D29" s="4">
        <v>601119735</v>
      </c>
      <c r="E29" s="28">
        <v>82980360</v>
      </c>
      <c r="F29" s="4">
        <v>33385189</v>
      </c>
      <c r="G29"/>
      <c r="I29" s="3" t="s">
        <v>8</v>
      </c>
      <c r="J29" s="28">
        <v>240280</v>
      </c>
      <c r="K29" s="28">
        <v>295764</v>
      </c>
      <c r="L29"/>
      <c r="M29"/>
      <c r="N29"/>
      <c r="O29"/>
      <c r="P29"/>
      <c r="Q29"/>
      <c r="R29"/>
      <c r="S29"/>
      <c r="T29"/>
      <c r="U29"/>
    </row>
    <row r="30" spans="1:21" ht="15" customHeight="1" x14ac:dyDescent="0.2">
      <c r="A30" s="1">
        <v>2014</v>
      </c>
      <c r="B30" s="3" t="s">
        <v>5</v>
      </c>
      <c r="C30" s="4">
        <v>629036165</v>
      </c>
      <c r="D30" s="4">
        <v>563237244</v>
      </c>
      <c r="E30" s="28">
        <v>89489428</v>
      </c>
      <c r="F30" s="4">
        <v>30026377</v>
      </c>
      <c r="G30"/>
      <c r="H30" s="1">
        <v>2014</v>
      </c>
      <c r="I30" s="3" t="s">
        <v>5</v>
      </c>
      <c r="J30" s="28">
        <v>173333</v>
      </c>
      <c r="K30" s="28">
        <v>200317</v>
      </c>
      <c r="L30"/>
      <c r="M30"/>
      <c r="N30"/>
      <c r="O30"/>
      <c r="P30"/>
      <c r="Q30"/>
      <c r="R30"/>
      <c r="S30"/>
      <c r="T30"/>
      <c r="U30"/>
    </row>
    <row r="31" spans="1:21" ht="15" customHeight="1" x14ac:dyDescent="0.2">
      <c r="A31" s="8"/>
      <c r="B31" s="3" t="s">
        <v>6</v>
      </c>
      <c r="C31" s="4">
        <v>621457109</v>
      </c>
      <c r="D31" s="4">
        <v>568783944</v>
      </c>
      <c r="E31" s="28">
        <v>102956993</v>
      </c>
      <c r="F31" s="4">
        <v>30896898</v>
      </c>
      <c r="G31"/>
      <c r="H31" s="8"/>
      <c r="I31" s="3" t="s">
        <v>6</v>
      </c>
      <c r="J31" s="28">
        <v>199169</v>
      </c>
      <c r="K31" s="28">
        <v>189988</v>
      </c>
      <c r="L31"/>
      <c r="M31"/>
      <c r="N31"/>
      <c r="O31"/>
      <c r="P31"/>
      <c r="Q31"/>
      <c r="R31"/>
      <c r="S31"/>
      <c r="T31"/>
      <c r="U31"/>
    </row>
    <row r="32" spans="1:21" ht="15" customHeight="1" x14ac:dyDescent="0.2">
      <c r="A32" s="8"/>
      <c r="B32" s="3" t="s">
        <v>7</v>
      </c>
      <c r="C32" s="4">
        <v>638220734</v>
      </c>
      <c r="D32" s="4">
        <v>598599048</v>
      </c>
      <c r="E32" s="28">
        <v>123948547</v>
      </c>
      <c r="F32" s="4">
        <v>31604417</v>
      </c>
      <c r="G32"/>
      <c r="H32" s="8"/>
      <c r="I32" s="3" t="s">
        <v>7</v>
      </c>
      <c r="J32" s="28">
        <v>192464</v>
      </c>
      <c r="K32" s="28">
        <v>205008</v>
      </c>
      <c r="L32"/>
      <c r="M32"/>
      <c r="N32"/>
      <c r="O32"/>
      <c r="P32"/>
      <c r="Q32"/>
      <c r="R32"/>
      <c r="S32"/>
      <c r="T32"/>
      <c r="U32"/>
    </row>
    <row r="33" spans="1:21" ht="15" customHeight="1" x14ac:dyDescent="0.2">
      <c r="A33" s="8"/>
      <c r="B33" s="3" t="s">
        <v>8</v>
      </c>
      <c r="C33" s="4">
        <v>719307451</v>
      </c>
      <c r="D33" s="4">
        <v>687490340</v>
      </c>
      <c r="E33" s="28">
        <v>159338145</v>
      </c>
      <c r="F33" s="4">
        <v>35989037</v>
      </c>
      <c r="G33"/>
      <c r="H33" s="8"/>
      <c r="I33" s="3" t="s">
        <v>8</v>
      </c>
      <c r="J33" s="28">
        <v>152350</v>
      </c>
      <c r="K33" s="28">
        <v>216032</v>
      </c>
      <c r="L33"/>
      <c r="M33"/>
      <c r="N33"/>
      <c r="O33"/>
      <c r="P33"/>
      <c r="Q33"/>
      <c r="R33"/>
      <c r="S33"/>
      <c r="T33"/>
      <c r="U33"/>
    </row>
    <row r="34" spans="1:21" x14ac:dyDescent="0.2">
      <c r="A34" s="1">
        <v>2015</v>
      </c>
      <c r="B34" s="3" t="s">
        <v>5</v>
      </c>
      <c r="C34" s="43">
        <v>656088264</v>
      </c>
      <c r="D34" s="43">
        <v>618628202</v>
      </c>
      <c r="E34" s="43">
        <v>160955670</v>
      </c>
      <c r="F34" s="43">
        <v>31919785</v>
      </c>
      <c r="G34"/>
      <c r="H34" s="1">
        <v>2015</v>
      </c>
      <c r="I34" s="3" t="s">
        <v>5</v>
      </c>
      <c r="J34" s="28">
        <v>145027</v>
      </c>
      <c r="K34" s="28">
        <v>176497</v>
      </c>
      <c r="L34"/>
      <c r="M34"/>
      <c r="N34"/>
      <c r="O34"/>
      <c r="P34"/>
      <c r="Q34"/>
      <c r="R34"/>
      <c r="S34"/>
      <c r="T34"/>
      <c r="U34"/>
    </row>
    <row r="35" spans="1:21" x14ac:dyDescent="0.2">
      <c r="A35" s="8"/>
      <c r="B35" s="3" t="s">
        <v>6</v>
      </c>
      <c r="C35" s="43">
        <v>652045140</v>
      </c>
      <c r="D35" s="43">
        <v>616891646</v>
      </c>
      <c r="E35" s="43">
        <v>177561770</v>
      </c>
      <c r="F35" s="43">
        <v>29502122</v>
      </c>
      <c r="G35"/>
      <c r="H35" s="8"/>
      <c r="I35" s="3" t="s">
        <v>6</v>
      </c>
      <c r="J35" s="28">
        <v>137419</v>
      </c>
      <c r="K35" s="28">
        <v>155966</v>
      </c>
      <c r="L35"/>
      <c r="M35"/>
      <c r="N35"/>
      <c r="O35"/>
      <c r="P35"/>
      <c r="Q35"/>
      <c r="R35"/>
      <c r="S35"/>
      <c r="T35"/>
      <c r="U35"/>
    </row>
    <row r="36" spans="1:21" x14ac:dyDescent="0.2">
      <c r="A36" s="8"/>
      <c r="B36" s="3" t="s">
        <v>7</v>
      </c>
      <c r="C36" s="43">
        <v>666326330</v>
      </c>
      <c r="D36" s="43">
        <v>634614741</v>
      </c>
      <c r="E36" s="43">
        <v>201204119</v>
      </c>
      <c r="F36" s="43">
        <v>28672024</v>
      </c>
      <c r="G36"/>
      <c r="H36" s="8"/>
      <c r="I36" s="3" t="s">
        <v>7</v>
      </c>
      <c r="J36" s="28">
        <v>144095</v>
      </c>
      <c r="K36" s="28">
        <v>150027</v>
      </c>
      <c r="L36"/>
      <c r="M36"/>
      <c r="N36"/>
      <c r="O36"/>
      <c r="P36"/>
      <c r="Q36"/>
      <c r="R36"/>
      <c r="S36"/>
      <c r="T36"/>
      <c r="U36"/>
    </row>
    <row r="37" spans="1:21" x14ac:dyDescent="0.2">
      <c r="A37" s="8"/>
      <c r="B37" s="3" t="s">
        <v>8</v>
      </c>
      <c r="C37" s="43">
        <v>741590618</v>
      </c>
      <c r="D37" s="43">
        <v>719003132</v>
      </c>
      <c r="E37" s="43">
        <v>242096397</v>
      </c>
      <c r="F37" s="43">
        <v>32672807</v>
      </c>
      <c r="G37"/>
      <c r="H37" s="8"/>
      <c r="I37" s="3" t="s">
        <v>8</v>
      </c>
      <c r="J37" s="28">
        <v>120353</v>
      </c>
      <c r="K37" s="28">
        <v>120501</v>
      </c>
      <c r="L37"/>
      <c r="M37"/>
      <c r="N37"/>
      <c r="O37"/>
      <c r="P37"/>
      <c r="Q37"/>
      <c r="R37"/>
      <c r="S37"/>
      <c r="T37"/>
      <c r="U37"/>
    </row>
    <row r="38" spans="1:21" x14ac:dyDescent="0.2">
      <c r="A38" s="1">
        <v>2016</v>
      </c>
      <c r="B38" s="3" t="s">
        <v>5</v>
      </c>
      <c r="C38" s="43">
        <v>681065846</v>
      </c>
      <c r="D38" s="43">
        <v>678130041</v>
      </c>
      <c r="E38" s="43">
        <v>240677258</v>
      </c>
      <c r="F38" s="43">
        <v>30684158</v>
      </c>
      <c r="G38"/>
      <c r="H38" s="1">
        <v>2016</v>
      </c>
      <c r="I38" s="3" t="s">
        <v>5</v>
      </c>
      <c r="J38" s="28">
        <v>124198</v>
      </c>
      <c r="K38" s="28">
        <v>112018</v>
      </c>
      <c r="L38"/>
      <c r="M38"/>
      <c r="N38"/>
      <c r="O38"/>
      <c r="P38"/>
      <c r="Q38"/>
      <c r="R38"/>
      <c r="S38"/>
      <c r="T38"/>
      <c r="U38"/>
    </row>
    <row r="39" spans="1:21" x14ac:dyDescent="0.2">
      <c r="A39" s="8"/>
      <c r="B39" s="3" t="s">
        <v>6</v>
      </c>
      <c r="C39" s="43">
        <v>652035051</v>
      </c>
      <c r="D39" s="43">
        <v>686515190</v>
      </c>
      <c r="E39" s="43">
        <v>249843081</v>
      </c>
      <c r="F39" s="43">
        <v>30800611</v>
      </c>
      <c r="G39"/>
      <c r="H39" s="8"/>
      <c r="I39" s="3" t="s">
        <v>6</v>
      </c>
      <c r="J39" s="28">
        <v>121855</v>
      </c>
      <c r="K39" s="28">
        <v>108873</v>
      </c>
      <c r="L39"/>
      <c r="M39"/>
      <c r="N39"/>
      <c r="O39"/>
      <c r="P39"/>
      <c r="Q39"/>
      <c r="R39"/>
      <c r="S39"/>
      <c r="T39"/>
      <c r="U39"/>
    </row>
    <row r="40" spans="1:21" x14ac:dyDescent="0.2">
      <c r="A40" s="8"/>
      <c r="B40" s="3" t="s">
        <v>7</v>
      </c>
      <c r="C40" s="43">
        <v>625153536</v>
      </c>
      <c r="D40" s="43">
        <v>731820822</v>
      </c>
      <c r="E40" s="43">
        <v>285807461</v>
      </c>
      <c r="F40" s="43">
        <v>30937887</v>
      </c>
      <c r="G40"/>
      <c r="H40" s="8"/>
      <c r="I40" s="3" t="s">
        <v>7</v>
      </c>
      <c r="J40" s="28">
        <v>89612</v>
      </c>
      <c r="K40" s="28">
        <v>127798</v>
      </c>
      <c r="L40"/>
      <c r="M40"/>
      <c r="N40"/>
      <c r="O40"/>
      <c r="P40"/>
      <c r="Q40"/>
      <c r="R40"/>
      <c r="S40"/>
      <c r="T40"/>
      <c r="U40"/>
    </row>
    <row r="41" spans="1:21" x14ac:dyDescent="0.2">
      <c r="A41" s="8"/>
      <c r="B41" s="3" t="s">
        <v>8</v>
      </c>
      <c r="C41" s="43">
        <v>696390548</v>
      </c>
      <c r="D41" s="43">
        <v>826876993</v>
      </c>
      <c r="E41" s="43">
        <v>354489013</v>
      </c>
      <c r="F41" s="43">
        <v>36101995</v>
      </c>
      <c r="G41"/>
      <c r="H41" s="8"/>
      <c r="I41" s="3" t="s">
        <v>8</v>
      </c>
      <c r="J41" s="28">
        <v>97385</v>
      </c>
      <c r="K41" s="28">
        <v>133518</v>
      </c>
      <c r="L41"/>
      <c r="M41"/>
      <c r="N41"/>
      <c r="O41"/>
      <c r="P41"/>
      <c r="Q41"/>
      <c r="R41"/>
      <c r="S41"/>
      <c r="T41"/>
      <c r="U41"/>
    </row>
    <row r="42" spans="1:21" x14ac:dyDescent="0.2">
      <c r="G42"/>
      <c r="L42"/>
    </row>
    <row r="43" spans="1:21" x14ac:dyDescent="0.2">
      <c r="A43" s="80" t="s">
        <v>181</v>
      </c>
      <c r="G43"/>
      <c r="L43"/>
    </row>
    <row r="44" spans="1:21" x14ac:dyDescent="0.2">
      <c r="A44" s="80" t="s">
        <v>194</v>
      </c>
      <c r="G44"/>
      <c r="L44"/>
    </row>
    <row r="45" spans="1:21" x14ac:dyDescent="0.2">
      <c r="A45" s="118" t="s">
        <v>334</v>
      </c>
      <c r="F45" s="153"/>
      <c r="G45"/>
      <c r="L45"/>
    </row>
    <row r="46" spans="1:21" x14ac:dyDescent="0.2">
      <c r="A46" s="118" t="s">
        <v>196</v>
      </c>
      <c r="G46"/>
      <c r="L46"/>
    </row>
    <row r="47" spans="1:21" x14ac:dyDescent="0.2">
      <c r="A47" s="81" t="s">
        <v>331</v>
      </c>
      <c r="B47"/>
      <c r="C47"/>
      <c r="D47"/>
      <c r="E47"/>
      <c r="F47"/>
      <c r="G47"/>
      <c r="H47"/>
      <c r="L47"/>
    </row>
    <row r="48" spans="1:21" x14ac:dyDescent="0.2">
      <c r="A48"/>
      <c r="B48"/>
      <c r="C48"/>
      <c r="D48"/>
      <c r="E48"/>
      <c r="F48"/>
      <c r="G48"/>
      <c r="H48"/>
      <c r="L48"/>
    </row>
    <row r="49" spans="1:12" x14ac:dyDescent="0.2">
      <c r="A49"/>
      <c r="B49"/>
      <c r="C49"/>
      <c r="D49"/>
      <c r="E49"/>
      <c r="F49"/>
      <c r="G49"/>
      <c r="H49"/>
      <c r="L49"/>
    </row>
    <row r="50" spans="1:12" x14ac:dyDescent="0.2">
      <c r="A50"/>
      <c r="B50"/>
      <c r="C50"/>
      <c r="D50"/>
      <c r="E50"/>
      <c r="F50"/>
      <c r="G50"/>
      <c r="H50"/>
    </row>
    <row r="51" spans="1:12" x14ac:dyDescent="0.2">
      <c r="A51"/>
      <c r="B51"/>
      <c r="C51"/>
      <c r="D51"/>
      <c r="E51"/>
      <c r="F51"/>
      <c r="G51"/>
      <c r="H51"/>
    </row>
    <row r="52" spans="1:12" x14ac:dyDescent="0.2">
      <c r="A52"/>
      <c r="B52"/>
      <c r="C52"/>
      <c r="D52"/>
      <c r="E52"/>
      <c r="F52"/>
      <c r="G52"/>
      <c r="H52"/>
    </row>
    <row r="53" spans="1:12" x14ac:dyDescent="0.2">
      <c r="A53"/>
      <c r="B53"/>
      <c r="C53"/>
      <c r="D53"/>
      <c r="E53"/>
      <c r="F53"/>
      <c r="G53"/>
      <c r="H53"/>
    </row>
    <row r="54" spans="1:12" x14ac:dyDescent="0.2">
      <c r="A54"/>
      <c r="B54"/>
      <c r="C54"/>
      <c r="D54"/>
      <c r="E54"/>
      <c r="F54"/>
      <c r="G54"/>
      <c r="H54"/>
    </row>
    <row r="55" spans="1:12" x14ac:dyDescent="0.2">
      <c r="A55"/>
      <c r="B55"/>
      <c r="C55"/>
      <c r="D55"/>
      <c r="E55"/>
      <c r="F55"/>
      <c r="G55"/>
      <c r="H55"/>
    </row>
    <row r="56" spans="1:12" x14ac:dyDescent="0.2">
      <c r="A56"/>
      <c r="B56"/>
      <c r="C56"/>
      <c r="D56"/>
      <c r="E56"/>
      <c r="F56"/>
      <c r="G56"/>
      <c r="H56"/>
    </row>
    <row r="57" spans="1:12" x14ac:dyDescent="0.2">
      <c r="A57"/>
      <c r="B57"/>
      <c r="C57"/>
      <c r="D57"/>
      <c r="E57"/>
      <c r="F57"/>
      <c r="G57"/>
      <c r="H57"/>
    </row>
    <row r="58" spans="1:12" x14ac:dyDescent="0.2">
      <c r="A58"/>
      <c r="B58"/>
      <c r="C58"/>
      <c r="D58"/>
      <c r="E58"/>
      <c r="F58"/>
      <c r="G58"/>
      <c r="H58"/>
    </row>
    <row r="59" spans="1:12" x14ac:dyDescent="0.2">
      <c r="A59"/>
      <c r="B59"/>
      <c r="C59"/>
      <c r="D59"/>
      <c r="E59"/>
      <c r="F59"/>
      <c r="G59"/>
      <c r="H59"/>
    </row>
    <row r="60" spans="1:12" x14ac:dyDescent="0.2">
      <c r="A60"/>
      <c r="B60"/>
      <c r="C60"/>
      <c r="D60"/>
      <c r="E60"/>
      <c r="F60"/>
      <c r="G60"/>
      <c r="H60"/>
    </row>
    <row r="61" spans="1:12" x14ac:dyDescent="0.2">
      <c r="A61"/>
      <c r="B61"/>
      <c r="C61"/>
      <c r="D61"/>
      <c r="E61"/>
      <c r="F61"/>
      <c r="G61"/>
      <c r="H61"/>
    </row>
    <row r="62" spans="1:12" x14ac:dyDescent="0.2">
      <c r="A62"/>
      <c r="B62"/>
      <c r="C62"/>
      <c r="D62"/>
      <c r="E62"/>
      <c r="F62"/>
      <c r="G62"/>
      <c r="H62"/>
    </row>
    <row r="63" spans="1:12" x14ac:dyDescent="0.2">
      <c r="A63"/>
      <c r="B63"/>
      <c r="C63"/>
      <c r="D63"/>
      <c r="E63"/>
      <c r="F63"/>
      <c r="G63"/>
      <c r="H63"/>
    </row>
    <row r="64" spans="1:12" x14ac:dyDescent="0.2">
      <c r="A64"/>
      <c r="B64"/>
      <c r="C64"/>
      <c r="D64"/>
      <c r="E64"/>
      <c r="F64"/>
      <c r="G64"/>
      <c r="H64"/>
    </row>
    <row r="65" spans="1:8" x14ac:dyDescent="0.2">
      <c r="A65"/>
      <c r="B65"/>
      <c r="C65"/>
      <c r="D65"/>
      <c r="E65"/>
      <c r="F65"/>
      <c r="G65"/>
      <c r="H65"/>
    </row>
    <row r="66" spans="1:8" x14ac:dyDescent="0.2">
      <c r="A66"/>
      <c r="B66"/>
      <c r="C66"/>
      <c r="D66"/>
      <c r="E66"/>
      <c r="F66"/>
      <c r="G66"/>
      <c r="H66"/>
    </row>
    <row r="67" spans="1:8" x14ac:dyDescent="0.2">
      <c r="A67"/>
      <c r="B67"/>
      <c r="C67"/>
      <c r="D67"/>
      <c r="E67"/>
      <c r="F67"/>
      <c r="G67"/>
      <c r="H67"/>
    </row>
    <row r="68" spans="1:8" x14ac:dyDescent="0.2">
      <c r="A68"/>
      <c r="B68"/>
      <c r="C68"/>
      <c r="D68"/>
      <c r="E68"/>
      <c r="F68"/>
      <c r="G68"/>
      <c r="H68"/>
    </row>
    <row r="69" spans="1:8" x14ac:dyDescent="0.2">
      <c r="A69"/>
      <c r="B69"/>
      <c r="C69"/>
      <c r="D69"/>
      <c r="E69"/>
      <c r="F69"/>
      <c r="G69"/>
      <c r="H69"/>
    </row>
    <row r="70" spans="1:8" x14ac:dyDescent="0.2">
      <c r="A70"/>
      <c r="B70"/>
      <c r="C70"/>
      <c r="D70"/>
      <c r="E70"/>
      <c r="F70"/>
      <c r="G70"/>
      <c r="H70"/>
    </row>
    <row r="71" spans="1:8" x14ac:dyDescent="0.2">
      <c r="A71"/>
      <c r="B71"/>
      <c r="C71"/>
      <c r="D71"/>
      <c r="E71"/>
      <c r="F71"/>
      <c r="G71"/>
      <c r="H71"/>
    </row>
    <row r="72" spans="1:8" x14ac:dyDescent="0.2">
      <c r="A72"/>
      <c r="B72"/>
      <c r="C72"/>
      <c r="D72"/>
      <c r="E72"/>
      <c r="F72"/>
      <c r="G72"/>
      <c r="H72"/>
    </row>
    <row r="73" spans="1:8" x14ac:dyDescent="0.2">
      <c r="A73"/>
      <c r="B73"/>
      <c r="C73"/>
      <c r="D73"/>
      <c r="E73"/>
      <c r="F73"/>
      <c r="G73"/>
      <c r="H73"/>
    </row>
    <row r="74" spans="1:8" x14ac:dyDescent="0.2">
      <c r="A74"/>
      <c r="B74"/>
      <c r="C74"/>
      <c r="D74"/>
      <c r="E74"/>
      <c r="F74"/>
      <c r="G74"/>
      <c r="H74"/>
    </row>
    <row r="75" spans="1:8" x14ac:dyDescent="0.2">
      <c r="A75"/>
      <c r="B75"/>
      <c r="C75"/>
      <c r="D75"/>
      <c r="E75"/>
      <c r="F75"/>
      <c r="G75"/>
      <c r="H75"/>
    </row>
    <row r="76" spans="1:8" x14ac:dyDescent="0.2">
      <c r="A76"/>
      <c r="B76"/>
      <c r="C76"/>
      <c r="D76"/>
      <c r="E76"/>
      <c r="F76"/>
      <c r="G76"/>
      <c r="H76"/>
    </row>
    <row r="77" spans="1:8" x14ac:dyDescent="0.2">
      <c r="A77"/>
      <c r="B77"/>
      <c r="C77"/>
      <c r="D77"/>
      <c r="E77"/>
      <c r="F77"/>
      <c r="G77"/>
      <c r="H77"/>
    </row>
    <row r="78" spans="1:8" x14ac:dyDescent="0.2">
      <c r="A78"/>
      <c r="B78"/>
      <c r="C78"/>
      <c r="D78"/>
      <c r="E78"/>
      <c r="F78"/>
      <c r="G78"/>
      <c r="H78"/>
    </row>
    <row r="79" spans="1:8" x14ac:dyDescent="0.2">
      <c r="A79"/>
      <c r="B79"/>
      <c r="C79"/>
      <c r="D79"/>
      <c r="E79"/>
      <c r="F79"/>
      <c r="G79"/>
      <c r="H79"/>
    </row>
    <row r="80" spans="1:8" x14ac:dyDescent="0.2">
      <c r="A80"/>
      <c r="B80"/>
      <c r="C80"/>
      <c r="D80"/>
      <c r="E80"/>
      <c r="F80"/>
      <c r="G80"/>
      <c r="H80"/>
    </row>
    <row r="81" spans="1:8" x14ac:dyDescent="0.2">
      <c r="A81"/>
      <c r="B81"/>
      <c r="C81"/>
      <c r="D81"/>
      <c r="E81"/>
      <c r="F81"/>
      <c r="G81"/>
      <c r="H81"/>
    </row>
    <row r="82" spans="1:8" x14ac:dyDescent="0.2">
      <c r="A82"/>
      <c r="B82"/>
      <c r="C82"/>
      <c r="D82"/>
      <c r="E82"/>
      <c r="F82"/>
      <c r="G82"/>
      <c r="H82"/>
    </row>
    <row r="83" spans="1:8" x14ac:dyDescent="0.2">
      <c r="A83"/>
      <c r="B83"/>
      <c r="C83"/>
      <c r="D83"/>
      <c r="E83"/>
      <c r="F83"/>
      <c r="G83"/>
      <c r="H83"/>
    </row>
    <row r="84" spans="1:8" x14ac:dyDescent="0.2">
      <c r="A84"/>
      <c r="B84"/>
      <c r="C84"/>
      <c r="D84"/>
      <c r="E84"/>
      <c r="F84"/>
      <c r="G84"/>
      <c r="H84"/>
    </row>
    <row r="85" spans="1:8" x14ac:dyDescent="0.2">
      <c r="A85"/>
      <c r="B85"/>
      <c r="C85"/>
      <c r="D85"/>
      <c r="E85"/>
      <c r="F85"/>
      <c r="G85"/>
      <c r="H85"/>
    </row>
    <row r="86" spans="1:8" x14ac:dyDescent="0.2">
      <c r="A86"/>
      <c r="B86"/>
      <c r="C86"/>
      <c r="D86"/>
      <c r="E86"/>
      <c r="F86"/>
      <c r="G86"/>
      <c r="H86"/>
    </row>
    <row r="87" spans="1:8" x14ac:dyDescent="0.2">
      <c r="A87"/>
      <c r="B87"/>
      <c r="C87"/>
      <c r="D87"/>
      <c r="E87"/>
      <c r="F87"/>
      <c r="G87"/>
      <c r="H87"/>
    </row>
    <row r="88" spans="1:8" x14ac:dyDescent="0.2">
      <c r="A88"/>
      <c r="B88"/>
      <c r="C88"/>
      <c r="D88"/>
      <c r="E88"/>
      <c r="F88"/>
      <c r="G88"/>
      <c r="H88"/>
    </row>
    <row r="89" spans="1:8" x14ac:dyDescent="0.2">
      <c r="A89"/>
      <c r="B89"/>
      <c r="C89"/>
      <c r="D89"/>
      <c r="E89"/>
      <c r="F89"/>
      <c r="G89"/>
      <c r="H89"/>
    </row>
    <row r="90" spans="1:8" x14ac:dyDescent="0.2">
      <c r="A90"/>
      <c r="B90"/>
      <c r="C90"/>
      <c r="D90"/>
      <c r="E90"/>
      <c r="F90"/>
      <c r="G90"/>
      <c r="H90"/>
    </row>
    <row r="91" spans="1:8" x14ac:dyDescent="0.2">
      <c r="A91"/>
      <c r="B91"/>
      <c r="C91"/>
      <c r="D91"/>
      <c r="E91"/>
      <c r="F91"/>
      <c r="G91"/>
      <c r="H91"/>
    </row>
    <row r="92" spans="1:8" x14ac:dyDescent="0.2">
      <c r="A92"/>
      <c r="B92"/>
      <c r="C92"/>
      <c r="D92"/>
      <c r="E92"/>
      <c r="F92"/>
      <c r="G92"/>
      <c r="H92"/>
    </row>
    <row r="93" spans="1:8" x14ac:dyDescent="0.2">
      <c r="A93"/>
      <c r="B93"/>
      <c r="C93"/>
      <c r="D93"/>
      <c r="E93"/>
      <c r="F93"/>
      <c r="G93"/>
      <c r="H93"/>
    </row>
    <row r="94" spans="1:8" x14ac:dyDescent="0.2">
      <c r="A94"/>
      <c r="B94"/>
      <c r="C94"/>
      <c r="D94"/>
      <c r="E94"/>
      <c r="F94"/>
      <c r="G94"/>
      <c r="H94"/>
    </row>
    <row r="95" spans="1:8" x14ac:dyDescent="0.2">
      <c r="A95"/>
      <c r="B95"/>
      <c r="C95"/>
      <c r="D95"/>
      <c r="E95"/>
      <c r="F95"/>
      <c r="G95"/>
      <c r="H95"/>
    </row>
    <row r="96" spans="1:8" x14ac:dyDescent="0.2">
      <c r="A96"/>
      <c r="B96"/>
      <c r="C96"/>
      <c r="D96"/>
      <c r="E96"/>
      <c r="F96"/>
      <c r="G96"/>
      <c r="H96"/>
    </row>
    <row r="97" spans="1:8" x14ac:dyDescent="0.2">
      <c r="A97"/>
      <c r="B97"/>
      <c r="C97"/>
      <c r="D97"/>
      <c r="E97"/>
      <c r="F97"/>
      <c r="G97"/>
      <c r="H97"/>
    </row>
    <row r="98" spans="1:8" x14ac:dyDescent="0.2">
      <c r="A98"/>
      <c r="B98"/>
      <c r="C98"/>
      <c r="D98"/>
      <c r="E98"/>
      <c r="F98"/>
      <c r="G98"/>
      <c r="H98"/>
    </row>
    <row r="99" spans="1:8" x14ac:dyDescent="0.2">
      <c r="A99"/>
      <c r="B99"/>
      <c r="C99"/>
      <c r="D99"/>
      <c r="E99"/>
      <c r="F99"/>
      <c r="G99"/>
      <c r="H99"/>
    </row>
    <row r="100" spans="1:8" x14ac:dyDescent="0.2">
      <c r="A100"/>
      <c r="B100"/>
      <c r="C100"/>
      <c r="D100"/>
      <c r="E100"/>
      <c r="F100"/>
      <c r="G100"/>
      <c r="H100"/>
    </row>
    <row r="101" spans="1:8" x14ac:dyDescent="0.2">
      <c r="A101"/>
      <c r="B101"/>
      <c r="C101"/>
      <c r="D101"/>
      <c r="E101"/>
      <c r="F101"/>
      <c r="G101"/>
      <c r="H101"/>
    </row>
    <row r="102" spans="1:8" x14ac:dyDescent="0.2">
      <c r="A102"/>
      <c r="B102"/>
      <c r="C102"/>
      <c r="D102"/>
      <c r="E102"/>
      <c r="F102"/>
      <c r="G102"/>
      <c r="H102"/>
    </row>
    <row r="103" spans="1:8" x14ac:dyDescent="0.2">
      <c r="A103"/>
      <c r="B103"/>
      <c r="C103"/>
      <c r="D103"/>
      <c r="E103"/>
      <c r="F103"/>
      <c r="G103"/>
      <c r="H103"/>
    </row>
    <row r="104" spans="1:8" x14ac:dyDescent="0.2">
      <c r="A104"/>
      <c r="B104"/>
      <c r="C104"/>
      <c r="D104"/>
      <c r="E104"/>
      <c r="F104"/>
      <c r="G104"/>
      <c r="H104"/>
    </row>
    <row r="105" spans="1:8" x14ac:dyDescent="0.2">
      <c r="A105"/>
      <c r="B105"/>
      <c r="C105"/>
      <c r="D105"/>
      <c r="E105"/>
      <c r="F105"/>
      <c r="G105"/>
      <c r="H105"/>
    </row>
    <row r="106" spans="1:8" x14ac:dyDescent="0.2">
      <c r="A106"/>
      <c r="B106"/>
      <c r="C106"/>
      <c r="D106"/>
      <c r="E106"/>
      <c r="F106"/>
      <c r="G106"/>
      <c r="H106"/>
    </row>
    <row r="107" spans="1:8" x14ac:dyDescent="0.2">
      <c r="A107"/>
      <c r="B107"/>
      <c r="C107"/>
      <c r="D107"/>
      <c r="E107"/>
      <c r="F107"/>
      <c r="G107"/>
      <c r="H107"/>
    </row>
    <row r="108" spans="1:8" x14ac:dyDescent="0.2">
      <c r="A108"/>
      <c r="B108"/>
      <c r="C108"/>
      <c r="D108"/>
      <c r="E108"/>
      <c r="F108"/>
      <c r="G108"/>
      <c r="H108"/>
    </row>
    <row r="109" spans="1:8" x14ac:dyDescent="0.2">
      <c r="A109"/>
      <c r="B109"/>
      <c r="C109"/>
      <c r="D109"/>
      <c r="E109"/>
      <c r="F109"/>
      <c r="G109"/>
      <c r="H109"/>
    </row>
    <row r="110" spans="1:8" x14ac:dyDescent="0.2">
      <c r="A110"/>
      <c r="B110"/>
      <c r="C110"/>
      <c r="D110"/>
      <c r="E110"/>
      <c r="F110"/>
      <c r="G110"/>
      <c r="H110"/>
    </row>
    <row r="111" spans="1:8" x14ac:dyDescent="0.2">
      <c r="A111"/>
      <c r="B111"/>
      <c r="C111"/>
      <c r="D111"/>
      <c r="E111"/>
      <c r="F111"/>
      <c r="G111"/>
      <c r="H111"/>
    </row>
    <row r="112" spans="1:8" x14ac:dyDescent="0.2">
      <c r="A112"/>
      <c r="B112"/>
      <c r="C112"/>
      <c r="D112"/>
      <c r="E112"/>
      <c r="F112"/>
      <c r="G112"/>
      <c r="H112"/>
    </row>
    <row r="113" spans="1:8" x14ac:dyDescent="0.2">
      <c r="A113"/>
      <c r="B113"/>
      <c r="C113"/>
      <c r="D113"/>
      <c r="E113"/>
      <c r="F113"/>
      <c r="G113"/>
      <c r="H113"/>
    </row>
    <row r="114" spans="1:8" x14ac:dyDescent="0.2">
      <c r="A114"/>
      <c r="B114"/>
      <c r="C114"/>
      <c r="D114"/>
      <c r="E114"/>
      <c r="F114"/>
      <c r="G114"/>
      <c r="H114"/>
    </row>
    <row r="115" spans="1:8" x14ac:dyDescent="0.2">
      <c r="A115"/>
      <c r="B115"/>
      <c r="C115"/>
      <c r="D115"/>
      <c r="E115"/>
      <c r="F115"/>
      <c r="G115"/>
      <c r="H115"/>
    </row>
    <row r="116" spans="1:8" x14ac:dyDescent="0.2">
      <c r="A116"/>
      <c r="B116"/>
      <c r="C116"/>
      <c r="D116"/>
      <c r="E116"/>
      <c r="F116"/>
      <c r="G116"/>
      <c r="H116"/>
    </row>
    <row r="117" spans="1:8" x14ac:dyDescent="0.2">
      <c r="A117"/>
      <c r="B117"/>
      <c r="C117"/>
      <c r="D117"/>
      <c r="E117"/>
      <c r="F117"/>
      <c r="G117"/>
      <c r="H117"/>
    </row>
    <row r="118" spans="1:8" x14ac:dyDescent="0.2">
      <c r="A118"/>
      <c r="B118"/>
      <c r="C118"/>
      <c r="D118"/>
      <c r="E118"/>
      <c r="F118"/>
      <c r="G118"/>
      <c r="H118"/>
    </row>
    <row r="119" spans="1:8" x14ac:dyDescent="0.2">
      <c r="A119"/>
      <c r="B119"/>
      <c r="C119"/>
      <c r="D119"/>
      <c r="E119"/>
      <c r="F119"/>
      <c r="G119"/>
      <c r="H119"/>
    </row>
    <row r="120" spans="1:8" x14ac:dyDescent="0.2">
      <c r="A120"/>
      <c r="B120"/>
      <c r="C120"/>
      <c r="D120"/>
      <c r="E120"/>
      <c r="F120"/>
      <c r="G120"/>
      <c r="H120"/>
    </row>
    <row r="121" spans="1:8" x14ac:dyDescent="0.2">
      <c r="A121"/>
      <c r="B121"/>
      <c r="C121"/>
      <c r="D121"/>
      <c r="E121"/>
      <c r="F121"/>
      <c r="G121"/>
      <c r="H121"/>
    </row>
    <row r="122" spans="1:8" x14ac:dyDescent="0.2">
      <c r="A122"/>
      <c r="B122"/>
      <c r="C122"/>
      <c r="D122"/>
      <c r="E122"/>
      <c r="F122"/>
      <c r="G122"/>
      <c r="H122"/>
    </row>
    <row r="123" spans="1:8" x14ac:dyDescent="0.2">
      <c r="A123"/>
      <c r="B123"/>
      <c r="C123"/>
      <c r="D123"/>
      <c r="E123"/>
      <c r="F123"/>
      <c r="G123"/>
      <c r="H123"/>
    </row>
    <row r="124" spans="1:8" x14ac:dyDescent="0.2">
      <c r="A124"/>
      <c r="B124"/>
      <c r="C124"/>
      <c r="D124"/>
      <c r="E124"/>
      <c r="F124"/>
      <c r="G124"/>
      <c r="H124"/>
    </row>
    <row r="125" spans="1:8" x14ac:dyDescent="0.2">
      <c r="A125"/>
      <c r="B125"/>
      <c r="C125"/>
      <c r="D125"/>
      <c r="E125"/>
      <c r="F125"/>
      <c r="G125"/>
      <c r="H125"/>
    </row>
    <row r="126" spans="1:8" x14ac:dyDescent="0.2">
      <c r="A126"/>
      <c r="B126"/>
      <c r="C126"/>
      <c r="D126"/>
      <c r="E126"/>
      <c r="F126"/>
      <c r="G126"/>
      <c r="H126"/>
    </row>
    <row r="127" spans="1:8" x14ac:dyDescent="0.2">
      <c r="A127"/>
      <c r="B127"/>
      <c r="C127"/>
      <c r="D127"/>
      <c r="E127"/>
      <c r="F127"/>
      <c r="G127"/>
      <c r="H127"/>
    </row>
    <row r="128" spans="1:8" x14ac:dyDescent="0.2">
      <c r="A128"/>
      <c r="B128"/>
      <c r="C128"/>
      <c r="D128"/>
      <c r="E128"/>
      <c r="F128"/>
      <c r="G128"/>
      <c r="H128"/>
    </row>
    <row r="129" spans="1:8" x14ac:dyDescent="0.2">
      <c r="A129"/>
      <c r="B129"/>
      <c r="C129"/>
      <c r="D129"/>
      <c r="E129"/>
      <c r="F129"/>
      <c r="G129"/>
      <c r="H129"/>
    </row>
    <row r="130" spans="1:8" x14ac:dyDescent="0.2">
      <c r="A130"/>
      <c r="B130"/>
      <c r="C130"/>
      <c r="D130"/>
      <c r="E130"/>
      <c r="F130"/>
      <c r="G130"/>
      <c r="H130"/>
    </row>
    <row r="131" spans="1:8" x14ac:dyDescent="0.2">
      <c r="A131"/>
      <c r="B131"/>
      <c r="C131"/>
      <c r="D131"/>
      <c r="E131"/>
      <c r="F131"/>
      <c r="G131"/>
      <c r="H131"/>
    </row>
    <row r="132" spans="1:8" x14ac:dyDescent="0.2">
      <c r="A132"/>
      <c r="B132"/>
      <c r="C132"/>
      <c r="D132"/>
      <c r="E132"/>
      <c r="F132"/>
      <c r="G132"/>
      <c r="H132"/>
    </row>
    <row r="133" spans="1:8" x14ac:dyDescent="0.2">
      <c r="A133"/>
      <c r="B133"/>
      <c r="C133"/>
      <c r="D133"/>
      <c r="E133"/>
      <c r="F133"/>
      <c r="G133"/>
      <c r="H133"/>
    </row>
    <row r="134" spans="1:8" x14ac:dyDescent="0.2">
      <c r="A134"/>
      <c r="B134"/>
      <c r="C134"/>
      <c r="D134"/>
      <c r="E134"/>
      <c r="F134"/>
      <c r="G134"/>
      <c r="H134"/>
    </row>
    <row r="135" spans="1:8" x14ac:dyDescent="0.2">
      <c r="A135"/>
      <c r="B135"/>
      <c r="C135"/>
      <c r="D135"/>
      <c r="E135"/>
      <c r="F135"/>
      <c r="G135"/>
      <c r="H135"/>
    </row>
    <row r="136" spans="1:8" x14ac:dyDescent="0.2">
      <c r="A136"/>
      <c r="B136"/>
      <c r="C136"/>
      <c r="D136"/>
      <c r="E136"/>
      <c r="F136"/>
      <c r="G136"/>
      <c r="H136"/>
    </row>
    <row r="137" spans="1:8" x14ac:dyDescent="0.2">
      <c r="A137"/>
      <c r="B137"/>
      <c r="C137"/>
      <c r="D137"/>
      <c r="E137"/>
      <c r="F137"/>
      <c r="G137"/>
      <c r="H137"/>
    </row>
    <row r="138" spans="1:8" x14ac:dyDescent="0.2">
      <c r="A138"/>
      <c r="B138"/>
      <c r="C138"/>
      <c r="D138"/>
      <c r="E138"/>
      <c r="F138"/>
      <c r="G138"/>
      <c r="H138"/>
    </row>
    <row r="139" spans="1:8" x14ac:dyDescent="0.2">
      <c r="A139"/>
      <c r="B139"/>
      <c r="C139"/>
      <c r="D139"/>
      <c r="E139"/>
      <c r="F139"/>
      <c r="G139"/>
      <c r="H139"/>
    </row>
    <row r="140" spans="1:8" x14ac:dyDescent="0.2">
      <c r="A140"/>
      <c r="B140"/>
      <c r="C140"/>
      <c r="D140"/>
      <c r="E140"/>
      <c r="F140"/>
      <c r="G140"/>
      <c r="H140"/>
    </row>
    <row r="141" spans="1:8" x14ac:dyDescent="0.2">
      <c r="A141"/>
      <c r="B141"/>
      <c r="C141"/>
      <c r="D141"/>
      <c r="E141"/>
      <c r="F141"/>
      <c r="G141"/>
      <c r="H141"/>
    </row>
    <row r="142" spans="1:8" x14ac:dyDescent="0.2">
      <c r="A142"/>
      <c r="B142"/>
      <c r="C142"/>
      <c r="D142"/>
      <c r="E142"/>
      <c r="F142"/>
      <c r="G142"/>
      <c r="H142"/>
    </row>
    <row r="143" spans="1:8" x14ac:dyDescent="0.2">
      <c r="A143"/>
      <c r="B143"/>
      <c r="C143"/>
      <c r="D143"/>
      <c r="E143"/>
      <c r="F143"/>
      <c r="G143"/>
      <c r="H143"/>
    </row>
    <row r="144" spans="1:8" x14ac:dyDescent="0.2">
      <c r="A144"/>
      <c r="B144"/>
      <c r="C144"/>
      <c r="D144"/>
      <c r="E144"/>
      <c r="F144"/>
      <c r="G144"/>
      <c r="H144"/>
    </row>
    <row r="145" spans="1:8" x14ac:dyDescent="0.2">
      <c r="A145"/>
      <c r="B145"/>
      <c r="C145"/>
      <c r="D145"/>
      <c r="E145"/>
      <c r="F145"/>
      <c r="G145"/>
      <c r="H145"/>
    </row>
    <row r="146" spans="1:8" x14ac:dyDescent="0.2">
      <c r="A146"/>
      <c r="B146"/>
      <c r="C146"/>
      <c r="D146"/>
      <c r="E146"/>
      <c r="F146"/>
      <c r="G146"/>
      <c r="H146"/>
    </row>
    <row r="147" spans="1:8" x14ac:dyDescent="0.2">
      <c r="A147"/>
      <c r="B147"/>
      <c r="C147"/>
      <c r="D147"/>
      <c r="E147"/>
      <c r="F147"/>
      <c r="G147"/>
      <c r="H147"/>
    </row>
    <row r="148" spans="1:8" x14ac:dyDescent="0.2">
      <c r="A148"/>
      <c r="B148"/>
      <c r="C148"/>
      <c r="D148"/>
      <c r="E148"/>
      <c r="F148"/>
      <c r="G148"/>
      <c r="H148"/>
    </row>
    <row r="149" spans="1:8" x14ac:dyDescent="0.2">
      <c r="A149"/>
      <c r="B149"/>
      <c r="C149"/>
      <c r="D149"/>
      <c r="E149"/>
      <c r="F149"/>
      <c r="G149"/>
      <c r="H149"/>
    </row>
    <row r="150" spans="1:8" x14ac:dyDescent="0.2">
      <c r="A150"/>
      <c r="B150"/>
      <c r="C150"/>
      <c r="D150"/>
      <c r="E150"/>
      <c r="F150"/>
      <c r="G150"/>
      <c r="H150"/>
    </row>
    <row r="151" spans="1:8" x14ac:dyDescent="0.2">
      <c r="A151"/>
      <c r="B151"/>
      <c r="C151"/>
      <c r="D151"/>
      <c r="E151"/>
      <c r="F151"/>
      <c r="G151"/>
      <c r="H151"/>
    </row>
    <row r="152" spans="1:8" x14ac:dyDescent="0.2">
      <c r="A152"/>
      <c r="B152"/>
      <c r="C152"/>
      <c r="D152"/>
      <c r="E152"/>
      <c r="F152"/>
      <c r="G152"/>
      <c r="H152"/>
    </row>
    <row r="153" spans="1:8" x14ac:dyDescent="0.2">
      <c r="A153"/>
      <c r="B153"/>
      <c r="C153"/>
      <c r="D153"/>
      <c r="E153"/>
      <c r="F153"/>
      <c r="G153"/>
      <c r="H153"/>
    </row>
    <row r="154" spans="1:8" x14ac:dyDescent="0.2">
      <c r="A154"/>
      <c r="B154"/>
      <c r="C154"/>
      <c r="D154"/>
      <c r="E154"/>
      <c r="F154"/>
      <c r="G154"/>
      <c r="H154"/>
    </row>
    <row r="155" spans="1:8" x14ac:dyDescent="0.2">
      <c r="A155"/>
      <c r="B155"/>
      <c r="C155"/>
      <c r="D155"/>
      <c r="E155"/>
      <c r="F155"/>
      <c r="G155"/>
      <c r="H155"/>
    </row>
    <row r="156" spans="1:8" x14ac:dyDescent="0.2">
      <c r="A156"/>
      <c r="B156"/>
      <c r="C156"/>
      <c r="D156"/>
      <c r="E156"/>
      <c r="F156"/>
      <c r="G156"/>
      <c r="H156"/>
    </row>
    <row r="157" spans="1:8" x14ac:dyDescent="0.2">
      <c r="A157"/>
      <c r="B157"/>
      <c r="C157"/>
      <c r="D157"/>
      <c r="E157"/>
      <c r="F157"/>
      <c r="G157"/>
      <c r="H157"/>
    </row>
    <row r="158" spans="1:8" x14ac:dyDescent="0.2">
      <c r="A158"/>
      <c r="B158"/>
      <c r="C158"/>
      <c r="D158"/>
      <c r="E158"/>
      <c r="F158"/>
      <c r="G158"/>
      <c r="H158"/>
    </row>
    <row r="159" spans="1:8" x14ac:dyDescent="0.2">
      <c r="A159"/>
      <c r="B159"/>
      <c r="C159"/>
      <c r="D159"/>
      <c r="E159"/>
      <c r="F159"/>
      <c r="G159"/>
      <c r="H159"/>
    </row>
    <row r="160" spans="1:8" x14ac:dyDescent="0.2">
      <c r="A160"/>
      <c r="B160"/>
      <c r="C160"/>
      <c r="D160"/>
      <c r="E160"/>
      <c r="F160"/>
      <c r="G160"/>
      <c r="H160"/>
    </row>
    <row r="161" spans="1:8" x14ac:dyDescent="0.2">
      <c r="A161"/>
      <c r="B161"/>
      <c r="C161"/>
      <c r="D161"/>
      <c r="E161"/>
      <c r="F161"/>
      <c r="G161"/>
      <c r="H161"/>
    </row>
    <row r="162" spans="1:8" x14ac:dyDescent="0.2">
      <c r="A162"/>
      <c r="B162"/>
      <c r="C162"/>
      <c r="D162"/>
      <c r="E162"/>
      <c r="F162"/>
      <c r="G162"/>
      <c r="H162"/>
    </row>
    <row r="163" spans="1:8" x14ac:dyDescent="0.2">
      <c r="A163"/>
      <c r="B163"/>
      <c r="C163"/>
      <c r="D163"/>
      <c r="E163"/>
      <c r="F163"/>
      <c r="G163"/>
      <c r="H163"/>
    </row>
    <row r="164" spans="1:8" x14ac:dyDescent="0.2">
      <c r="A164"/>
      <c r="B164"/>
      <c r="C164"/>
      <c r="D164"/>
      <c r="E164"/>
      <c r="F164"/>
      <c r="G164"/>
      <c r="H164"/>
    </row>
    <row r="165" spans="1:8" x14ac:dyDescent="0.2">
      <c r="A165"/>
      <c r="B165"/>
      <c r="C165"/>
      <c r="D165"/>
      <c r="E165"/>
      <c r="F165"/>
      <c r="G165"/>
      <c r="H165"/>
    </row>
    <row r="166" spans="1:8" x14ac:dyDescent="0.2">
      <c r="A166"/>
      <c r="B166"/>
      <c r="C166"/>
      <c r="D166"/>
      <c r="E166"/>
      <c r="F166"/>
      <c r="G166"/>
      <c r="H166"/>
    </row>
    <row r="167" spans="1:8" x14ac:dyDescent="0.2">
      <c r="A167"/>
      <c r="B167"/>
      <c r="C167"/>
      <c r="D167"/>
      <c r="E167"/>
      <c r="F167"/>
      <c r="G167"/>
      <c r="H167"/>
    </row>
    <row r="168" spans="1:8" x14ac:dyDescent="0.2">
      <c r="A168"/>
      <c r="B168"/>
      <c r="C168"/>
      <c r="D168"/>
      <c r="E168"/>
      <c r="F168"/>
      <c r="G168"/>
      <c r="H168"/>
    </row>
    <row r="169" spans="1:8" x14ac:dyDescent="0.2">
      <c r="A169"/>
      <c r="B169"/>
      <c r="C169"/>
      <c r="D169"/>
      <c r="E169"/>
      <c r="F169"/>
      <c r="G169"/>
      <c r="H169"/>
    </row>
    <row r="170" spans="1:8" x14ac:dyDescent="0.2">
      <c r="A170"/>
      <c r="B170"/>
      <c r="C170"/>
      <c r="D170"/>
      <c r="E170"/>
      <c r="F170"/>
      <c r="G170"/>
      <c r="H170"/>
    </row>
    <row r="171" spans="1:8" x14ac:dyDescent="0.2">
      <c r="A171"/>
      <c r="B171"/>
      <c r="C171"/>
      <c r="D171"/>
      <c r="E171"/>
      <c r="F171"/>
      <c r="G171"/>
      <c r="H171"/>
    </row>
    <row r="172" spans="1:8" x14ac:dyDescent="0.2">
      <c r="A172"/>
      <c r="B172"/>
      <c r="C172"/>
      <c r="D172"/>
      <c r="E172"/>
      <c r="F172"/>
      <c r="G172"/>
      <c r="H172"/>
    </row>
    <row r="173" spans="1:8" x14ac:dyDescent="0.2">
      <c r="A173"/>
      <c r="B173"/>
      <c r="C173"/>
      <c r="D173"/>
      <c r="E173"/>
      <c r="F173"/>
      <c r="G173"/>
      <c r="H173"/>
    </row>
    <row r="174" spans="1:8" x14ac:dyDescent="0.2">
      <c r="A174"/>
      <c r="B174"/>
      <c r="C174"/>
      <c r="D174"/>
      <c r="E174"/>
      <c r="F174"/>
      <c r="G174"/>
      <c r="H174"/>
    </row>
    <row r="175" spans="1:8" x14ac:dyDescent="0.2">
      <c r="A175"/>
      <c r="B175"/>
      <c r="C175"/>
      <c r="D175"/>
      <c r="E175"/>
      <c r="F175"/>
      <c r="G175"/>
      <c r="H175"/>
    </row>
    <row r="176" spans="1:8" x14ac:dyDescent="0.2">
      <c r="A176"/>
      <c r="B176"/>
      <c r="C176"/>
      <c r="D176"/>
      <c r="E176"/>
      <c r="F176"/>
      <c r="G176"/>
      <c r="H176"/>
    </row>
    <row r="177" spans="1:8" x14ac:dyDescent="0.2">
      <c r="A177"/>
      <c r="B177"/>
      <c r="C177"/>
      <c r="D177"/>
      <c r="E177"/>
      <c r="F177"/>
      <c r="G177"/>
      <c r="H177"/>
    </row>
    <row r="178" spans="1:8" x14ac:dyDescent="0.2">
      <c r="A178"/>
      <c r="B178"/>
      <c r="C178"/>
      <c r="D178"/>
      <c r="E178"/>
      <c r="F178"/>
      <c r="G178"/>
      <c r="H178"/>
    </row>
    <row r="179" spans="1:8" x14ac:dyDescent="0.2">
      <c r="A179"/>
      <c r="B179"/>
      <c r="C179"/>
      <c r="D179"/>
      <c r="E179"/>
      <c r="F179"/>
      <c r="G179"/>
      <c r="H179"/>
    </row>
    <row r="180" spans="1:8" x14ac:dyDescent="0.2">
      <c r="A180"/>
      <c r="B180"/>
      <c r="C180"/>
      <c r="D180"/>
      <c r="E180"/>
      <c r="F180"/>
      <c r="G180"/>
      <c r="H180"/>
    </row>
    <row r="181" spans="1:8" x14ac:dyDescent="0.2">
      <c r="A181"/>
      <c r="B181"/>
      <c r="C181"/>
      <c r="D181"/>
      <c r="E181"/>
      <c r="F181"/>
      <c r="G181"/>
      <c r="H181"/>
    </row>
    <row r="182" spans="1:8" x14ac:dyDescent="0.2">
      <c r="A182"/>
      <c r="B182"/>
      <c r="C182"/>
      <c r="D182"/>
      <c r="E182"/>
      <c r="F182"/>
      <c r="G182"/>
      <c r="H182"/>
    </row>
    <row r="183" spans="1:8" x14ac:dyDescent="0.2">
      <c r="A183"/>
      <c r="B183"/>
      <c r="C183"/>
      <c r="D183"/>
      <c r="E183"/>
      <c r="F183"/>
      <c r="G183"/>
      <c r="H183"/>
    </row>
    <row r="184" spans="1:8" x14ac:dyDescent="0.2">
      <c r="A184"/>
      <c r="B184"/>
      <c r="C184"/>
      <c r="D184"/>
      <c r="E184"/>
      <c r="F184"/>
      <c r="G184"/>
      <c r="H184"/>
    </row>
    <row r="185" spans="1:8" x14ac:dyDescent="0.2">
      <c r="A185"/>
      <c r="B185"/>
      <c r="C185"/>
      <c r="D185"/>
      <c r="E185"/>
      <c r="F185"/>
      <c r="G185"/>
      <c r="H185"/>
    </row>
    <row r="186" spans="1:8" x14ac:dyDescent="0.2">
      <c r="A186"/>
      <c r="B186"/>
      <c r="C186"/>
      <c r="D186"/>
      <c r="E186"/>
      <c r="F186"/>
      <c r="G186"/>
      <c r="H186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showGridLines="0" workbookViewId="0">
      <selection activeCell="N25" sqref="N25"/>
    </sheetView>
  </sheetViews>
  <sheetFormatPr defaultColWidth="9.33203125" defaultRowHeight="12.75" x14ac:dyDescent="0.2"/>
  <cols>
    <col min="1" max="2" width="9.33203125" style="7"/>
    <col min="3" max="5" width="12.83203125" style="7" customWidth="1"/>
    <col min="6" max="6" width="9.33203125" style="7"/>
    <col min="7" max="8" width="9.83203125" style="7" customWidth="1"/>
    <col min="9" max="9" width="13.5" style="7" bestFit="1" customWidth="1"/>
    <col min="10" max="10" width="13.83203125" style="7" bestFit="1" customWidth="1"/>
    <col min="11" max="11" width="14" style="7" bestFit="1" customWidth="1"/>
    <col min="12" max="12" width="9.33203125" style="7"/>
    <col min="13" max="13" width="13.5" style="7" customWidth="1"/>
    <col min="14" max="14" width="13.1640625" style="7" customWidth="1"/>
    <col min="15" max="16384" width="9.33203125" style="7"/>
  </cols>
  <sheetData>
    <row r="1" spans="1:21" x14ac:dyDescent="0.2">
      <c r="A1" s="6" t="s">
        <v>142</v>
      </c>
      <c r="B1" s="6"/>
      <c r="C1" s="8"/>
      <c r="D1" s="8"/>
    </row>
    <row r="2" spans="1:21" x14ac:dyDescent="0.2">
      <c r="K2"/>
    </row>
    <row r="3" spans="1:21" x14ac:dyDescent="0.2">
      <c r="A3" s="82" t="s">
        <v>197</v>
      </c>
      <c r="B3" s="72"/>
      <c r="C3" s="72"/>
      <c r="D3" s="72"/>
      <c r="E3" s="90"/>
      <c r="G3" s="82" t="s">
        <v>198</v>
      </c>
      <c r="H3" s="72"/>
      <c r="I3" s="72"/>
      <c r="J3" s="72"/>
      <c r="K3" s="90"/>
      <c r="L3"/>
      <c r="M3"/>
      <c r="N3"/>
      <c r="O3"/>
      <c r="P3"/>
      <c r="Q3"/>
      <c r="R3"/>
      <c r="S3"/>
      <c r="T3"/>
      <c r="U3"/>
    </row>
    <row r="4" spans="1:21" ht="15" customHeight="1" x14ac:dyDescent="0.2">
      <c r="A4" s="37" t="s">
        <v>0</v>
      </c>
      <c r="B4" s="37" t="s">
        <v>1</v>
      </c>
      <c r="C4" s="38" t="s">
        <v>41</v>
      </c>
      <c r="D4" s="38" t="s">
        <v>42</v>
      </c>
      <c r="E4" s="85" t="s">
        <v>40</v>
      </c>
      <c r="G4" s="37" t="s">
        <v>0</v>
      </c>
      <c r="H4" s="37" t="s">
        <v>1</v>
      </c>
      <c r="I4" s="38" t="s">
        <v>41</v>
      </c>
      <c r="J4" s="38" t="s">
        <v>42</v>
      </c>
      <c r="K4" s="38" t="s">
        <v>221</v>
      </c>
      <c r="M4"/>
      <c r="N4"/>
      <c r="O4"/>
      <c r="P4"/>
      <c r="Q4"/>
      <c r="R4"/>
      <c r="S4"/>
      <c r="T4"/>
      <c r="U4"/>
    </row>
    <row r="5" spans="1:21" ht="6" customHeight="1" x14ac:dyDescent="0.2">
      <c r="A5" s="3"/>
      <c r="B5" s="3"/>
      <c r="C5" s="2"/>
      <c r="D5" s="2"/>
      <c r="E5" s="2"/>
      <c r="G5" s="3"/>
      <c r="H5" s="3"/>
      <c r="I5" s="2"/>
      <c r="J5" s="2"/>
      <c r="K5" s="2"/>
      <c r="M5"/>
      <c r="N5"/>
      <c r="O5"/>
      <c r="P5"/>
      <c r="Q5"/>
      <c r="R5"/>
      <c r="S5"/>
      <c r="T5"/>
      <c r="U5"/>
    </row>
    <row r="6" spans="1:21" ht="15" customHeight="1" x14ac:dyDescent="0.2">
      <c r="A6" s="1">
        <v>2008</v>
      </c>
      <c r="B6" s="3" t="s">
        <v>5</v>
      </c>
      <c r="C6" s="89">
        <v>0.81043815550750897</v>
      </c>
      <c r="D6" s="89">
        <v>0.18952822652049112</v>
      </c>
      <c r="E6" s="88">
        <v>3.3617971999868512E-5</v>
      </c>
      <c r="G6" s="1">
        <v>2008</v>
      </c>
      <c r="H6" s="3" t="s">
        <v>5</v>
      </c>
      <c r="I6" s="88">
        <v>0.7930168878559859</v>
      </c>
      <c r="J6" s="88">
        <v>0.20689702934107271</v>
      </c>
      <c r="K6" s="88">
        <v>8.6082802941523715E-5</v>
      </c>
      <c r="M6"/>
      <c r="N6"/>
      <c r="O6"/>
      <c r="P6"/>
      <c r="Q6"/>
      <c r="R6"/>
      <c r="S6"/>
      <c r="T6"/>
      <c r="U6"/>
    </row>
    <row r="7" spans="1:21" ht="15" customHeight="1" x14ac:dyDescent="0.2">
      <c r="A7" s="8"/>
      <c r="B7" s="3" t="s">
        <v>6</v>
      </c>
      <c r="C7" s="89">
        <v>0.73283621365072171</v>
      </c>
      <c r="D7" s="89">
        <v>0.26712862972557516</v>
      </c>
      <c r="E7" s="88">
        <v>3.5156623703060539E-5</v>
      </c>
      <c r="G7" s="8"/>
      <c r="H7" s="3" t="s">
        <v>6</v>
      </c>
      <c r="I7" s="88">
        <v>0.71604842388426038</v>
      </c>
      <c r="J7" s="88">
        <v>0.28223369326762754</v>
      </c>
      <c r="K7" s="89">
        <v>1.7178828481121235E-3</v>
      </c>
      <c r="M7"/>
      <c r="N7"/>
      <c r="O7"/>
      <c r="P7"/>
      <c r="Q7"/>
      <c r="R7"/>
      <c r="S7"/>
      <c r="T7"/>
      <c r="U7"/>
    </row>
    <row r="8" spans="1:21" ht="15" customHeight="1" x14ac:dyDescent="0.2">
      <c r="A8" s="8"/>
      <c r="B8" s="3" t="s">
        <v>7</v>
      </c>
      <c r="C8" s="89">
        <v>0.68379117952159696</v>
      </c>
      <c r="D8" s="89">
        <v>0.31616227582469314</v>
      </c>
      <c r="E8" s="88">
        <v>4.6544653709949779E-5</v>
      </c>
      <c r="G8" s="8"/>
      <c r="H8" s="3" t="s">
        <v>7</v>
      </c>
      <c r="I8" s="88">
        <v>0.65481429489080201</v>
      </c>
      <c r="J8" s="88">
        <v>0.33183700122425464</v>
      </c>
      <c r="K8" s="89">
        <v>1.3348703884943346E-2</v>
      </c>
      <c r="M8"/>
      <c r="N8"/>
      <c r="O8"/>
      <c r="P8"/>
      <c r="Q8"/>
      <c r="R8"/>
      <c r="S8"/>
      <c r="T8"/>
      <c r="U8"/>
    </row>
    <row r="9" spans="1:21" ht="15" customHeight="1" x14ac:dyDescent="0.2">
      <c r="A9" s="8"/>
      <c r="B9" s="3" t="s">
        <v>8</v>
      </c>
      <c r="C9" s="89">
        <v>0.6668025295100537</v>
      </c>
      <c r="D9" s="89">
        <v>0.33314108144126953</v>
      </c>
      <c r="E9" s="88">
        <v>5.6389048676799548E-5</v>
      </c>
      <c r="G9" s="8"/>
      <c r="H9" s="3" t="s">
        <v>8</v>
      </c>
      <c r="I9" s="88">
        <v>0.63433302391692736</v>
      </c>
      <c r="J9" s="88">
        <v>0.34721211340575919</v>
      </c>
      <c r="K9" s="89">
        <v>1.8454862677313465E-2</v>
      </c>
      <c r="M9"/>
      <c r="N9"/>
      <c r="O9"/>
      <c r="P9"/>
      <c r="Q9"/>
      <c r="R9"/>
      <c r="S9"/>
      <c r="T9"/>
      <c r="U9"/>
    </row>
    <row r="10" spans="1:21" ht="15" customHeight="1" x14ac:dyDescent="0.2">
      <c r="A10" s="1">
        <v>2009</v>
      </c>
      <c r="B10" s="3" t="s">
        <v>5</v>
      </c>
      <c r="C10" s="89">
        <v>0.6553357098236553</v>
      </c>
      <c r="D10" s="89">
        <v>0.34461961637286137</v>
      </c>
      <c r="E10" s="89">
        <v>4.4673803483329076E-5</v>
      </c>
      <c r="G10" s="1">
        <v>2009</v>
      </c>
      <c r="H10" s="3" t="s">
        <v>5</v>
      </c>
      <c r="I10" s="88">
        <v>0.62657809560661448</v>
      </c>
      <c r="J10" s="88">
        <v>0.36576324885379502</v>
      </c>
      <c r="K10" s="89">
        <v>7.6586555395905609E-3</v>
      </c>
      <c r="M10"/>
      <c r="N10"/>
      <c r="O10"/>
      <c r="P10"/>
      <c r="Q10"/>
      <c r="R10"/>
      <c r="S10"/>
      <c r="T10"/>
      <c r="U10"/>
    </row>
    <row r="11" spans="1:21" ht="15" customHeight="1" x14ac:dyDescent="0.2">
      <c r="A11" s="8"/>
      <c r="B11" s="3" t="s">
        <v>6</v>
      </c>
      <c r="C11" s="89">
        <v>0.64875962693407596</v>
      </c>
      <c r="D11" s="89">
        <v>0.35116321235654946</v>
      </c>
      <c r="E11" s="89">
        <v>7.7160709374591918E-5</v>
      </c>
      <c r="G11" s="8"/>
      <c r="H11" s="3" t="s">
        <v>6</v>
      </c>
      <c r="I11" s="88">
        <v>0.60097951396297122</v>
      </c>
      <c r="J11" s="88">
        <v>0.35954839811654715</v>
      </c>
      <c r="K11" s="89">
        <v>3.9472087920481611E-2</v>
      </c>
      <c r="M11"/>
      <c r="N11"/>
      <c r="O11"/>
      <c r="P11"/>
      <c r="Q11"/>
      <c r="R11"/>
      <c r="S11"/>
      <c r="T11"/>
      <c r="U11"/>
    </row>
    <row r="12" spans="1:21" ht="15" customHeight="1" x14ac:dyDescent="0.2">
      <c r="A12" s="8"/>
      <c r="B12" s="3" t="s">
        <v>7</v>
      </c>
      <c r="C12" s="89">
        <v>0.6352800345283921</v>
      </c>
      <c r="D12" s="89">
        <v>0.36462572145754257</v>
      </c>
      <c r="E12" s="89">
        <v>9.424401406533554E-5</v>
      </c>
      <c r="G12" s="8"/>
      <c r="H12" s="3" t="s">
        <v>7</v>
      </c>
      <c r="I12" s="88">
        <v>0.579632878924352</v>
      </c>
      <c r="J12" s="88">
        <v>0.36960942342961933</v>
      </c>
      <c r="K12" s="89">
        <v>5.0757697646028693E-2</v>
      </c>
      <c r="M12"/>
      <c r="N12"/>
      <c r="O12"/>
      <c r="P12"/>
      <c r="Q12"/>
      <c r="R12"/>
      <c r="S12"/>
      <c r="T12"/>
      <c r="U12"/>
    </row>
    <row r="13" spans="1:21" ht="15" customHeight="1" x14ac:dyDescent="0.2">
      <c r="A13" s="8"/>
      <c r="B13" s="3" t="s">
        <v>8</v>
      </c>
      <c r="C13" s="89">
        <v>0.60553532536189603</v>
      </c>
      <c r="D13" s="89">
        <v>0.39438063924924222</v>
      </c>
      <c r="E13" s="89">
        <v>8.4035388861781457E-5</v>
      </c>
      <c r="G13" s="8"/>
      <c r="H13" s="3" t="s">
        <v>8</v>
      </c>
      <c r="I13" s="88">
        <v>0.5722058236007268</v>
      </c>
      <c r="J13" s="88">
        <v>0.40530751879992855</v>
      </c>
      <c r="K13" s="89">
        <v>2.2486657599344546E-2</v>
      </c>
      <c r="M13"/>
      <c r="N13"/>
      <c r="O13"/>
      <c r="P13"/>
      <c r="Q13"/>
      <c r="R13"/>
      <c r="S13"/>
      <c r="T13"/>
      <c r="U13"/>
    </row>
    <row r="14" spans="1:21" ht="15" customHeight="1" x14ac:dyDescent="0.2">
      <c r="A14" s="1">
        <v>2010</v>
      </c>
      <c r="B14" s="3" t="s">
        <v>5</v>
      </c>
      <c r="C14" s="89">
        <v>0.58241102485154339</v>
      </c>
      <c r="D14" s="89">
        <v>0.41753830391170188</v>
      </c>
      <c r="E14" s="89">
        <v>5.0671236754778708E-5</v>
      </c>
      <c r="G14" s="1">
        <v>2010</v>
      </c>
      <c r="H14" s="3" t="s">
        <v>5</v>
      </c>
      <c r="I14" s="88">
        <v>0.55753180707211814</v>
      </c>
      <c r="J14" s="88">
        <v>0.43179379190211503</v>
      </c>
      <c r="K14" s="89">
        <v>1.0674401025766946E-2</v>
      </c>
      <c r="M14"/>
      <c r="N14"/>
      <c r="O14"/>
      <c r="P14"/>
      <c r="Q14"/>
      <c r="R14"/>
      <c r="S14"/>
      <c r="T14"/>
      <c r="U14"/>
    </row>
    <row r="15" spans="1:21" ht="15" customHeight="1" x14ac:dyDescent="0.2">
      <c r="A15" s="8"/>
      <c r="B15" s="3" t="s">
        <v>6</v>
      </c>
      <c r="C15" s="89">
        <v>0.56979517079064546</v>
      </c>
      <c r="D15" s="89">
        <v>0.43013863281996922</v>
      </c>
      <c r="E15" s="89">
        <v>6.6196389385336327E-5</v>
      </c>
      <c r="G15" s="8"/>
      <c r="H15" s="3" t="s">
        <v>6</v>
      </c>
      <c r="I15" s="88">
        <v>0.53452020159517155</v>
      </c>
      <c r="J15" s="88">
        <v>0.43346231497065241</v>
      </c>
      <c r="K15" s="89">
        <v>3.201748343417591E-2</v>
      </c>
      <c r="M15"/>
      <c r="N15"/>
      <c r="O15"/>
      <c r="P15"/>
      <c r="Q15"/>
      <c r="R15"/>
      <c r="S15"/>
      <c r="T15"/>
      <c r="U15"/>
    </row>
    <row r="16" spans="1:21" ht="15" customHeight="1" x14ac:dyDescent="0.2">
      <c r="A16" s="8"/>
      <c r="B16" s="3" t="s">
        <v>7</v>
      </c>
      <c r="C16" s="89">
        <v>0.56541823365316213</v>
      </c>
      <c r="D16" s="89">
        <v>0.43448948418939937</v>
      </c>
      <c r="E16" s="89">
        <v>9.2282157438562385E-5</v>
      </c>
      <c r="G16" s="8"/>
      <c r="H16" s="3" t="s">
        <v>7</v>
      </c>
      <c r="I16" s="88">
        <v>0.5245250654973399</v>
      </c>
      <c r="J16" s="88">
        <v>0.42984883436371341</v>
      </c>
      <c r="K16" s="89">
        <v>4.5626100138946829E-2</v>
      </c>
      <c r="M16"/>
      <c r="N16"/>
      <c r="O16"/>
      <c r="P16"/>
      <c r="Q16"/>
      <c r="R16"/>
      <c r="S16"/>
      <c r="T16"/>
      <c r="U16"/>
    </row>
    <row r="17" spans="1:21" ht="15" customHeight="1" x14ac:dyDescent="0.2">
      <c r="A17" s="8"/>
      <c r="B17" s="3" t="s">
        <v>8</v>
      </c>
      <c r="C17" s="89">
        <v>0.56850864786209931</v>
      </c>
      <c r="D17" s="89">
        <v>0.43142696342610942</v>
      </c>
      <c r="E17" s="89">
        <v>6.4388711791257833E-5</v>
      </c>
      <c r="G17" s="8"/>
      <c r="H17" s="3" t="s">
        <v>8</v>
      </c>
      <c r="I17" s="88">
        <v>0.54257308741436083</v>
      </c>
      <c r="J17" s="88">
        <v>0.43356132111506379</v>
      </c>
      <c r="K17" s="89">
        <v>2.3865591470575331E-2</v>
      </c>
      <c r="M17"/>
      <c r="N17"/>
      <c r="O17"/>
      <c r="P17"/>
      <c r="Q17"/>
      <c r="R17"/>
      <c r="S17"/>
      <c r="T17"/>
      <c r="U17"/>
    </row>
    <row r="18" spans="1:21" ht="15" customHeight="1" x14ac:dyDescent="0.2">
      <c r="A18" s="1">
        <v>2011</v>
      </c>
      <c r="B18" s="3" t="s">
        <v>5</v>
      </c>
      <c r="C18" s="89">
        <v>0.56316381739211296</v>
      </c>
      <c r="D18" s="89">
        <v>0.43678610130009393</v>
      </c>
      <c r="E18" s="89">
        <v>5.008130779309991E-5</v>
      </c>
      <c r="G18" s="1">
        <v>2011</v>
      </c>
      <c r="H18" s="3" t="s">
        <v>5</v>
      </c>
      <c r="I18" s="88">
        <v>0.5378575076684794</v>
      </c>
      <c r="J18" s="88">
        <v>0.44318830843501911</v>
      </c>
      <c r="K18" s="89">
        <v>1.8954183896501563E-2</v>
      </c>
      <c r="M18"/>
      <c r="N18"/>
      <c r="O18"/>
      <c r="P18"/>
      <c r="Q18"/>
      <c r="R18"/>
      <c r="S18"/>
      <c r="T18"/>
      <c r="U18"/>
    </row>
    <row r="19" spans="1:21" ht="15" customHeight="1" x14ac:dyDescent="0.2">
      <c r="A19" s="8"/>
      <c r="B19" s="3" t="s">
        <v>6</v>
      </c>
      <c r="C19" s="89">
        <v>0.54767463894275692</v>
      </c>
      <c r="D19" s="89">
        <v>0.45225384808437091</v>
      </c>
      <c r="E19" s="89">
        <v>7.1512972872124158E-5</v>
      </c>
      <c r="G19" s="8"/>
      <c r="H19" s="3" t="s">
        <v>6</v>
      </c>
      <c r="I19" s="88">
        <v>0.50835861271396399</v>
      </c>
      <c r="J19" s="88">
        <v>0.446103894959134</v>
      </c>
      <c r="K19" s="89">
        <v>4.5537492326902011E-2</v>
      </c>
      <c r="M19"/>
      <c r="N19"/>
      <c r="O19"/>
      <c r="P19"/>
      <c r="Q19"/>
      <c r="R19"/>
      <c r="S19"/>
      <c r="T19"/>
      <c r="U19"/>
    </row>
    <row r="20" spans="1:21" ht="15" customHeight="1" x14ac:dyDescent="0.2">
      <c r="A20" s="8"/>
      <c r="B20" s="3" t="s">
        <v>7</v>
      </c>
      <c r="C20" s="89">
        <v>0.5274931673757518</v>
      </c>
      <c r="D20" s="89">
        <v>0.47243554582572678</v>
      </c>
      <c r="E20" s="89">
        <v>7.1286798521436753E-5</v>
      </c>
      <c r="G20" s="8"/>
      <c r="H20" s="3" t="s">
        <v>7</v>
      </c>
      <c r="I20" s="88">
        <v>0.49699901225110715</v>
      </c>
      <c r="J20" s="88">
        <v>0.45847097907778983</v>
      </c>
      <c r="K20" s="89">
        <v>4.4530008671103002E-2</v>
      </c>
      <c r="M20"/>
      <c r="N20"/>
      <c r="O20"/>
      <c r="P20"/>
      <c r="Q20"/>
      <c r="R20"/>
      <c r="S20"/>
      <c r="T20"/>
      <c r="U20"/>
    </row>
    <row r="21" spans="1:21" ht="15" customHeight="1" x14ac:dyDescent="0.2">
      <c r="A21" s="8"/>
      <c r="B21" s="3" t="s">
        <v>8</v>
      </c>
      <c r="C21" s="89">
        <v>0.49743109833635085</v>
      </c>
      <c r="D21" s="89">
        <v>0.50251133934854575</v>
      </c>
      <c r="E21" s="89">
        <v>5.7562315103427938E-5</v>
      </c>
      <c r="G21" s="8"/>
      <c r="H21" s="3" t="s">
        <v>8</v>
      </c>
      <c r="I21" s="88">
        <v>0.4814662754249765</v>
      </c>
      <c r="J21" s="88">
        <v>0.48932404340059815</v>
      </c>
      <c r="K21" s="89">
        <v>2.920968117442533E-2</v>
      </c>
      <c r="M21"/>
      <c r="N21"/>
      <c r="O21"/>
      <c r="P21"/>
      <c r="Q21"/>
      <c r="R21"/>
      <c r="S21"/>
      <c r="T21"/>
      <c r="U21"/>
    </row>
    <row r="22" spans="1:21" ht="15" customHeight="1" x14ac:dyDescent="0.2">
      <c r="A22" s="1">
        <v>2012</v>
      </c>
      <c r="B22" s="3" t="s">
        <v>5</v>
      </c>
      <c r="C22" s="89">
        <v>0.4815479881915829</v>
      </c>
      <c r="D22" s="89">
        <v>0.51840763518305788</v>
      </c>
      <c r="E22" s="89">
        <v>4.4376625359163525E-5</v>
      </c>
      <c r="G22" s="1">
        <v>2012</v>
      </c>
      <c r="H22" s="3" t="s">
        <v>5</v>
      </c>
      <c r="I22" s="88">
        <v>0.46967765985589799</v>
      </c>
      <c r="J22" s="88">
        <v>0.5096005228817565</v>
      </c>
      <c r="K22" s="89">
        <v>2.0721817262345538E-2</v>
      </c>
      <c r="M22"/>
      <c r="N22"/>
      <c r="O22"/>
      <c r="P22"/>
      <c r="Q22"/>
      <c r="R22"/>
      <c r="S22"/>
      <c r="T22"/>
      <c r="U22"/>
    </row>
    <row r="23" spans="1:21" ht="15" customHeight="1" x14ac:dyDescent="0.2">
      <c r="A23" s="8"/>
      <c r="B23" s="3" t="s">
        <v>6</v>
      </c>
      <c r="C23" s="89">
        <v>0.46967204000089341</v>
      </c>
      <c r="D23" s="89">
        <v>0.53026511411928823</v>
      </c>
      <c r="E23" s="89">
        <v>6.2845879818343206E-5</v>
      </c>
      <c r="G23" s="8"/>
      <c r="H23" s="3" t="s">
        <v>6</v>
      </c>
      <c r="I23" s="88">
        <v>0.44032434164367257</v>
      </c>
      <c r="J23" s="88">
        <v>0.50917662187551749</v>
      </c>
      <c r="K23" s="89">
        <v>5.0499036480809861E-2</v>
      </c>
      <c r="M23"/>
      <c r="N23"/>
      <c r="O23"/>
      <c r="P23"/>
      <c r="Q23"/>
      <c r="R23"/>
      <c r="S23"/>
      <c r="T23"/>
      <c r="U23"/>
    </row>
    <row r="24" spans="1:21" ht="15" customHeight="1" x14ac:dyDescent="0.2">
      <c r="A24" s="8"/>
      <c r="B24" s="3" t="s">
        <v>7</v>
      </c>
      <c r="C24" s="89">
        <v>0.46756903894251356</v>
      </c>
      <c r="D24" s="89">
        <v>0.53237076097428471</v>
      </c>
      <c r="E24" s="89">
        <v>6.020008320165453E-5</v>
      </c>
      <c r="G24" s="8"/>
      <c r="H24" s="3" t="s">
        <v>7</v>
      </c>
      <c r="I24" s="88">
        <v>0.44376834180823982</v>
      </c>
      <c r="J24" s="88">
        <v>0.52122037728928161</v>
      </c>
      <c r="K24" s="89">
        <v>3.5011280902478605E-2</v>
      </c>
      <c r="M24"/>
      <c r="N24"/>
      <c r="O24"/>
      <c r="P24"/>
      <c r="Q24"/>
      <c r="R24"/>
      <c r="S24"/>
      <c r="T24"/>
      <c r="U24"/>
    </row>
    <row r="25" spans="1:21" ht="15" customHeight="1" x14ac:dyDescent="0.2">
      <c r="B25" s="3" t="s">
        <v>8</v>
      </c>
      <c r="C25" s="89">
        <v>0.47403456413450273</v>
      </c>
      <c r="D25" s="89">
        <v>0.525921803173521</v>
      </c>
      <c r="E25" s="89">
        <v>4.3632691976305674E-5</v>
      </c>
      <c r="H25" s="3" t="s">
        <v>8</v>
      </c>
      <c r="I25" s="88">
        <v>0.45884717955346216</v>
      </c>
      <c r="J25" s="88">
        <v>0.52005662004612596</v>
      </c>
      <c r="K25" s="89">
        <v>2.1096200400411921E-2</v>
      </c>
      <c r="M25"/>
      <c r="N25"/>
      <c r="O25"/>
      <c r="P25"/>
      <c r="Q25"/>
      <c r="R25"/>
      <c r="S25"/>
      <c r="T25"/>
      <c r="U25"/>
    </row>
    <row r="26" spans="1:21" ht="15" customHeight="1" x14ac:dyDescent="0.2">
      <c r="A26" s="1">
        <v>2013</v>
      </c>
      <c r="B26" s="3" t="s">
        <v>5</v>
      </c>
      <c r="C26" s="89">
        <v>0.46768639174509635</v>
      </c>
      <c r="D26" s="89">
        <v>0.53227695441926037</v>
      </c>
      <c r="E26" s="89">
        <v>3.6653835643236089E-5</v>
      </c>
      <c r="G26" s="1">
        <v>2013</v>
      </c>
      <c r="H26" s="3" t="s">
        <v>5</v>
      </c>
      <c r="I26" s="88">
        <v>0.45724642469573562</v>
      </c>
      <c r="J26" s="88">
        <v>0.52594160312862759</v>
      </c>
      <c r="K26" s="89">
        <v>1.6811972175636739E-2</v>
      </c>
      <c r="M26"/>
      <c r="N26"/>
      <c r="O26"/>
      <c r="P26"/>
      <c r="Q26"/>
      <c r="R26"/>
      <c r="S26"/>
      <c r="T26"/>
      <c r="U26"/>
    </row>
    <row r="27" spans="1:21" ht="15" customHeight="1" x14ac:dyDescent="0.2">
      <c r="A27" s="8"/>
      <c r="B27" s="3" t="s">
        <v>6</v>
      </c>
      <c r="C27" s="89">
        <v>0.44697170117057528</v>
      </c>
      <c r="D27" s="89">
        <v>0.55296276211929352</v>
      </c>
      <c r="E27" s="89">
        <v>6.5536710131134672E-5</v>
      </c>
      <c r="G27" s="8"/>
      <c r="H27" s="3" t="s">
        <v>6</v>
      </c>
      <c r="I27" s="88">
        <v>0.42465195081496876</v>
      </c>
      <c r="J27" s="88">
        <v>0.52709180860915061</v>
      </c>
      <c r="K27" s="89">
        <v>4.8256240575880585E-2</v>
      </c>
      <c r="M27"/>
      <c r="N27"/>
      <c r="O27"/>
      <c r="P27"/>
      <c r="Q27"/>
      <c r="R27"/>
      <c r="S27"/>
      <c r="T27"/>
      <c r="U27"/>
    </row>
    <row r="28" spans="1:21" ht="15" customHeight="1" x14ac:dyDescent="0.2">
      <c r="A28" s="8"/>
      <c r="B28" s="3" t="s">
        <v>7</v>
      </c>
      <c r="C28" s="89">
        <v>0.42773525949576807</v>
      </c>
      <c r="D28" s="89">
        <v>0.57218781916709716</v>
      </c>
      <c r="E28" s="89">
        <v>7.6921337134833347E-5</v>
      </c>
      <c r="G28" s="8"/>
      <c r="H28" s="3" t="s">
        <v>7</v>
      </c>
      <c r="I28" s="88">
        <v>0.41599124394889275</v>
      </c>
      <c r="J28" s="88">
        <v>0.54741609195048024</v>
      </c>
      <c r="K28" s="89">
        <v>3.6592664100626934E-2</v>
      </c>
      <c r="M28"/>
      <c r="N28"/>
      <c r="O28"/>
      <c r="P28"/>
      <c r="Q28"/>
      <c r="R28"/>
      <c r="S28"/>
      <c r="T28"/>
      <c r="U28"/>
    </row>
    <row r="29" spans="1:21" ht="15" customHeight="1" x14ac:dyDescent="0.2">
      <c r="B29" s="3" t="s">
        <v>8</v>
      </c>
      <c r="C29" s="89">
        <v>0.40974450482790747</v>
      </c>
      <c r="D29" s="89">
        <v>0.59015293291669368</v>
      </c>
      <c r="E29" s="89">
        <v>1.025622553988786E-4</v>
      </c>
      <c r="H29" s="3" t="s">
        <v>8</v>
      </c>
      <c r="I29" s="88">
        <v>0.40191397522303218</v>
      </c>
      <c r="J29" s="88">
        <v>0.56002962958752023</v>
      </c>
      <c r="K29" s="89">
        <v>3.8056395189447582E-2</v>
      </c>
      <c r="M29"/>
      <c r="N29"/>
      <c r="O29"/>
      <c r="P29"/>
      <c r="Q29"/>
      <c r="R29"/>
      <c r="S29"/>
      <c r="T29"/>
      <c r="U29"/>
    </row>
    <row r="30" spans="1:21" ht="15" customHeight="1" x14ac:dyDescent="0.2">
      <c r="A30" s="1">
        <v>2014</v>
      </c>
      <c r="B30" s="3" t="s">
        <v>5</v>
      </c>
      <c r="C30" s="89">
        <v>0.39962869115967736</v>
      </c>
      <c r="D30" s="89">
        <v>0.60028295195437331</v>
      </c>
      <c r="E30" s="89">
        <v>8.8356885949279358E-5</v>
      </c>
      <c r="G30" s="1">
        <v>2014</v>
      </c>
      <c r="H30" s="3" t="s">
        <v>5</v>
      </c>
      <c r="I30" s="88">
        <v>0.39982649761700062</v>
      </c>
      <c r="J30" s="88">
        <v>0.572399722251003</v>
      </c>
      <c r="K30" s="89">
        <v>2.7773780131996342E-2</v>
      </c>
      <c r="M30"/>
      <c r="N30"/>
      <c r="O30"/>
      <c r="P30"/>
      <c r="Q30"/>
      <c r="R30"/>
      <c r="S30"/>
      <c r="T30"/>
      <c r="U30"/>
    </row>
    <row r="31" spans="1:21" ht="15" customHeight="1" x14ac:dyDescent="0.2">
      <c r="A31" s="8"/>
      <c r="B31" s="3" t="s">
        <v>6</v>
      </c>
      <c r="C31" s="89">
        <v>0.39246380589062474</v>
      </c>
      <c r="D31" s="89">
        <v>0.60743159968146532</v>
      </c>
      <c r="E31" s="89">
        <v>1.0459442790997188E-4</v>
      </c>
      <c r="G31" s="8"/>
      <c r="H31" s="3" t="s">
        <v>6</v>
      </c>
      <c r="I31" s="88">
        <v>0.3793072585405472</v>
      </c>
      <c r="J31" s="88">
        <v>0.5587117180355351</v>
      </c>
      <c r="K31" s="89">
        <v>6.1981023423917724E-2</v>
      </c>
      <c r="M31"/>
      <c r="N31"/>
      <c r="O31"/>
      <c r="P31"/>
      <c r="Q31"/>
      <c r="R31"/>
      <c r="S31"/>
      <c r="T31"/>
      <c r="U31"/>
    </row>
    <row r="32" spans="1:21" ht="15" customHeight="1" x14ac:dyDescent="0.2">
      <c r="A32" s="8"/>
      <c r="B32" s="3" t="s">
        <v>7</v>
      </c>
      <c r="C32" s="89">
        <v>0.37832784882094289</v>
      </c>
      <c r="D32" s="89">
        <v>0.6215647787485894</v>
      </c>
      <c r="E32" s="89">
        <v>1.0737243046769238E-4</v>
      </c>
      <c r="G32" s="8"/>
      <c r="H32" s="3" t="s">
        <v>7</v>
      </c>
      <c r="I32" s="88">
        <v>0.37150296102580072</v>
      </c>
      <c r="J32" s="88">
        <v>0.58397563256345841</v>
      </c>
      <c r="K32" s="89">
        <v>4.4521406410740712E-2</v>
      </c>
      <c r="M32"/>
      <c r="N32"/>
      <c r="O32"/>
      <c r="P32"/>
      <c r="Q32"/>
      <c r="R32"/>
      <c r="S32"/>
      <c r="T32"/>
      <c r="U32"/>
    </row>
    <row r="33" spans="1:21" ht="15" customHeight="1" x14ac:dyDescent="0.2">
      <c r="A33" s="8"/>
      <c r="B33" s="3" t="s">
        <v>8</v>
      </c>
      <c r="C33" s="89">
        <v>0.3628502052219979</v>
      </c>
      <c r="D33" s="89">
        <v>0.63704578087473918</v>
      </c>
      <c r="E33" s="89">
        <v>1.0401390326292978E-4</v>
      </c>
      <c r="G33" s="8"/>
      <c r="H33" s="3" t="s">
        <v>8</v>
      </c>
      <c r="I33" s="88">
        <v>0.36147646589233096</v>
      </c>
      <c r="J33" s="88">
        <v>0.60637308921956334</v>
      </c>
      <c r="K33" s="89">
        <v>3.2150444888105763E-2</v>
      </c>
      <c r="M33"/>
      <c r="N33"/>
      <c r="O33"/>
      <c r="P33"/>
      <c r="Q33"/>
      <c r="R33"/>
      <c r="S33"/>
      <c r="T33"/>
      <c r="U33"/>
    </row>
    <row r="34" spans="1:21" x14ac:dyDescent="0.2">
      <c r="A34" s="1">
        <v>2015</v>
      </c>
      <c r="B34" s="3" t="s">
        <v>5</v>
      </c>
      <c r="C34" s="89">
        <v>0.35598899262940448</v>
      </c>
      <c r="D34" s="89">
        <v>0.64391639938457934</v>
      </c>
      <c r="E34" s="89">
        <v>9.460798601615418E-5</v>
      </c>
      <c r="G34" s="1">
        <v>2015</v>
      </c>
      <c r="H34" s="3" t="s">
        <v>5</v>
      </c>
      <c r="I34" s="88">
        <v>0.36074590602502316</v>
      </c>
      <c r="J34" s="88">
        <v>0.62316210402301242</v>
      </c>
      <c r="K34" s="89">
        <v>1.6091989951964439E-2</v>
      </c>
      <c r="M34"/>
      <c r="N34"/>
      <c r="O34"/>
      <c r="P34"/>
      <c r="Q34"/>
      <c r="R34"/>
      <c r="S34"/>
      <c r="T34"/>
      <c r="U34"/>
    </row>
    <row r="35" spans="1:21" x14ac:dyDescent="0.2">
      <c r="A35" s="8"/>
      <c r="B35" s="3" t="s">
        <v>6</v>
      </c>
      <c r="C35" s="89">
        <v>0.34589921362626835</v>
      </c>
      <c r="D35" s="89">
        <v>0.65396971919914404</v>
      </c>
      <c r="E35" s="89">
        <v>1.3106717458756197E-4</v>
      </c>
      <c r="G35" s="8"/>
      <c r="H35" s="3" t="s">
        <v>6</v>
      </c>
      <c r="I35" s="88">
        <v>0.34838554208951639</v>
      </c>
      <c r="J35" s="88">
        <v>0.62394062067700551</v>
      </c>
      <c r="K35" s="89">
        <v>2.7673837233478046E-2</v>
      </c>
      <c r="M35"/>
      <c r="N35"/>
      <c r="O35"/>
      <c r="P35"/>
      <c r="Q35"/>
      <c r="R35"/>
      <c r="S35"/>
      <c r="T35"/>
      <c r="U35"/>
    </row>
    <row r="36" spans="1:21" x14ac:dyDescent="0.2">
      <c r="A36" s="8"/>
      <c r="B36" s="3" t="s">
        <v>7</v>
      </c>
      <c r="C36" s="89">
        <v>0.33100484898891719</v>
      </c>
      <c r="D36" s="89">
        <v>0.66883526401442706</v>
      </c>
      <c r="E36" s="89">
        <v>1.5988568933744831E-4</v>
      </c>
      <c r="G36" s="8"/>
      <c r="H36" s="3" t="s">
        <v>7</v>
      </c>
      <c r="I36" s="88">
        <v>0.32727743178900137</v>
      </c>
      <c r="J36" s="88">
        <v>0.61671476960502891</v>
      </c>
      <c r="K36" s="89">
        <v>5.600779817609218E-2</v>
      </c>
      <c r="M36"/>
      <c r="N36"/>
      <c r="O36"/>
      <c r="P36"/>
      <c r="Q36"/>
      <c r="R36"/>
      <c r="S36"/>
      <c r="T36"/>
      <c r="U36"/>
    </row>
    <row r="37" spans="1:21" x14ac:dyDescent="0.2">
      <c r="A37" s="8"/>
      <c r="B37" s="3" t="s">
        <v>8</v>
      </c>
      <c r="C37" s="89">
        <v>0.31871320927110669</v>
      </c>
      <c r="D37" s="89">
        <v>0.68112543685333093</v>
      </c>
      <c r="E37" s="89">
        <v>1.6135387556238007E-4</v>
      </c>
      <c r="G37" s="8"/>
      <c r="H37" s="3" t="s">
        <v>8</v>
      </c>
      <c r="I37" s="89">
        <v>0.32532427328845592</v>
      </c>
      <c r="J37" s="89">
        <v>0.63844305525420242</v>
      </c>
      <c r="K37" s="89">
        <v>3.6232671457341652E-2</v>
      </c>
      <c r="M37"/>
      <c r="N37"/>
      <c r="O37"/>
      <c r="P37"/>
      <c r="Q37"/>
      <c r="R37"/>
      <c r="S37"/>
      <c r="T37"/>
      <c r="U37"/>
    </row>
    <row r="38" spans="1:21" x14ac:dyDescent="0.2">
      <c r="A38" s="1">
        <v>2016</v>
      </c>
      <c r="B38" s="3" t="s">
        <v>5</v>
      </c>
      <c r="C38" s="89">
        <v>0.31167002387713827</v>
      </c>
      <c r="D38" s="89">
        <v>0.68817856293720137</v>
      </c>
      <c r="E38" s="89">
        <v>1.5141133921818225E-4</v>
      </c>
      <c r="G38" s="1">
        <v>2016</v>
      </c>
      <c r="H38" s="3" t="s">
        <v>5</v>
      </c>
      <c r="I38" s="89">
        <v>0.32237929172682761</v>
      </c>
      <c r="J38" s="89">
        <v>0.64803192912130403</v>
      </c>
      <c r="K38" s="89">
        <v>2.958863898722951E-2</v>
      </c>
      <c r="M38"/>
      <c r="N38"/>
      <c r="O38"/>
      <c r="P38"/>
      <c r="Q38"/>
      <c r="R38"/>
      <c r="S38"/>
      <c r="T38"/>
      <c r="U38"/>
    </row>
    <row r="39" spans="1:21" x14ac:dyDescent="0.2">
      <c r="A39" s="8"/>
      <c r="B39" s="3" t="s">
        <v>6</v>
      </c>
      <c r="C39" s="89">
        <v>0.30439973603473758</v>
      </c>
      <c r="D39" s="89">
        <v>0.69542549310241542</v>
      </c>
      <c r="E39" s="89">
        <v>1.7476411822794438E-4</v>
      </c>
      <c r="G39" s="8"/>
      <c r="H39" s="3" t="s">
        <v>6</v>
      </c>
      <c r="I39" s="89">
        <v>0.30432665159831579</v>
      </c>
      <c r="J39" s="89">
        <v>0.63417371737348105</v>
      </c>
      <c r="K39" s="89">
        <v>6.1499451795084488E-2</v>
      </c>
      <c r="M39"/>
      <c r="N39"/>
      <c r="O39"/>
      <c r="P39"/>
      <c r="Q39"/>
      <c r="R39"/>
      <c r="S39"/>
      <c r="T39"/>
      <c r="U39"/>
    </row>
    <row r="40" spans="1:21" x14ac:dyDescent="0.2">
      <c r="A40" s="8"/>
      <c r="B40" s="3" t="s">
        <v>7</v>
      </c>
      <c r="C40" s="89">
        <v>0.29296001359225898</v>
      </c>
      <c r="D40" s="89">
        <v>0.70686704743440687</v>
      </c>
      <c r="E40" s="89">
        <v>1.7288531575111515E-4</v>
      </c>
      <c r="G40" s="8"/>
      <c r="H40" s="3" t="s">
        <v>7</v>
      </c>
      <c r="I40" s="89">
        <v>0.30129098191674986</v>
      </c>
      <c r="J40" s="89">
        <v>0.65994737602834275</v>
      </c>
      <c r="K40" s="89">
        <v>3.8760665664220893E-2</v>
      </c>
      <c r="M40"/>
      <c r="N40"/>
      <c r="O40"/>
      <c r="P40"/>
      <c r="Q40"/>
      <c r="R40"/>
      <c r="S40"/>
      <c r="T40"/>
      <c r="U40"/>
    </row>
    <row r="41" spans="1:21" x14ac:dyDescent="0.2">
      <c r="A41" s="8"/>
      <c r="B41" s="3" t="s">
        <v>8</v>
      </c>
      <c r="C41" s="89">
        <v>0.28145050966531732</v>
      </c>
      <c r="D41" s="89">
        <v>0.71843359119689743</v>
      </c>
      <c r="E41" s="89">
        <v>1.1582687692749827E-4</v>
      </c>
      <c r="G41" s="8"/>
      <c r="H41" s="3" t="s">
        <v>8</v>
      </c>
      <c r="I41" s="89">
        <v>0.29615776646988928</v>
      </c>
      <c r="J41" s="89">
        <v>0.67599815449022715</v>
      </c>
      <c r="K41" s="89">
        <v>2.7842859906310136E-2</v>
      </c>
      <c r="M41"/>
      <c r="N41"/>
      <c r="O41"/>
      <c r="P41"/>
      <c r="Q41"/>
      <c r="R41"/>
      <c r="S41"/>
      <c r="T41"/>
      <c r="U41"/>
    </row>
    <row r="42" spans="1:21" x14ac:dyDescent="0.2">
      <c r="B42" s="25"/>
      <c r="C42" s="25"/>
      <c r="D42" s="25"/>
      <c r="E42" s="25"/>
      <c r="F42" s="41"/>
      <c r="G42" s="41"/>
      <c r="I42" s="25"/>
      <c r="J42" s="25"/>
      <c r="K42" s="25"/>
      <c r="M42"/>
      <c r="N42"/>
      <c r="O42"/>
      <c r="P42"/>
      <c r="Q42"/>
      <c r="R42"/>
      <c r="S42"/>
      <c r="T42"/>
      <c r="U42"/>
    </row>
    <row r="43" spans="1:21" x14ac:dyDescent="0.2">
      <c r="A43" s="80" t="s">
        <v>178</v>
      </c>
      <c r="B43" s="25"/>
      <c r="C43" s="160"/>
      <c r="D43" s="160"/>
      <c r="E43" s="25"/>
      <c r="F43" s="41"/>
      <c r="G43" s="41"/>
      <c r="I43" s="160"/>
      <c r="J43" s="160"/>
      <c r="M43"/>
      <c r="N43"/>
      <c r="O43"/>
      <c r="P43"/>
      <c r="Q43"/>
      <c r="R43"/>
      <c r="S43"/>
      <c r="T43"/>
      <c r="U43"/>
    </row>
    <row r="44" spans="1:21" x14ac:dyDescent="0.2">
      <c r="A44" s="80" t="s">
        <v>194</v>
      </c>
      <c r="B44" s="25"/>
      <c r="C44" s="25"/>
      <c r="D44" s="25"/>
      <c r="E44" s="25"/>
      <c r="F44" s="41"/>
      <c r="G44" s="41"/>
      <c r="M44"/>
      <c r="N44"/>
      <c r="O44"/>
      <c r="P44"/>
      <c r="Q44"/>
      <c r="R44"/>
      <c r="S44"/>
      <c r="T44"/>
      <c r="U44"/>
    </row>
    <row r="45" spans="1:21" x14ac:dyDescent="0.2">
      <c r="A45" s="118" t="s">
        <v>264</v>
      </c>
      <c r="B45" s="25"/>
      <c r="C45" s="25"/>
      <c r="D45" s="25"/>
      <c r="E45" s="25"/>
      <c r="F45" s="41"/>
      <c r="G45" s="41"/>
      <c r="M45"/>
      <c r="N45"/>
      <c r="O45"/>
      <c r="P45"/>
      <c r="Q45"/>
      <c r="R45"/>
      <c r="S45"/>
      <c r="T45"/>
      <c r="U45"/>
    </row>
    <row r="46" spans="1:21" x14ac:dyDescent="0.2">
      <c r="A46" s="118" t="s">
        <v>241</v>
      </c>
      <c r="B46" s="25"/>
      <c r="C46" s="25"/>
      <c r="D46" s="25"/>
      <c r="E46" s="25"/>
      <c r="F46" s="41"/>
      <c r="G46" s="41"/>
      <c r="M46"/>
      <c r="N46"/>
      <c r="O46"/>
      <c r="P46"/>
      <c r="Q46"/>
      <c r="R46"/>
      <c r="S46"/>
      <c r="T46"/>
      <c r="U46"/>
    </row>
    <row r="47" spans="1:21" x14ac:dyDescent="0.2">
      <c r="A47" s="81" t="s">
        <v>331</v>
      </c>
      <c r="B47" s="25"/>
      <c r="C47" s="25"/>
      <c r="D47" s="25"/>
      <c r="E47" s="25"/>
      <c r="F47" s="41"/>
      <c r="G47" s="41"/>
      <c r="M47"/>
      <c r="N47"/>
      <c r="O47"/>
      <c r="P47"/>
      <c r="Q47"/>
      <c r="R47"/>
      <c r="S47"/>
      <c r="T47"/>
      <c r="U47"/>
    </row>
    <row r="48" spans="1:21" x14ac:dyDescent="0.2">
      <c r="B48" s="25"/>
      <c r="C48" s="25"/>
      <c r="D48" s="25"/>
      <c r="E48" s="25"/>
      <c r="F48" s="41"/>
      <c r="G48" s="41"/>
      <c r="M48"/>
      <c r="N48"/>
      <c r="O48"/>
      <c r="P48"/>
      <c r="Q48"/>
      <c r="R48"/>
      <c r="S48"/>
      <c r="T48"/>
      <c r="U48"/>
    </row>
    <row r="49" spans="2:21" x14ac:dyDescent="0.2">
      <c r="B49" s="25"/>
      <c r="C49" s="25"/>
      <c r="D49" s="25"/>
      <c r="E49" s="25"/>
      <c r="F49" s="41"/>
      <c r="G49" s="41"/>
      <c r="M49"/>
      <c r="N49"/>
      <c r="O49"/>
      <c r="P49"/>
      <c r="Q49"/>
      <c r="R49"/>
      <c r="S49"/>
      <c r="T49"/>
      <c r="U49"/>
    </row>
    <row r="50" spans="2:21" x14ac:dyDescent="0.2">
      <c r="B50" s="25"/>
      <c r="C50" s="25"/>
      <c r="D50" s="25"/>
      <c r="E50" s="25"/>
      <c r="F50" s="41"/>
      <c r="G50" s="41"/>
    </row>
    <row r="51" spans="2:21" x14ac:dyDescent="0.2">
      <c r="B51" s="25"/>
      <c r="C51" s="25"/>
      <c r="D51" s="25"/>
      <c r="E51" s="25"/>
      <c r="F51" s="41"/>
      <c r="G51" s="41"/>
    </row>
    <row r="52" spans="2:21" x14ac:dyDescent="0.2">
      <c r="B52" s="25"/>
      <c r="C52" s="25"/>
      <c r="D52" s="25"/>
      <c r="E52" s="25"/>
      <c r="F52" s="41"/>
      <c r="G52" s="41"/>
    </row>
    <row r="53" spans="2:21" x14ac:dyDescent="0.2">
      <c r="B53" s="25"/>
      <c r="C53" s="25"/>
      <c r="D53" s="25"/>
      <c r="E53" s="25"/>
      <c r="F53" s="41"/>
      <c r="G53" s="41"/>
    </row>
    <row r="54" spans="2:21" x14ac:dyDescent="0.2">
      <c r="B54" s="25"/>
      <c r="C54" s="25"/>
      <c r="D54" s="25"/>
      <c r="E54" s="25"/>
      <c r="F54" s="41"/>
      <c r="G54" s="41"/>
    </row>
    <row r="55" spans="2:21" x14ac:dyDescent="0.2">
      <c r="B55" s="25"/>
      <c r="C55" s="25"/>
      <c r="D55" s="25"/>
      <c r="E55" s="25"/>
      <c r="F55" s="41"/>
      <c r="G55" s="41"/>
    </row>
    <row r="56" spans="2:21" x14ac:dyDescent="0.2">
      <c r="B56" s="25"/>
      <c r="C56" s="25"/>
      <c r="D56" s="25"/>
      <c r="E56" s="25"/>
      <c r="F56" s="41"/>
      <c r="G56" s="41"/>
    </row>
    <row r="57" spans="2:21" x14ac:dyDescent="0.2">
      <c r="B57" s="25"/>
      <c r="C57" s="25"/>
      <c r="D57" s="25"/>
      <c r="E57" s="25"/>
      <c r="F57" s="41"/>
      <c r="G57" s="41"/>
    </row>
    <row r="58" spans="2:21" x14ac:dyDescent="0.2">
      <c r="B58" s="25"/>
      <c r="C58" s="25"/>
      <c r="D58" s="25"/>
      <c r="E58" s="25"/>
      <c r="F58" s="41"/>
      <c r="G58" s="41"/>
    </row>
    <row r="59" spans="2:21" x14ac:dyDescent="0.2">
      <c r="B59" s="25"/>
      <c r="C59" s="25"/>
      <c r="D59" s="25"/>
      <c r="E59" s="25"/>
      <c r="F59" s="41"/>
      <c r="G59" s="41"/>
    </row>
    <row r="60" spans="2:21" x14ac:dyDescent="0.2">
      <c r="B60" s="25"/>
      <c r="C60" s="25"/>
      <c r="D60" s="25"/>
      <c r="E60" s="25"/>
      <c r="F60" s="41"/>
      <c r="G60" s="41"/>
    </row>
    <row r="61" spans="2:21" x14ac:dyDescent="0.2">
      <c r="B61" s="25"/>
      <c r="C61" s="25"/>
      <c r="D61" s="25"/>
      <c r="E61" s="25"/>
      <c r="F61" s="41"/>
      <c r="G61" s="41"/>
    </row>
    <row r="62" spans="2:21" x14ac:dyDescent="0.2">
      <c r="B62" s="25"/>
      <c r="C62" s="25"/>
      <c r="D62" s="25"/>
      <c r="E62" s="25"/>
      <c r="F62" s="41"/>
      <c r="G62" s="41"/>
    </row>
    <row r="63" spans="2:21" x14ac:dyDescent="0.2">
      <c r="B63" s="25"/>
      <c r="C63" s="25"/>
      <c r="D63" s="25"/>
      <c r="E63" s="25"/>
      <c r="F63" s="41"/>
      <c r="G63" s="41"/>
    </row>
    <row r="64" spans="2:21" x14ac:dyDescent="0.2">
      <c r="B64" s="25"/>
      <c r="C64" s="25"/>
      <c r="D64" s="25"/>
      <c r="E64" s="25"/>
      <c r="F64" s="41"/>
      <c r="G64" s="41"/>
    </row>
    <row r="65" spans="2:7" x14ac:dyDescent="0.2">
      <c r="B65" s="25"/>
      <c r="C65" s="25"/>
      <c r="D65" s="25"/>
      <c r="E65" s="25"/>
      <c r="F65" s="41"/>
      <c r="G65" s="41"/>
    </row>
    <row r="66" spans="2:7" x14ac:dyDescent="0.2">
      <c r="B66" s="25"/>
      <c r="C66" s="25"/>
      <c r="D66" s="25"/>
      <c r="E66" s="25"/>
      <c r="F66" s="41"/>
      <c r="G66" s="41"/>
    </row>
    <row r="67" spans="2:7" x14ac:dyDescent="0.2">
      <c r="B67" s="25"/>
      <c r="C67" s="25"/>
      <c r="D67" s="25"/>
      <c r="E67" s="25"/>
      <c r="F67" s="41"/>
      <c r="G67" s="41"/>
    </row>
    <row r="68" spans="2:7" x14ac:dyDescent="0.2">
      <c r="B68" s="25"/>
      <c r="C68" s="25"/>
      <c r="D68" s="25"/>
      <c r="E68" s="25"/>
      <c r="F68" s="41"/>
      <c r="G68" s="41"/>
    </row>
    <row r="69" spans="2:7" x14ac:dyDescent="0.2">
      <c r="B69" s="25"/>
      <c r="C69" s="25"/>
      <c r="D69" s="25"/>
      <c r="E69" s="25"/>
      <c r="F69" s="41"/>
      <c r="G69" s="41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2"/>
  <sheetViews>
    <sheetView showGridLines="0" workbookViewId="0">
      <selection activeCell="J56" sqref="J56"/>
    </sheetView>
  </sheetViews>
  <sheetFormatPr defaultColWidth="9.33203125" defaultRowHeight="12.75" x14ac:dyDescent="0.2"/>
  <cols>
    <col min="1" max="1" width="9.33203125" style="11"/>
    <col min="2" max="2" width="10.5" style="11" bestFit="1" customWidth="1"/>
    <col min="3" max="19" width="12.83203125" style="11" customWidth="1"/>
    <col min="20" max="20" width="7.33203125" style="11" customWidth="1"/>
    <col min="21" max="16384" width="9.33203125" style="11"/>
  </cols>
  <sheetData>
    <row r="1" spans="1:23" x14ac:dyDescent="0.2">
      <c r="A1" s="6" t="s">
        <v>72</v>
      </c>
      <c r="B1" s="6"/>
      <c r="E1" s="10"/>
      <c r="F1" s="10"/>
      <c r="G1" s="10"/>
      <c r="H1" s="10"/>
      <c r="I1" s="10"/>
    </row>
    <row r="2" spans="1:23" x14ac:dyDescent="0.2">
      <c r="O2"/>
      <c r="P2"/>
      <c r="Q2"/>
      <c r="R2"/>
      <c r="S2"/>
      <c r="T2"/>
    </row>
    <row r="3" spans="1:23" ht="15" customHeight="1" x14ac:dyDescent="0.2">
      <c r="A3" s="96" t="s">
        <v>0</v>
      </c>
      <c r="B3" s="96" t="s">
        <v>1</v>
      </c>
      <c r="C3" s="97" t="s">
        <v>71</v>
      </c>
      <c r="D3" s="97" t="s">
        <v>32</v>
      </c>
      <c r="E3" s="98" t="s">
        <v>151</v>
      </c>
      <c r="F3" s="97" t="s">
        <v>20</v>
      </c>
      <c r="G3" s="97" t="s">
        <v>31</v>
      </c>
      <c r="H3" s="97" t="s">
        <v>149</v>
      </c>
      <c r="I3" s="97" t="s">
        <v>29</v>
      </c>
      <c r="J3" s="97" t="s">
        <v>150</v>
      </c>
      <c r="K3" s="97" t="s">
        <v>134</v>
      </c>
      <c r="L3" s="97" t="s">
        <v>153</v>
      </c>
      <c r="M3" s="97" t="s">
        <v>28</v>
      </c>
      <c r="N3" s="97" t="s">
        <v>152</v>
      </c>
      <c r="O3" s="99" t="s">
        <v>231</v>
      </c>
      <c r="P3" s="99" t="s">
        <v>265</v>
      </c>
      <c r="Q3" s="99" t="s">
        <v>266</v>
      </c>
      <c r="R3" s="99" t="s">
        <v>267</v>
      </c>
      <c r="S3" s="99"/>
      <c r="T3" s="99"/>
      <c r="U3"/>
      <c r="V3"/>
      <c r="W3"/>
    </row>
    <row r="4" spans="1:23" ht="6" customHeight="1" x14ac:dyDescent="0.2">
      <c r="A4" s="3"/>
      <c r="B4" s="3"/>
      <c r="C4" s="2"/>
      <c r="E4" s="2"/>
      <c r="F4" s="2"/>
      <c r="G4" s="2"/>
      <c r="H4" s="2"/>
      <c r="I4" s="2"/>
      <c r="O4"/>
      <c r="P4"/>
      <c r="Q4"/>
      <c r="R4"/>
      <c r="S4"/>
      <c r="T4"/>
      <c r="U4"/>
      <c r="V4"/>
      <c r="W4"/>
    </row>
    <row r="5" spans="1:23" ht="15" customHeight="1" x14ac:dyDescent="0.2">
      <c r="A5" s="1">
        <v>2008</v>
      </c>
      <c r="B5" s="3" t="s">
        <v>5</v>
      </c>
      <c r="C5" s="29">
        <v>2.8953249944719288</v>
      </c>
      <c r="D5" s="29">
        <v>2.9605136530129759</v>
      </c>
      <c r="E5" s="29">
        <v>2.9959959677177905</v>
      </c>
      <c r="F5" s="83">
        <v>1.8724390358635208</v>
      </c>
      <c r="G5" s="18">
        <v>2.6985944026375086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/>
      <c r="T5" s="4"/>
      <c r="U5"/>
      <c r="V5"/>
      <c r="W5"/>
    </row>
    <row r="6" spans="1:23" ht="15" customHeight="1" x14ac:dyDescent="0.2">
      <c r="A6" s="10"/>
      <c r="B6" s="3" t="s">
        <v>6</v>
      </c>
      <c r="C6" s="29">
        <v>2.9456978019173681</v>
      </c>
      <c r="D6" s="29">
        <v>2.9998159296551674</v>
      </c>
      <c r="E6" s="29">
        <v>3.0834815156673185</v>
      </c>
      <c r="F6" s="83">
        <v>1.8277301674521964</v>
      </c>
      <c r="G6" s="18">
        <v>2.701638042066326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/>
      <c r="T6" s="4"/>
      <c r="U6"/>
      <c r="V6"/>
      <c r="W6"/>
    </row>
    <row r="7" spans="1:23" ht="15" customHeight="1" x14ac:dyDescent="0.2">
      <c r="A7" s="10"/>
      <c r="B7" s="3" t="s">
        <v>7</v>
      </c>
      <c r="C7" s="29">
        <v>2.9545618345382869</v>
      </c>
      <c r="D7" s="29">
        <v>2.9985348178915734</v>
      </c>
      <c r="E7" s="29">
        <v>3.0871188849502444</v>
      </c>
      <c r="F7" s="83">
        <v>1.9406368050952529</v>
      </c>
      <c r="G7" s="18">
        <v>2.6944322001297492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/>
      <c r="T7" s="4"/>
      <c r="U7"/>
      <c r="V7"/>
      <c r="W7"/>
    </row>
    <row r="8" spans="1:23" ht="15" customHeight="1" x14ac:dyDescent="0.2">
      <c r="A8" s="10"/>
      <c r="B8" s="3" t="s">
        <v>8</v>
      </c>
      <c r="C8" s="29">
        <v>2.9593462994622501</v>
      </c>
      <c r="D8" s="29">
        <v>3.0218482918615259</v>
      </c>
      <c r="E8" s="29">
        <v>3.1091844153757857</v>
      </c>
      <c r="F8" s="83">
        <v>1.833166550286041</v>
      </c>
      <c r="G8" s="18">
        <v>2.7008711900974669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/>
      <c r="T8" s="4"/>
      <c r="U8"/>
      <c r="V8"/>
      <c r="W8"/>
    </row>
    <row r="9" spans="1:23" ht="15" customHeight="1" x14ac:dyDescent="0.2">
      <c r="A9" s="1">
        <v>2009</v>
      </c>
      <c r="B9" s="3" t="s">
        <v>5</v>
      </c>
      <c r="C9" s="29">
        <v>2.925887165751182</v>
      </c>
      <c r="D9" s="29">
        <v>2.9922839077164016</v>
      </c>
      <c r="E9" s="29">
        <v>3.0705130257058308</v>
      </c>
      <c r="F9" s="83">
        <v>1.8914225225520358</v>
      </c>
      <c r="G9" s="18">
        <v>2.6766070897505214</v>
      </c>
      <c r="H9" s="4">
        <v>0</v>
      </c>
      <c r="I9" s="4">
        <v>0</v>
      </c>
      <c r="J9" s="4">
        <v>0</v>
      </c>
      <c r="K9" s="51">
        <v>1.2277637575855407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/>
      <c r="T9" s="4"/>
      <c r="U9"/>
      <c r="V9"/>
      <c r="W9"/>
    </row>
    <row r="10" spans="1:23" ht="15" customHeight="1" x14ac:dyDescent="0.2">
      <c r="A10" s="10"/>
      <c r="B10" s="3" t="s">
        <v>6</v>
      </c>
      <c r="C10" s="29">
        <v>2.9396651509305238</v>
      </c>
      <c r="D10" s="29">
        <v>3.0137566821050799</v>
      </c>
      <c r="E10" s="29">
        <v>3.0818064269615131</v>
      </c>
      <c r="F10" s="83">
        <v>1.8320611699585743</v>
      </c>
      <c r="G10" s="18">
        <v>2.6741591008947929</v>
      </c>
      <c r="H10" s="4">
        <v>0</v>
      </c>
      <c r="I10" s="4">
        <v>0</v>
      </c>
      <c r="J10" s="4">
        <v>0</v>
      </c>
      <c r="K10" s="51">
        <v>1.1526847636565469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/>
      <c r="T10" s="4"/>
      <c r="U10"/>
      <c r="V10"/>
      <c r="W10"/>
    </row>
    <row r="11" spans="1:23" ht="15" customHeight="1" x14ac:dyDescent="0.2">
      <c r="A11" s="10"/>
      <c r="B11" s="3" t="s">
        <v>7</v>
      </c>
      <c r="C11" s="29">
        <v>2.9589681548451106</v>
      </c>
      <c r="D11" s="29">
        <v>3.0294287341209789</v>
      </c>
      <c r="E11" s="29">
        <v>3.0770622411594086</v>
      </c>
      <c r="F11" s="83">
        <v>1.9040471039467579</v>
      </c>
      <c r="G11" s="18">
        <v>2.6851668165701859</v>
      </c>
      <c r="H11" s="4">
        <v>0</v>
      </c>
      <c r="I11" s="4">
        <v>0</v>
      </c>
      <c r="J11" s="4">
        <v>0</v>
      </c>
      <c r="K11" s="51">
        <v>1.097401505530714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/>
      <c r="T11" s="4"/>
      <c r="U11"/>
      <c r="V11"/>
      <c r="W11"/>
    </row>
    <row r="12" spans="1:23" ht="15" customHeight="1" x14ac:dyDescent="0.2">
      <c r="A12" s="10"/>
      <c r="B12" s="3" t="s">
        <v>8</v>
      </c>
      <c r="C12" s="29">
        <v>2.9593741297834808</v>
      </c>
      <c r="D12" s="29">
        <v>3.0445860001708707</v>
      </c>
      <c r="E12" s="29">
        <v>3.0666376195998701</v>
      </c>
      <c r="F12" s="83">
        <v>1.8762614193817937</v>
      </c>
      <c r="G12" s="18">
        <v>2.6824115520897047</v>
      </c>
      <c r="H12" s="4">
        <v>0</v>
      </c>
      <c r="I12" s="4">
        <v>0</v>
      </c>
      <c r="J12" s="4">
        <v>0</v>
      </c>
      <c r="K12" s="51">
        <v>1.144049911656978</v>
      </c>
      <c r="L12" s="4">
        <v>0</v>
      </c>
      <c r="M12" s="51">
        <v>2.3454358050051223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/>
      <c r="T12" s="4"/>
      <c r="U12"/>
      <c r="V12"/>
      <c r="W12"/>
    </row>
    <row r="13" spans="1:23" ht="15" customHeight="1" x14ac:dyDescent="0.2">
      <c r="A13" s="1">
        <v>2010</v>
      </c>
      <c r="B13" s="3" t="s">
        <v>5</v>
      </c>
      <c r="C13" s="119">
        <v>2.9251840165031315</v>
      </c>
      <c r="D13" s="119">
        <v>3.0066747839687138</v>
      </c>
      <c r="E13" s="119">
        <v>3.0096169195629323</v>
      </c>
      <c r="F13" s="83">
        <v>1.9436248136512173</v>
      </c>
      <c r="G13" s="18">
        <v>2.6717576727332495</v>
      </c>
      <c r="H13" s="4">
        <v>0</v>
      </c>
      <c r="I13" s="4">
        <v>0</v>
      </c>
      <c r="J13" s="4">
        <v>0</v>
      </c>
      <c r="K13" s="51">
        <v>1.1469391068003281</v>
      </c>
      <c r="L13" s="49">
        <v>2.226367125552553</v>
      </c>
      <c r="M13" s="49">
        <v>2.7386136123953997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/>
      <c r="T13" s="4"/>
      <c r="U13"/>
      <c r="V13"/>
      <c r="W13"/>
    </row>
    <row r="14" spans="1:23" ht="15" customHeight="1" x14ac:dyDescent="0.2">
      <c r="A14" s="10"/>
      <c r="B14" s="3" t="s">
        <v>6</v>
      </c>
      <c r="C14" s="119">
        <v>2.9464447625825083</v>
      </c>
      <c r="D14" s="119">
        <v>3.0303248108748182</v>
      </c>
      <c r="E14" s="119">
        <v>3.0297976734551075</v>
      </c>
      <c r="F14" s="83">
        <v>1.9594430807734633</v>
      </c>
      <c r="G14" s="18">
        <v>2.6784387760003656</v>
      </c>
      <c r="H14" s="4">
        <v>0</v>
      </c>
      <c r="I14" s="4">
        <v>0</v>
      </c>
      <c r="J14" s="4">
        <v>0</v>
      </c>
      <c r="K14" s="51">
        <v>1.4637322420702634</v>
      </c>
      <c r="L14" s="49">
        <v>2.3030054398284987</v>
      </c>
      <c r="M14" s="49">
        <v>2.7478540794009603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/>
      <c r="T14" s="4"/>
      <c r="U14"/>
      <c r="V14"/>
      <c r="W14"/>
    </row>
    <row r="15" spans="1:23" ht="15" customHeight="1" x14ac:dyDescent="0.2">
      <c r="A15" s="10"/>
      <c r="B15" s="3" t="s">
        <v>7</v>
      </c>
      <c r="C15" s="119">
        <v>2.9239056848013614</v>
      </c>
      <c r="D15" s="119">
        <v>3.0062544401521873</v>
      </c>
      <c r="E15" s="119">
        <v>2.9779017611289236</v>
      </c>
      <c r="F15" s="83">
        <v>2.074521061776172</v>
      </c>
      <c r="G15" s="18">
        <v>2.6801876461765359</v>
      </c>
      <c r="H15" s="94">
        <v>0</v>
      </c>
      <c r="I15" s="4">
        <v>0</v>
      </c>
      <c r="J15" s="4">
        <v>0</v>
      </c>
      <c r="K15" s="51">
        <v>1.6048224829545066</v>
      </c>
      <c r="L15" s="49">
        <v>2.726628920908778</v>
      </c>
      <c r="M15" s="49">
        <v>2.7579150217652839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/>
      <c r="T15" s="4"/>
      <c r="U15"/>
      <c r="V15"/>
      <c r="W15"/>
    </row>
    <row r="16" spans="1:23" ht="15" customHeight="1" x14ac:dyDescent="0.2">
      <c r="A16" s="10"/>
      <c r="B16" s="3" t="s">
        <v>8</v>
      </c>
      <c r="C16" s="119">
        <v>2.829938844854615</v>
      </c>
      <c r="D16" s="119">
        <v>2.9170644565690997</v>
      </c>
      <c r="E16" s="119">
        <v>2.833066690519122</v>
      </c>
      <c r="F16" s="83">
        <v>2.100510766850292</v>
      </c>
      <c r="G16" s="18">
        <v>2.7073070411504361</v>
      </c>
      <c r="H16" s="29">
        <v>3.6252902088724324</v>
      </c>
      <c r="I16" s="4">
        <v>0</v>
      </c>
      <c r="J16" s="4">
        <v>0</v>
      </c>
      <c r="K16" s="51">
        <v>1.5569193403905648</v>
      </c>
      <c r="L16" s="49">
        <v>2.1238612724542456</v>
      </c>
      <c r="M16" s="49">
        <v>2.763247165388194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/>
      <c r="T16" s="4"/>
      <c r="U16"/>
      <c r="V16"/>
      <c r="W16"/>
    </row>
    <row r="17" spans="1:23" ht="15" customHeight="1" x14ac:dyDescent="0.2">
      <c r="A17" s="1">
        <v>2011</v>
      </c>
      <c r="B17" s="3" t="s">
        <v>5</v>
      </c>
      <c r="C17" s="119">
        <v>2.7860898458437537</v>
      </c>
      <c r="D17" s="119">
        <v>2.8700646892206367</v>
      </c>
      <c r="E17" s="119">
        <v>2.7616787675506895</v>
      </c>
      <c r="F17" s="83">
        <v>2.1622522207366739</v>
      </c>
      <c r="G17" s="18">
        <v>2.6959817548698681</v>
      </c>
      <c r="H17" s="29">
        <v>3.5541502953625748</v>
      </c>
      <c r="I17" s="4">
        <v>0</v>
      </c>
      <c r="J17" s="4">
        <v>0</v>
      </c>
      <c r="K17" s="51">
        <v>1.5181048296699127</v>
      </c>
      <c r="L17" s="49">
        <v>2.1488685742504234</v>
      </c>
      <c r="M17" s="49">
        <v>2.7461408488824572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/>
      <c r="T17" s="4"/>
      <c r="U17"/>
      <c r="V17"/>
      <c r="W17"/>
    </row>
    <row r="18" spans="1:23" ht="15" customHeight="1" x14ac:dyDescent="0.2">
      <c r="A18" s="10"/>
      <c r="B18" s="3" t="s">
        <v>6</v>
      </c>
      <c r="C18" s="119">
        <v>2.7864984126802379</v>
      </c>
      <c r="D18" s="119">
        <v>2.85012933028798</v>
      </c>
      <c r="E18" s="119">
        <v>2.7718009699339214</v>
      </c>
      <c r="F18" s="83">
        <v>2.2261135815953161</v>
      </c>
      <c r="G18" s="18">
        <v>2.706651737482531</v>
      </c>
      <c r="H18" s="29">
        <v>3.5208355290107192</v>
      </c>
      <c r="I18" s="29">
        <v>2.4818931316039357</v>
      </c>
      <c r="J18" s="4">
        <v>0</v>
      </c>
      <c r="K18" s="51">
        <v>1.3772080758203051</v>
      </c>
      <c r="L18" s="49">
        <v>2.132373632777893</v>
      </c>
      <c r="M18" s="49">
        <v>2.7456962398862332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/>
      <c r="T18" s="4"/>
      <c r="U18"/>
      <c r="V18"/>
      <c r="W18"/>
    </row>
    <row r="19" spans="1:23" ht="15" customHeight="1" x14ac:dyDescent="0.2">
      <c r="A19" s="10"/>
      <c r="B19" s="3" t="s">
        <v>7</v>
      </c>
      <c r="C19" s="119">
        <v>2.777235364344445</v>
      </c>
      <c r="D19" s="119">
        <v>2.8268210169304222</v>
      </c>
      <c r="E19" s="119">
        <v>2.7603431678471728</v>
      </c>
      <c r="F19" s="83">
        <v>2.2852637369133171</v>
      </c>
      <c r="G19" s="18">
        <v>2.7074863400715778</v>
      </c>
      <c r="H19" s="29">
        <v>3.4512404679537725</v>
      </c>
      <c r="I19" s="29">
        <v>2.4757529900815438</v>
      </c>
      <c r="J19" s="4">
        <v>0</v>
      </c>
      <c r="K19" s="51">
        <v>1.2307829117292977</v>
      </c>
      <c r="L19" s="49">
        <v>2.5656506887809067</v>
      </c>
      <c r="M19" s="49">
        <v>2.7559151775726827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/>
      <c r="T19" s="4"/>
      <c r="U19"/>
      <c r="V19"/>
      <c r="W19"/>
    </row>
    <row r="20" spans="1:23" ht="15" customHeight="1" x14ac:dyDescent="0.2">
      <c r="A20" s="10"/>
      <c r="B20" s="3" t="s">
        <v>8</v>
      </c>
      <c r="C20" s="119">
        <v>2.7870257974560619</v>
      </c>
      <c r="D20" s="119">
        <v>2.8180917994864667</v>
      </c>
      <c r="E20" s="119">
        <v>2.7781576370363661</v>
      </c>
      <c r="F20" s="83">
        <v>2.3434171290932344</v>
      </c>
      <c r="G20" s="18">
        <v>2.7195602915446737</v>
      </c>
      <c r="H20" s="29">
        <v>3.3937970690942572</v>
      </c>
      <c r="I20" s="29">
        <v>2.4822513205532619</v>
      </c>
      <c r="J20" s="4">
        <v>0</v>
      </c>
      <c r="K20" s="51">
        <v>1.1012505225125597</v>
      </c>
      <c r="L20" s="49">
        <v>2.1661205225579603</v>
      </c>
      <c r="M20" s="49">
        <v>2.7716236226161297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/>
      <c r="T20" s="4"/>
      <c r="U20"/>
      <c r="V20"/>
      <c r="W20"/>
    </row>
    <row r="21" spans="1:23" ht="15" customHeight="1" x14ac:dyDescent="0.2">
      <c r="A21" s="1">
        <v>2012</v>
      </c>
      <c r="B21" s="3" t="s">
        <v>5</v>
      </c>
      <c r="C21" s="119">
        <v>2.7627947376146529</v>
      </c>
      <c r="D21" s="119">
        <v>2.7813371130832252</v>
      </c>
      <c r="E21" s="119">
        <v>2.7708637088820161</v>
      </c>
      <c r="F21" s="83">
        <v>2.2924825683836283</v>
      </c>
      <c r="G21" s="18">
        <v>2.6625898574289804</v>
      </c>
      <c r="H21" s="29">
        <v>3.3131075771529157</v>
      </c>
      <c r="I21" s="29">
        <v>3.6198771729156864</v>
      </c>
      <c r="J21" s="4">
        <v>0</v>
      </c>
      <c r="K21" s="51">
        <v>1.2065837146972516</v>
      </c>
      <c r="L21" s="49">
        <v>2.1549065692052571</v>
      </c>
      <c r="M21" s="49">
        <v>2.7505543073393124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/>
      <c r="T21" s="4"/>
      <c r="U21"/>
      <c r="V21"/>
      <c r="W21"/>
    </row>
    <row r="22" spans="1:23" ht="15" customHeight="1" x14ac:dyDescent="0.2">
      <c r="A22" s="10"/>
      <c r="B22" s="3" t="s">
        <v>6</v>
      </c>
      <c r="C22" s="119">
        <v>2.7670347015172183</v>
      </c>
      <c r="D22" s="119">
        <v>2.7662420236222087</v>
      </c>
      <c r="E22" s="119">
        <v>2.8028005025359435</v>
      </c>
      <c r="F22" s="83">
        <v>2.3202089506989623</v>
      </c>
      <c r="G22" s="18">
        <v>2.6290569795758914</v>
      </c>
      <c r="H22" s="29">
        <v>3.2474938873012755</v>
      </c>
      <c r="I22" s="29">
        <v>3.6831511904061682</v>
      </c>
      <c r="J22" s="4">
        <v>0</v>
      </c>
      <c r="K22" s="51">
        <v>1.195322447464678</v>
      </c>
      <c r="L22" s="49">
        <v>2.4055418556233144</v>
      </c>
      <c r="M22" s="49">
        <v>2.7598883194979793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/>
      <c r="T22" s="4"/>
      <c r="U22"/>
      <c r="V22"/>
      <c r="W22"/>
    </row>
    <row r="23" spans="1:23" ht="15" customHeight="1" x14ac:dyDescent="0.2">
      <c r="A23" s="10"/>
      <c r="B23" s="3" t="s">
        <v>7</v>
      </c>
      <c r="C23" s="119">
        <v>2.7794739196626721</v>
      </c>
      <c r="D23" s="119">
        <v>2.7752180510305249</v>
      </c>
      <c r="E23" s="119">
        <v>2.773816327129901</v>
      </c>
      <c r="F23" s="83">
        <v>2.3306397642854084</v>
      </c>
      <c r="G23" s="18">
        <v>2.9827113543760002</v>
      </c>
      <c r="H23" s="29">
        <v>3.1924302307761065</v>
      </c>
      <c r="I23" s="29">
        <v>3.651174593021608</v>
      </c>
      <c r="J23" s="4">
        <v>0</v>
      </c>
      <c r="K23" s="51">
        <v>1.0319356474012684</v>
      </c>
      <c r="L23" s="49">
        <v>2.5073213206824714</v>
      </c>
      <c r="M23" s="49">
        <v>2.7730079208271592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/>
      <c r="T23" s="4"/>
      <c r="U23"/>
      <c r="V23"/>
      <c r="W23"/>
    </row>
    <row r="24" spans="1:23" ht="15" customHeight="1" x14ac:dyDescent="0.2">
      <c r="B24" s="3" t="s">
        <v>8</v>
      </c>
      <c r="C24" s="119">
        <v>2.7790786146252628</v>
      </c>
      <c r="D24" s="119">
        <v>2.7757819791899685</v>
      </c>
      <c r="E24" s="119">
        <v>2.7550601025841122</v>
      </c>
      <c r="F24" s="83">
        <v>2.4082607817003758</v>
      </c>
      <c r="G24" s="18">
        <v>3.0677411554698488</v>
      </c>
      <c r="H24" s="29">
        <v>3.1360707908085246</v>
      </c>
      <c r="I24" s="29">
        <v>3.4405523800060367</v>
      </c>
      <c r="J24" s="4">
        <v>0</v>
      </c>
      <c r="K24" s="51">
        <v>0.98502539770084585</v>
      </c>
      <c r="L24" s="49">
        <v>2.3427456287527311</v>
      </c>
      <c r="M24" s="49">
        <v>2.7896353315478173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/>
      <c r="T24" s="4"/>
      <c r="U24"/>
      <c r="V24"/>
      <c r="W24"/>
    </row>
    <row r="25" spans="1:23" ht="15" customHeight="1" x14ac:dyDescent="0.2">
      <c r="A25" s="1">
        <v>2013</v>
      </c>
      <c r="B25" s="3" t="s">
        <v>5</v>
      </c>
      <c r="C25" s="119">
        <v>2.7548179027932314</v>
      </c>
      <c r="D25" s="119">
        <v>2.743204461912204</v>
      </c>
      <c r="E25" s="119">
        <v>2.7271641912026743</v>
      </c>
      <c r="F25" s="83">
        <v>2.3683753688038145</v>
      </c>
      <c r="G25" s="18">
        <v>3.1834830476964893</v>
      </c>
      <c r="H25" s="29">
        <v>3.0639543856875719</v>
      </c>
      <c r="I25" s="29">
        <v>3.3322396277366244</v>
      </c>
      <c r="J25" s="29">
        <v>1.8254121249935957</v>
      </c>
      <c r="K25" s="29">
        <v>1.0724392985693014</v>
      </c>
      <c r="L25" s="49">
        <v>2.205178479494188</v>
      </c>
      <c r="M25" s="49">
        <v>2.7410665703099952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/>
      <c r="T25" s="4"/>
      <c r="U25"/>
      <c r="V25"/>
      <c r="W25"/>
    </row>
    <row r="26" spans="1:23" ht="15" customHeight="1" x14ac:dyDescent="0.2">
      <c r="A26" s="10"/>
      <c r="B26" s="3" t="s">
        <v>6</v>
      </c>
      <c r="C26" s="119">
        <v>2.7673713404723022</v>
      </c>
      <c r="D26" s="119">
        <v>2.7441339094057726</v>
      </c>
      <c r="E26" s="119">
        <v>2.7597893301300389</v>
      </c>
      <c r="F26" s="34">
        <v>2.4294699166081224</v>
      </c>
      <c r="G26" s="18">
        <v>3.1598426987495172</v>
      </c>
      <c r="H26" s="29">
        <v>3.0535368838876686</v>
      </c>
      <c r="I26" s="29">
        <v>3.27966809493652</v>
      </c>
      <c r="J26" s="29">
        <v>1.860942541205943</v>
      </c>
      <c r="K26" s="29">
        <v>1.077264766432767</v>
      </c>
      <c r="L26" s="49">
        <v>3.0167360888127233</v>
      </c>
      <c r="M26" s="49">
        <v>2.7577098038196306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/>
      <c r="T26" s="4"/>
      <c r="U26"/>
      <c r="V26"/>
      <c r="W26"/>
    </row>
    <row r="27" spans="1:23" ht="15" customHeight="1" x14ac:dyDescent="0.2">
      <c r="A27" s="10"/>
      <c r="B27" s="3" t="s">
        <v>7</v>
      </c>
      <c r="C27" s="119">
        <v>2.7575111013813047</v>
      </c>
      <c r="D27" s="119">
        <v>2.737058814362062</v>
      </c>
      <c r="E27" s="119">
        <v>2.7566851702743866</v>
      </c>
      <c r="F27" s="34">
        <v>2.3927747363478327</v>
      </c>
      <c r="G27" s="18">
        <v>3.1301589007488944</v>
      </c>
      <c r="H27" s="29">
        <v>3.0064588294026424</v>
      </c>
      <c r="I27" s="29">
        <v>3.1988066458271405</v>
      </c>
      <c r="J27" s="29">
        <v>1.8460592919171073</v>
      </c>
      <c r="K27" s="29">
        <v>1.1034538627613566</v>
      </c>
      <c r="L27" s="49">
        <v>2.1814541557471818</v>
      </c>
      <c r="M27" s="49">
        <v>2.7754997869809639</v>
      </c>
      <c r="N27" s="4">
        <v>0</v>
      </c>
      <c r="O27" s="4">
        <v>0</v>
      </c>
      <c r="P27" s="4">
        <v>0</v>
      </c>
      <c r="Q27" s="33">
        <v>3.2685948017009441</v>
      </c>
      <c r="R27" s="4">
        <v>0</v>
      </c>
      <c r="S27" s="33"/>
      <c r="T27" s="4"/>
      <c r="U27"/>
      <c r="V27"/>
      <c r="W27"/>
    </row>
    <row r="28" spans="1:23" ht="15" customHeight="1" x14ac:dyDescent="0.2">
      <c r="B28" s="3" t="s">
        <v>8</v>
      </c>
      <c r="C28" s="119">
        <v>2.7689397347284457</v>
      </c>
      <c r="D28" s="119">
        <v>2.7392738407608506</v>
      </c>
      <c r="E28" s="119">
        <v>2.8013026788831996</v>
      </c>
      <c r="F28" s="34">
        <v>1.5848957153094643</v>
      </c>
      <c r="G28" s="18">
        <v>3.1902317091554968</v>
      </c>
      <c r="H28" s="29">
        <v>2.8987792347245542</v>
      </c>
      <c r="I28" s="29">
        <v>3.1543717169732877</v>
      </c>
      <c r="J28" s="29">
        <v>1.7260457499251896</v>
      </c>
      <c r="K28" s="29">
        <v>1.0572871172177645</v>
      </c>
      <c r="L28" s="49">
        <v>2.3454358050051223</v>
      </c>
      <c r="M28" s="49">
        <v>2.7859870499416606</v>
      </c>
      <c r="N28" s="4">
        <v>0</v>
      </c>
      <c r="O28" s="4">
        <v>0</v>
      </c>
      <c r="P28" s="4">
        <v>0</v>
      </c>
      <c r="Q28" s="33">
        <v>3.1813596279845195</v>
      </c>
      <c r="R28" s="4">
        <v>0</v>
      </c>
      <c r="S28" s="33"/>
      <c r="T28" s="4"/>
      <c r="U28"/>
      <c r="V28"/>
      <c r="W28"/>
    </row>
    <row r="29" spans="1:23" ht="15" customHeight="1" x14ac:dyDescent="0.2">
      <c r="A29" s="1">
        <v>2014</v>
      </c>
      <c r="B29" s="3" t="s">
        <v>5</v>
      </c>
      <c r="C29" s="119">
        <v>2.7398952630901694</v>
      </c>
      <c r="D29" s="119">
        <v>2.7122865221137546</v>
      </c>
      <c r="E29" s="119">
        <v>2.7851996626898008</v>
      </c>
      <c r="F29" s="95">
        <v>0</v>
      </c>
      <c r="G29" s="18">
        <v>3.183153145566342</v>
      </c>
      <c r="H29" s="29">
        <v>2.8325651328951928</v>
      </c>
      <c r="I29" s="29">
        <v>3.0781360922444261</v>
      </c>
      <c r="J29" s="29">
        <v>1.6025942289020589</v>
      </c>
      <c r="K29" s="29">
        <v>0.36162143207673525</v>
      </c>
      <c r="L29" s="49">
        <v>2.405592765451996</v>
      </c>
      <c r="M29" s="49">
        <v>2.749915934622984</v>
      </c>
      <c r="N29" s="4">
        <v>0</v>
      </c>
      <c r="O29" s="4">
        <v>0</v>
      </c>
      <c r="P29" s="4">
        <v>0</v>
      </c>
      <c r="Q29" s="33">
        <v>2.8891597404273046</v>
      </c>
      <c r="R29" s="4">
        <v>0</v>
      </c>
      <c r="S29" s="33"/>
      <c r="T29" s="4"/>
      <c r="U29"/>
      <c r="V29"/>
      <c r="W29"/>
    </row>
    <row r="30" spans="1:23" ht="15" customHeight="1" x14ac:dyDescent="0.2">
      <c r="A30" s="10"/>
      <c r="B30" s="3" t="s">
        <v>6</v>
      </c>
      <c r="C30" s="119">
        <v>2.710276226779389</v>
      </c>
      <c r="D30" s="119">
        <v>2.7103172921985368</v>
      </c>
      <c r="E30" s="119">
        <v>2.8086806190963829</v>
      </c>
      <c r="F30" s="95">
        <v>0</v>
      </c>
      <c r="G30" s="18">
        <v>2.3573146587161582</v>
      </c>
      <c r="H30" s="29">
        <v>2.7818289168974881</v>
      </c>
      <c r="I30" s="29">
        <v>3.005966909209731</v>
      </c>
      <c r="J30" s="29">
        <v>1.5319701423718199</v>
      </c>
      <c r="K30" s="29">
        <v>0.85296562779044049</v>
      </c>
      <c r="L30" s="49">
        <v>3.6355186392681009</v>
      </c>
      <c r="M30" s="49">
        <v>2.7378724064883175</v>
      </c>
      <c r="N30" s="4">
        <v>0</v>
      </c>
      <c r="O30" s="4">
        <v>0</v>
      </c>
      <c r="P30" s="4">
        <v>0</v>
      </c>
      <c r="Q30" s="33">
        <v>2.8534649189745958</v>
      </c>
      <c r="R30" s="4">
        <v>0</v>
      </c>
      <c r="S30" s="33"/>
      <c r="T30" s="4"/>
      <c r="U30"/>
      <c r="V30"/>
      <c r="W30"/>
    </row>
    <row r="31" spans="1:23" ht="15" customHeight="1" x14ac:dyDescent="0.2">
      <c r="A31" s="10"/>
      <c r="B31" s="3" t="s">
        <v>7</v>
      </c>
      <c r="C31" s="119">
        <v>2.7767740281535742</v>
      </c>
      <c r="D31" s="119">
        <v>2.7468270780134967</v>
      </c>
      <c r="E31" s="119">
        <v>2.8285844193371998</v>
      </c>
      <c r="F31" s="95">
        <v>0</v>
      </c>
      <c r="G31" s="94">
        <v>0</v>
      </c>
      <c r="H31" s="29">
        <v>2.7322520537766568</v>
      </c>
      <c r="I31" s="29">
        <v>2.8936448625759539</v>
      </c>
      <c r="J31" s="29">
        <v>2.2294186345793898</v>
      </c>
      <c r="K31" s="29">
        <v>1.0147569713233466</v>
      </c>
      <c r="L31" s="49">
        <v>2.1366007356968928</v>
      </c>
      <c r="M31" s="49">
        <v>2.7607371522056567</v>
      </c>
      <c r="N31" s="33">
        <v>2.8508039099053328</v>
      </c>
      <c r="O31" s="4">
        <v>0</v>
      </c>
      <c r="P31" s="4">
        <v>0</v>
      </c>
      <c r="Q31" s="33">
        <v>2.7896651770999834</v>
      </c>
      <c r="R31" s="4">
        <v>0</v>
      </c>
      <c r="S31" s="33"/>
      <c r="T31" s="4"/>
      <c r="U31"/>
      <c r="V31"/>
      <c r="W31"/>
    </row>
    <row r="32" spans="1:23" ht="15" customHeight="1" x14ac:dyDescent="0.2">
      <c r="A32" s="10"/>
      <c r="B32" s="3" t="s">
        <v>8</v>
      </c>
      <c r="C32" s="119">
        <v>2.8361316831843375</v>
      </c>
      <c r="D32" s="119">
        <v>2.7500272261753067</v>
      </c>
      <c r="E32" s="119">
        <v>2.8402208515336187</v>
      </c>
      <c r="F32" s="95">
        <v>0</v>
      </c>
      <c r="G32" s="94">
        <v>0</v>
      </c>
      <c r="H32" s="29">
        <v>3.458329308252492</v>
      </c>
      <c r="I32" s="29">
        <v>2.8303523816733409</v>
      </c>
      <c r="J32" s="29">
        <v>2.2014624259703441</v>
      </c>
      <c r="K32" s="29">
        <v>0.82997566220822139</v>
      </c>
      <c r="L32" s="49">
        <v>1.5095711308390998</v>
      </c>
      <c r="M32" s="49">
        <v>2.7742271520132284</v>
      </c>
      <c r="N32" s="33">
        <v>2.8851357661071146</v>
      </c>
      <c r="O32" s="4">
        <v>0</v>
      </c>
      <c r="P32" s="4">
        <v>0</v>
      </c>
      <c r="Q32" s="33">
        <v>2.8174804276908065</v>
      </c>
      <c r="R32" s="4">
        <v>0</v>
      </c>
      <c r="S32" s="33"/>
      <c r="T32" s="4"/>
      <c r="U32"/>
      <c r="V32"/>
      <c r="W32"/>
    </row>
    <row r="33" spans="1:23" x14ac:dyDescent="0.2">
      <c r="A33" s="1">
        <v>2015</v>
      </c>
      <c r="B33" s="3" t="s">
        <v>5</v>
      </c>
      <c r="C33" s="119">
        <v>2.8091416920519725</v>
      </c>
      <c r="D33" s="119">
        <v>2.7110809277228776</v>
      </c>
      <c r="E33" s="119">
        <v>2.8315293730798423</v>
      </c>
      <c r="F33" s="95">
        <v>0</v>
      </c>
      <c r="G33" s="94">
        <v>0</v>
      </c>
      <c r="H33" s="49">
        <v>3.3835213511443483</v>
      </c>
      <c r="I33" s="49">
        <v>2.745683363755576</v>
      </c>
      <c r="J33" s="49">
        <v>2.1733311851318309</v>
      </c>
      <c r="K33" s="49">
        <v>1.0956063392884703</v>
      </c>
      <c r="L33" s="49">
        <v>1.5532911952979873</v>
      </c>
      <c r="M33" s="49">
        <v>2.7390578281133218</v>
      </c>
      <c r="N33" s="33">
        <v>2.8912656010255393</v>
      </c>
      <c r="O33" s="33">
        <v>2.4405052917983934</v>
      </c>
      <c r="P33" s="4">
        <v>0</v>
      </c>
      <c r="Q33" s="33">
        <v>2.9469388052292467</v>
      </c>
      <c r="R33" s="4">
        <v>0</v>
      </c>
      <c r="S33" s="33"/>
      <c r="T33" s="4"/>
      <c r="U33"/>
      <c r="V33"/>
      <c r="W33"/>
    </row>
    <row r="34" spans="1:23" s="7" customFormat="1" x14ac:dyDescent="0.2">
      <c r="A34" s="10"/>
      <c r="B34" s="3" t="s">
        <v>6</v>
      </c>
      <c r="C34" s="119">
        <v>2.7512054403023196</v>
      </c>
      <c r="D34" s="119">
        <v>2.7039298190470675</v>
      </c>
      <c r="E34" s="119">
        <v>2.862051662046218</v>
      </c>
      <c r="F34" s="95">
        <v>0</v>
      </c>
      <c r="G34" s="94">
        <v>0</v>
      </c>
      <c r="H34" s="93">
        <v>2.5341091667327529</v>
      </c>
      <c r="I34" s="93">
        <v>2.7910595193625896</v>
      </c>
      <c r="J34" s="93">
        <v>2.1501763493094228</v>
      </c>
      <c r="K34" s="93">
        <v>1.0956063392884703</v>
      </c>
      <c r="L34" s="93">
        <v>2.4503381267559128</v>
      </c>
      <c r="M34" s="93">
        <v>2.738673584019121</v>
      </c>
      <c r="N34" s="33">
        <v>2.9093298273170167</v>
      </c>
      <c r="O34" s="93">
        <v>2.3898614157961169</v>
      </c>
      <c r="P34" s="4">
        <v>0</v>
      </c>
      <c r="Q34" s="33">
        <v>2.8191521356928022</v>
      </c>
      <c r="R34" s="4">
        <v>0</v>
      </c>
      <c r="S34" s="33"/>
      <c r="T34" s="4"/>
      <c r="U34"/>
      <c r="V34"/>
      <c r="W34"/>
    </row>
    <row r="35" spans="1:23" s="7" customFormat="1" x14ac:dyDescent="0.2">
      <c r="A35" s="10"/>
      <c r="B35" s="3" t="s">
        <v>7</v>
      </c>
      <c r="C35" s="119">
        <v>2.7594367701402134</v>
      </c>
      <c r="D35" s="119">
        <v>2.6947176817211469</v>
      </c>
      <c r="E35" s="119">
        <v>2.8914866919074975</v>
      </c>
      <c r="F35" s="95">
        <v>0</v>
      </c>
      <c r="G35" s="94">
        <v>0</v>
      </c>
      <c r="H35" s="93">
        <v>2.553491447709622</v>
      </c>
      <c r="I35" s="93">
        <v>2.7508903218158505</v>
      </c>
      <c r="J35" s="93">
        <v>2.1231805217170785</v>
      </c>
      <c r="K35" s="93">
        <v>0.48561336323700593</v>
      </c>
      <c r="L35" s="93">
        <v>1.5346540961882946</v>
      </c>
      <c r="M35" s="93">
        <v>2.7326694190786154</v>
      </c>
      <c r="N35" s="93">
        <v>2.9214589942724229</v>
      </c>
      <c r="O35" s="93">
        <v>3.7828275805158942</v>
      </c>
      <c r="P35" s="4">
        <v>0</v>
      </c>
      <c r="Q35" s="33">
        <v>2.826758015956977</v>
      </c>
      <c r="R35" s="4">
        <v>0</v>
      </c>
      <c r="S35" s="33"/>
      <c r="T35" s="4"/>
      <c r="U35"/>
      <c r="V35"/>
      <c r="W35"/>
    </row>
    <row r="36" spans="1:23" x14ac:dyDescent="0.2">
      <c r="A36" s="10"/>
      <c r="B36" s="3" t="s">
        <v>8</v>
      </c>
      <c r="C36" s="119">
        <v>2.7516801956874235</v>
      </c>
      <c r="D36" s="119">
        <v>2.6775262276247114</v>
      </c>
      <c r="E36" s="119">
        <v>2.9167978181755143</v>
      </c>
      <c r="F36" s="95">
        <v>0</v>
      </c>
      <c r="G36" s="94">
        <v>0</v>
      </c>
      <c r="H36" s="49">
        <v>2.5292000778444925</v>
      </c>
      <c r="I36" s="49">
        <v>2.7534163023416856</v>
      </c>
      <c r="J36" s="49">
        <v>2.1217921644379047</v>
      </c>
      <c r="K36" s="49">
        <v>0.69487856018328575</v>
      </c>
      <c r="L36" s="49">
        <v>1.4599286725889873</v>
      </c>
      <c r="M36" s="49">
        <v>2.7443711548165375</v>
      </c>
      <c r="N36" s="93">
        <v>2.9318659603759074</v>
      </c>
      <c r="O36" s="49">
        <v>2.6338173784692396</v>
      </c>
      <c r="P36" s="4">
        <v>0</v>
      </c>
      <c r="Q36" s="33">
        <v>2.7618540906866884</v>
      </c>
      <c r="R36" s="4">
        <v>0</v>
      </c>
      <c r="S36" s="33"/>
      <c r="T36" s="4"/>
      <c r="U36"/>
      <c r="V36"/>
      <c r="W36"/>
    </row>
    <row r="37" spans="1:23" x14ac:dyDescent="0.2">
      <c r="A37" s="1">
        <v>2016</v>
      </c>
      <c r="B37" s="3" t="s">
        <v>5</v>
      </c>
      <c r="C37" s="119">
        <v>2.751450059794962</v>
      </c>
      <c r="D37" s="119">
        <v>2.6891824425092508</v>
      </c>
      <c r="E37" s="120">
        <v>2.9078818044776593</v>
      </c>
      <c r="F37" s="95">
        <v>0</v>
      </c>
      <c r="G37" s="94">
        <v>0</v>
      </c>
      <c r="H37" s="120">
        <v>2.514975816798926</v>
      </c>
      <c r="I37" s="49">
        <v>2.7888629216881791</v>
      </c>
      <c r="J37" s="49">
        <v>2.1375390920075765</v>
      </c>
      <c r="K37" s="33">
        <v>0.61888636528177543</v>
      </c>
      <c r="L37" s="49">
        <v>1.4537629021306744</v>
      </c>
      <c r="M37" s="49">
        <v>2.7239820537089621</v>
      </c>
      <c r="N37" s="49">
        <v>2.9030251055333554</v>
      </c>
      <c r="O37" s="49">
        <v>2.7301013626445774</v>
      </c>
      <c r="P37" s="4">
        <v>0</v>
      </c>
      <c r="Q37" s="33">
        <v>2.6411433303038301</v>
      </c>
      <c r="R37" s="4">
        <v>0</v>
      </c>
      <c r="S37" s="33"/>
      <c r="T37" s="4"/>
      <c r="U37"/>
      <c r="V37"/>
      <c r="W37"/>
    </row>
    <row r="38" spans="1:23" x14ac:dyDescent="0.2">
      <c r="A38" s="10"/>
      <c r="B38" s="3" t="s">
        <v>6</v>
      </c>
      <c r="C38" s="119">
        <v>2.7557667953831797</v>
      </c>
      <c r="D38" s="119">
        <v>2.6856032665421501</v>
      </c>
      <c r="E38" s="120">
        <v>2.9494614359325166</v>
      </c>
      <c r="F38" s="95">
        <v>0</v>
      </c>
      <c r="G38" s="94">
        <v>0</v>
      </c>
      <c r="H38" s="120">
        <v>2.5171093957034656</v>
      </c>
      <c r="I38" s="49">
        <v>2.7889481303720758</v>
      </c>
      <c r="J38" s="49">
        <v>2.159022524672213</v>
      </c>
      <c r="K38" s="33">
        <v>1.0401710902240573</v>
      </c>
      <c r="L38" s="49">
        <v>2.2899431198765434</v>
      </c>
      <c r="M38" s="49">
        <v>2.7281482691976766</v>
      </c>
      <c r="N38" s="49">
        <v>2.9096987004915182</v>
      </c>
      <c r="O38" s="49">
        <v>2.527928559827255</v>
      </c>
      <c r="P38" s="33">
        <v>2.2493941737707557</v>
      </c>
      <c r="Q38" s="33">
        <v>2.5495348911068167</v>
      </c>
      <c r="R38" s="4">
        <v>0</v>
      </c>
      <c r="S38" s="33"/>
      <c r="T38" s="4"/>
      <c r="U38"/>
      <c r="V38"/>
      <c r="W38"/>
    </row>
    <row r="39" spans="1:23" x14ac:dyDescent="0.2">
      <c r="A39" s="10"/>
      <c r="B39" s="3" t="s">
        <v>7</v>
      </c>
      <c r="C39" s="119">
        <v>2.7391620577733313</v>
      </c>
      <c r="D39" s="119">
        <v>2.6335268131748362</v>
      </c>
      <c r="E39" s="120">
        <v>2.9939849999999999</v>
      </c>
      <c r="F39" s="95">
        <v>0</v>
      </c>
      <c r="G39" s="94">
        <v>0</v>
      </c>
      <c r="H39" s="33">
        <v>2.4941577276454678</v>
      </c>
      <c r="I39" s="49">
        <v>2.8087482738908665</v>
      </c>
      <c r="J39" s="49">
        <v>2.183990001142202</v>
      </c>
      <c r="K39" s="33">
        <v>0.40993856128686174</v>
      </c>
      <c r="L39" s="49">
        <v>1.4704687078329697</v>
      </c>
      <c r="M39" s="49">
        <v>2.73417670969563</v>
      </c>
      <c r="N39" s="49">
        <v>2.9269987538115148</v>
      </c>
      <c r="O39" s="49">
        <v>2.526340266342773</v>
      </c>
      <c r="P39" s="33">
        <v>2.167332522239318</v>
      </c>
      <c r="Q39" s="33">
        <v>2.5005210600001768</v>
      </c>
      <c r="R39" s="33">
        <v>2.1680814411113647</v>
      </c>
      <c r="T39" s="33"/>
      <c r="U39"/>
    </row>
    <row r="40" spans="1:23" x14ac:dyDescent="0.2">
      <c r="A40" s="10"/>
      <c r="B40" s="3" t="s">
        <v>8</v>
      </c>
      <c r="C40" s="119">
        <v>2.7019857845835995</v>
      </c>
      <c r="D40" s="119">
        <v>2.5816589541302446</v>
      </c>
      <c r="E40" s="120">
        <v>2.9760689999999999</v>
      </c>
      <c r="F40" s="95">
        <v>0</v>
      </c>
      <c r="G40" s="94">
        <v>0</v>
      </c>
      <c r="H40" s="33">
        <v>2.4710956764231313</v>
      </c>
      <c r="I40" s="49">
        <v>3.0010955442906968</v>
      </c>
      <c r="J40" s="49">
        <v>2.182295931594695</v>
      </c>
      <c r="K40" s="33">
        <v>0.9822690997509822</v>
      </c>
      <c r="L40" s="49">
        <v>1.4903046689936728</v>
      </c>
      <c r="M40" s="49">
        <v>2.7533336366672794</v>
      </c>
      <c r="N40" s="49">
        <v>2.9348991792473607</v>
      </c>
      <c r="O40" s="49">
        <v>2.5636111537203363</v>
      </c>
      <c r="P40" s="33">
        <v>2.0998924815050217</v>
      </c>
      <c r="Q40" s="33">
        <v>2.4923419873080515</v>
      </c>
      <c r="R40" s="33">
        <v>2.2109507199880163</v>
      </c>
      <c r="T40" s="33"/>
      <c r="U40"/>
    </row>
    <row r="41" spans="1:23" x14ac:dyDescent="0.2">
      <c r="T41" s="33"/>
      <c r="U41"/>
    </row>
    <row r="42" spans="1:23" x14ac:dyDescent="0.2">
      <c r="A42" s="81" t="s">
        <v>178</v>
      </c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U42"/>
    </row>
    <row r="43" spans="1:23" x14ac:dyDescent="0.2">
      <c r="A43" s="81" t="s">
        <v>194</v>
      </c>
      <c r="B43" s="80"/>
      <c r="C43" s="163"/>
    </row>
    <row r="44" spans="1:23" x14ac:dyDescent="0.2">
      <c r="A44" s="121" t="s">
        <v>180</v>
      </c>
    </row>
    <row r="45" spans="1:23" x14ac:dyDescent="0.2">
      <c r="A45" s="121" t="s">
        <v>179</v>
      </c>
    </row>
    <row r="46" spans="1:23" x14ac:dyDescent="0.2">
      <c r="A46" s="121" t="s">
        <v>345</v>
      </c>
    </row>
    <row r="47" spans="1:23" x14ac:dyDescent="0.2">
      <c r="A47" s="121" t="s">
        <v>344</v>
      </c>
    </row>
    <row r="48" spans="1:23" x14ac:dyDescent="0.2">
      <c r="A48" s="121" t="s">
        <v>268</v>
      </c>
    </row>
    <row r="49" spans="1:10" x14ac:dyDescent="0.2">
      <c r="A49" s="81" t="s">
        <v>331</v>
      </c>
      <c r="B49"/>
      <c r="C49"/>
      <c r="D49"/>
      <c r="E49"/>
      <c r="F49"/>
      <c r="G49"/>
      <c r="H49"/>
      <c r="I49"/>
      <c r="J49"/>
    </row>
    <row r="50" spans="1:10" x14ac:dyDescent="0.2">
      <c r="A50"/>
      <c r="B50"/>
      <c r="C50"/>
      <c r="D50"/>
      <c r="E50"/>
      <c r="F50"/>
      <c r="G50"/>
      <c r="H50"/>
      <c r="I50"/>
      <c r="J50"/>
    </row>
    <row r="51" spans="1:10" x14ac:dyDescent="0.2">
      <c r="A51"/>
      <c r="B51"/>
      <c r="C51"/>
      <c r="D51"/>
      <c r="E51"/>
      <c r="F51"/>
      <c r="G51" s="197"/>
      <c r="H51"/>
      <c r="I51"/>
      <c r="J51"/>
    </row>
    <row r="52" spans="1:10" x14ac:dyDescent="0.2">
      <c r="A52"/>
      <c r="B52"/>
      <c r="C52"/>
      <c r="D52"/>
      <c r="E52"/>
      <c r="F52"/>
      <c r="G52" s="197"/>
      <c r="H52"/>
      <c r="I52"/>
      <c r="J52"/>
    </row>
    <row r="53" spans="1:10" x14ac:dyDescent="0.2">
      <c r="A53"/>
      <c r="B53"/>
      <c r="C53"/>
      <c r="D53"/>
      <c r="E53"/>
      <c r="F53"/>
      <c r="G53" s="197"/>
      <c r="H53"/>
      <c r="I53"/>
      <c r="J53"/>
    </row>
    <row r="54" spans="1:10" x14ac:dyDescent="0.2">
      <c r="A54"/>
      <c r="B54"/>
      <c r="C54"/>
      <c r="D54"/>
      <c r="E54"/>
      <c r="F54"/>
      <c r="G54" s="197"/>
      <c r="H54"/>
      <c r="I54"/>
      <c r="J54"/>
    </row>
    <row r="55" spans="1:10" x14ac:dyDescent="0.2">
      <c r="A55"/>
      <c r="B55"/>
      <c r="C55"/>
      <c r="D55"/>
      <c r="E55"/>
      <c r="F55"/>
      <c r="G55"/>
      <c r="H55"/>
      <c r="I55"/>
      <c r="J55"/>
    </row>
    <row r="56" spans="1:10" x14ac:dyDescent="0.2">
      <c r="A56"/>
      <c r="B56"/>
      <c r="C56"/>
      <c r="D56"/>
      <c r="E56"/>
      <c r="F56"/>
      <c r="G56"/>
      <c r="H56"/>
      <c r="I56"/>
      <c r="J56"/>
    </row>
    <row r="57" spans="1:10" x14ac:dyDescent="0.2">
      <c r="A57"/>
      <c r="B57"/>
      <c r="C57"/>
      <c r="D57"/>
      <c r="E57"/>
      <c r="F57"/>
      <c r="G57"/>
      <c r="H57"/>
      <c r="I57"/>
      <c r="J57"/>
    </row>
    <row r="58" spans="1:10" x14ac:dyDescent="0.2">
      <c r="A58"/>
      <c r="B58"/>
      <c r="C58"/>
      <c r="D58"/>
      <c r="E58"/>
      <c r="F58"/>
      <c r="G58"/>
      <c r="H58"/>
      <c r="I58"/>
      <c r="J58"/>
    </row>
    <row r="59" spans="1:10" x14ac:dyDescent="0.2">
      <c r="A59"/>
      <c r="B59"/>
      <c r="C59"/>
      <c r="D59"/>
      <c r="E59"/>
      <c r="F59"/>
      <c r="G59"/>
      <c r="H59"/>
      <c r="I59"/>
      <c r="J59"/>
    </row>
    <row r="60" spans="1:10" x14ac:dyDescent="0.2">
      <c r="A60"/>
      <c r="B60"/>
      <c r="C60"/>
      <c r="D60"/>
      <c r="E60"/>
      <c r="F60"/>
      <c r="G60"/>
      <c r="H60"/>
      <c r="I60"/>
      <c r="J60"/>
    </row>
    <row r="61" spans="1:10" x14ac:dyDescent="0.2">
      <c r="A61"/>
      <c r="B61"/>
      <c r="C61"/>
      <c r="D61"/>
      <c r="E61"/>
      <c r="F61"/>
      <c r="G61"/>
      <c r="H61"/>
      <c r="I61"/>
      <c r="J61"/>
    </row>
    <row r="62" spans="1:10" x14ac:dyDescent="0.2">
      <c r="A62"/>
      <c r="B62"/>
      <c r="C62"/>
      <c r="D62"/>
      <c r="E62"/>
      <c r="F62"/>
      <c r="G62"/>
      <c r="H62"/>
      <c r="I62"/>
      <c r="J62"/>
    </row>
    <row r="63" spans="1:10" x14ac:dyDescent="0.2">
      <c r="A63"/>
      <c r="B63"/>
      <c r="C63"/>
      <c r="D63"/>
      <c r="E63"/>
      <c r="F63"/>
      <c r="G63"/>
      <c r="H63"/>
      <c r="I63"/>
      <c r="J63"/>
    </row>
    <row r="64" spans="1:10" x14ac:dyDescent="0.2">
      <c r="A64"/>
      <c r="B64"/>
      <c r="C64"/>
      <c r="D64"/>
      <c r="E64"/>
      <c r="F64"/>
      <c r="G64"/>
      <c r="H64"/>
      <c r="I64"/>
      <c r="J64"/>
    </row>
    <row r="65" spans="1:10" x14ac:dyDescent="0.2">
      <c r="A65"/>
      <c r="B65"/>
      <c r="C65"/>
      <c r="D65"/>
      <c r="E65"/>
      <c r="F65"/>
      <c r="G65"/>
      <c r="H65"/>
      <c r="I65"/>
      <c r="J65"/>
    </row>
    <row r="66" spans="1:10" x14ac:dyDescent="0.2">
      <c r="A66"/>
      <c r="B66"/>
      <c r="C66"/>
      <c r="D66"/>
      <c r="E66"/>
      <c r="F66"/>
      <c r="G66"/>
      <c r="H66"/>
      <c r="I66"/>
      <c r="J66"/>
    </row>
    <row r="67" spans="1:10" x14ac:dyDescent="0.2">
      <c r="A67"/>
      <c r="B67"/>
      <c r="C67"/>
      <c r="D67"/>
      <c r="E67"/>
      <c r="F67"/>
      <c r="G67"/>
      <c r="H67"/>
      <c r="I67"/>
      <c r="J67"/>
    </row>
    <row r="68" spans="1:10" x14ac:dyDescent="0.2">
      <c r="A68"/>
      <c r="B68"/>
      <c r="C68"/>
      <c r="D68"/>
      <c r="E68"/>
      <c r="F68"/>
      <c r="G68"/>
      <c r="H68"/>
      <c r="I68"/>
      <c r="J68"/>
    </row>
    <row r="69" spans="1:10" x14ac:dyDescent="0.2">
      <c r="A69"/>
      <c r="B69"/>
      <c r="C69"/>
      <c r="D69"/>
      <c r="E69"/>
      <c r="F69"/>
      <c r="G69"/>
      <c r="H69"/>
      <c r="I69"/>
      <c r="J69"/>
    </row>
    <row r="70" spans="1:10" x14ac:dyDescent="0.2">
      <c r="A70"/>
      <c r="B70"/>
      <c r="C70"/>
      <c r="D70"/>
      <c r="E70"/>
      <c r="F70"/>
      <c r="G70"/>
      <c r="H70"/>
      <c r="I70"/>
      <c r="J70"/>
    </row>
    <row r="71" spans="1:10" x14ac:dyDescent="0.2">
      <c r="A71"/>
      <c r="B71"/>
      <c r="C71"/>
      <c r="D71"/>
      <c r="E71"/>
      <c r="F71"/>
      <c r="G71"/>
      <c r="H71"/>
      <c r="I71"/>
      <c r="J71"/>
    </row>
    <row r="72" spans="1:10" x14ac:dyDescent="0.2">
      <c r="A72"/>
      <c r="B72"/>
      <c r="C72"/>
      <c r="D72"/>
      <c r="E72"/>
      <c r="F72"/>
      <c r="G72"/>
      <c r="H72"/>
      <c r="I72"/>
      <c r="J72"/>
    </row>
    <row r="73" spans="1:10" x14ac:dyDescent="0.2">
      <c r="A73"/>
      <c r="B73"/>
      <c r="C73"/>
      <c r="D73"/>
      <c r="E73"/>
      <c r="F73"/>
      <c r="G73"/>
      <c r="H73"/>
      <c r="I73"/>
      <c r="J73"/>
    </row>
    <row r="74" spans="1:10" x14ac:dyDescent="0.2">
      <c r="A74"/>
      <c r="B74"/>
      <c r="C74"/>
      <c r="D74"/>
      <c r="E74"/>
      <c r="F74"/>
      <c r="G74"/>
      <c r="H74"/>
      <c r="I74"/>
      <c r="J74"/>
    </row>
    <row r="75" spans="1:10" x14ac:dyDescent="0.2">
      <c r="A75"/>
      <c r="B75"/>
      <c r="C75"/>
      <c r="D75"/>
      <c r="E75"/>
      <c r="F75"/>
      <c r="G75"/>
      <c r="H75"/>
      <c r="I75"/>
      <c r="J75"/>
    </row>
    <row r="76" spans="1:10" x14ac:dyDescent="0.2">
      <c r="A76"/>
      <c r="B76"/>
      <c r="C76"/>
      <c r="D76"/>
      <c r="E76"/>
      <c r="F76"/>
      <c r="G76"/>
      <c r="H76"/>
      <c r="I76"/>
      <c r="J76"/>
    </row>
    <row r="77" spans="1:10" x14ac:dyDescent="0.2">
      <c r="A77"/>
      <c r="B77"/>
      <c r="C77"/>
      <c r="D77"/>
      <c r="E77"/>
      <c r="F77"/>
      <c r="G77"/>
      <c r="H77"/>
      <c r="I77"/>
      <c r="J77"/>
    </row>
    <row r="78" spans="1:10" x14ac:dyDescent="0.2">
      <c r="A78"/>
      <c r="B78"/>
      <c r="C78"/>
      <c r="D78"/>
      <c r="E78"/>
      <c r="F78"/>
      <c r="G78"/>
      <c r="H78"/>
      <c r="I78"/>
      <c r="J78"/>
    </row>
    <row r="79" spans="1:10" x14ac:dyDescent="0.2">
      <c r="A79"/>
      <c r="B79"/>
      <c r="C79"/>
      <c r="D79"/>
      <c r="E79"/>
      <c r="F79"/>
      <c r="G79"/>
      <c r="H79"/>
      <c r="I79"/>
      <c r="J79"/>
    </row>
    <row r="80" spans="1:10" x14ac:dyDescent="0.2">
      <c r="A80"/>
      <c r="B80"/>
      <c r="C80"/>
      <c r="D80"/>
      <c r="E80"/>
      <c r="F80"/>
      <c r="G80"/>
      <c r="H80"/>
      <c r="I80"/>
      <c r="J80"/>
    </row>
    <row r="81" spans="1:10" x14ac:dyDescent="0.2">
      <c r="A81"/>
      <c r="B81"/>
      <c r="C81"/>
      <c r="D81"/>
      <c r="E81"/>
      <c r="F81"/>
      <c r="G81"/>
      <c r="H81"/>
      <c r="I81"/>
      <c r="J81"/>
    </row>
    <row r="82" spans="1:10" x14ac:dyDescent="0.2">
      <c r="A82"/>
      <c r="B82"/>
      <c r="C82"/>
      <c r="D82"/>
      <c r="E82"/>
      <c r="F82"/>
      <c r="G82"/>
      <c r="H82"/>
      <c r="I82"/>
      <c r="J82"/>
    </row>
    <row r="83" spans="1:10" x14ac:dyDescent="0.2">
      <c r="A83"/>
      <c r="B83"/>
      <c r="C83"/>
      <c r="D83"/>
      <c r="E83"/>
      <c r="F83"/>
      <c r="G83"/>
      <c r="H83"/>
      <c r="I83"/>
      <c r="J83"/>
    </row>
    <row r="84" spans="1:10" x14ac:dyDescent="0.2">
      <c r="A84"/>
      <c r="B84"/>
      <c r="C84"/>
      <c r="D84"/>
      <c r="E84"/>
      <c r="F84"/>
      <c r="G84"/>
      <c r="H84"/>
      <c r="I84"/>
      <c r="J84"/>
    </row>
    <row r="85" spans="1:10" x14ac:dyDescent="0.2">
      <c r="A85"/>
      <c r="B85"/>
      <c r="C85"/>
      <c r="D85"/>
      <c r="E85"/>
      <c r="F85"/>
      <c r="G85"/>
      <c r="H85"/>
      <c r="I85"/>
      <c r="J85"/>
    </row>
    <row r="86" spans="1:10" x14ac:dyDescent="0.2">
      <c r="A86"/>
      <c r="B86"/>
      <c r="C86"/>
      <c r="D86"/>
      <c r="E86"/>
      <c r="F86"/>
      <c r="G86"/>
      <c r="H86"/>
      <c r="I86"/>
      <c r="J86"/>
    </row>
    <row r="87" spans="1:10" x14ac:dyDescent="0.2">
      <c r="A87"/>
      <c r="B87"/>
      <c r="C87"/>
      <c r="D87"/>
      <c r="E87"/>
      <c r="F87"/>
      <c r="G87"/>
      <c r="H87"/>
      <c r="I87"/>
      <c r="J87"/>
    </row>
    <row r="88" spans="1:10" x14ac:dyDescent="0.2">
      <c r="A88"/>
      <c r="B88"/>
      <c r="C88"/>
      <c r="D88"/>
      <c r="E88"/>
      <c r="F88"/>
      <c r="G88"/>
      <c r="H88"/>
      <c r="I88"/>
      <c r="J88"/>
    </row>
    <row r="89" spans="1:10" x14ac:dyDescent="0.2">
      <c r="A89"/>
      <c r="B89"/>
      <c r="C89"/>
      <c r="D89"/>
      <c r="E89"/>
      <c r="F89"/>
      <c r="G89"/>
      <c r="H89"/>
      <c r="I89"/>
      <c r="J89"/>
    </row>
    <row r="90" spans="1:10" x14ac:dyDescent="0.2">
      <c r="A90"/>
      <c r="B90"/>
      <c r="C90"/>
      <c r="D90"/>
      <c r="E90"/>
      <c r="F90"/>
      <c r="G90"/>
      <c r="H90"/>
      <c r="I90"/>
      <c r="J90"/>
    </row>
    <row r="91" spans="1:10" x14ac:dyDescent="0.2">
      <c r="A91"/>
      <c r="B91"/>
      <c r="C91"/>
      <c r="D91"/>
      <c r="E91"/>
      <c r="F91"/>
      <c r="G91"/>
      <c r="H91"/>
      <c r="I91"/>
      <c r="J91"/>
    </row>
    <row r="92" spans="1:10" x14ac:dyDescent="0.2">
      <c r="A92"/>
      <c r="B92"/>
      <c r="C92"/>
      <c r="D92"/>
      <c r="E92"/>
      <c r="F92"/>
      <c r="G92"/>
      <c r="H92"/>
      <c r="I92"/>
      <c r="J92"/>
    </row>
    <row r="93" spans="1:10" x14ac:dyDescent="0.2">
      <c r="A93"/>
      <c r="B93"/>
      <c r="C93"/>
      <c r="D93"/>
      <c r="E93"/>
      <c r="F93"/>
      <c r="G93"/>
      <c r="H93"/>
      <c r="I93"/>
      <c r="J93"/>
    </row>
    <row r="94" spans="1:10" x14ac:dyDescent="0.2">
      <c r="A94"/>
      <c r="B94"/>
      <c r="C94"/>
      <c r="D94"/>
      <c r="E94"/>
      <c r="F94"/>
      <c r="G94"/>
      <c r="H94"/>
      <c r="I94"/>
      <c r="J94"/>
    </row>
    <row r="95" spans="1:10" x14ac:dyDescent="0.2">
      <c r="A95"/>
      <c r="B95"/>
      <c r="C95"/>
      <c r="D95"/>
      <c r="E95"/>
      <c r="F95"/>
      <c r="G95"/>
      <c r="H95"/>
      <c r="I95"/>
      <c r="J95"/>
    </row>
    <row r="96" spans="1:10" x14ac:dyDescent="0.2">
      <c r="A96"/>
      <c r="B96"/>
      <c r="C96"/>
      <c r="D96"/>
      <c r="E96"/>
      <c r="F96"/>
      <c r="G96"/>
      <c r="H96"/>
      <c r="I96"/>
      <c r="J96"/>
    </row>
    <row r="97" spans="1:10" x14ac:dyDescent="0.2">
      <c r="A97"/>
      <c r="B97"/>
      <c r="C97"/>
      <c r="D97"/>
      <c r="E97"/>
      <c r="F97"/>
      <c r="G97"/>
      <c r="H97"/>
      <c r="I97"/>
      <c r="J97"/>
    </row>
    <row r="98" spans="1:10" x14ac:dyDescent="0.2">
      <c r="A98"/>
      <c r="B98"/>
      <c r="C98"/>
      <c r="D98"/>
      <c r="E98"/>
      <c r="F98"/>
      <c r="G98"/>
      <c r="H98"/>
      <c r="I98"/>
      <c r="J98"/>
    </row>
    <row r="99" spans="1:10" x14ac:dyDescent="0.2">
      <c r="A99"/>
      <c r="B99"/>
      <c r="C99"/>
      <c r="D99"/>
      <c r="E99"/>
      <c r="F99"/>
      <c r="G99"/>
      <c r="H99"/>
      <c r="I99"/>
      <c r="J99"/>
    </row>
    <row r="100" spans="1:10" x14ac:dyDescent="0.2">
      <c r="A100"/>
      <c r="B100"/>
      <c r="C100"/>
      <c r="D100"/>
      <c r="E100"/>
      <c r="F100"/>
      <c r="G100"/>
      <c r="H100"/>
      <c r="I100"/>
      <c r="J100"/>
    </row>
    <row r="101" spans="1:10" x14ac:dyDescent="0.2">
      <c r="A101"/>
      <c r="B101"/>
      <c r="C101"/>
      <c r="D101"/>
      <c r="E101"/>
      <c r="F101"/>
      <c r="G101"/>
      <c r="H101"/>
      <c r="I101"/>
      <c r="J101"/>
    </row>
    <row r="102" spans="1:10" x14ac:dyDescent="0.2">
      <c r="A102"/>
      <c r="B102"/>
      <c r="C102"/>
      <c r="D102"/>
      <c r="E102"/>
      <c r="F102"/>
      <c r="G102"/>
      <c r="H102"/>
      <c r="I102"/>
      <c r="J102"/>
    </row>
    <row r="103" spans="1:10" x14ac:dyDescent="0.2">
      <c r="A103"/>
      <c r="B103"/>
      <c r="C103"/>
      <c r="D103"/>
      <c r="E103"/>
      <c r="F103"/>
      <c r="G103"/>
      <c r="H103"/>
      <c r="I103"/>
      <c r="J103"/>
    </row>
    <row r="104" spans="1:10" x14ac:dyDescent="0.2">
      <c r="A104"/>
      <c r="B104"/>
      <c r="C104"/>
      <c r="D104"/>
      <c r="E104"/>
      <c r="F104"/>
      <c r="G104"/>
      <c r="H104"/>
      <c r="I104"/>
      <c r="J104"/>
    </row>
    <row r="105" spans="1:10" x14ac:dyDescent="0.2">
      <c r="A105"/>
      <c r="B105"/>
      <c r="C105"/>
      <c r="D105"/>
      <c r="E105"/>
      <c r="F105"/>
      <c r="G105"/>
      <c r="H105"/>
      <c r="I105"/>
      <c r="J105"/>
    </row>
    <row r="106" spans="1:10" x14ac:dyDescent="0.2">
      <c r="A106"/>
      <c r="B106"/>
      <c r="C106"/>
      <c r="D106"/>
      <c r="E106"/>
      <c r="F106"/>
      <c r="G106"/>
      <c r="H106"/>
      <c r="I106"/>
      <c r="J106"/>
    </row>
    <row r="107" spans="1:10" x14ac:dyDescent="0.2">
      <c r="A107"/>
      <c r="B107"/>
      <c r="C107"/>
      <c r="D107"/>
      <c r="E107"/>
      <c r="F107"/>
      <c r="G107"/>
      <c r="H107"/>
      <c r="I107"/>
      <c r="J107"/>
    </row>
    <row r="108" spans="1:10" x14ac:dyDescent="0.2">
      <c r="A108"/>
      <c r="B108"/>
      <c r="C108"/>
      <c r="D108"/>
      <c r="E108"/>
      <c r="F108"/>
      <c r="G108"/>
      <c r="H108"/>
      <c r="I108"/>
      <c r="J108"/>
    </row>
    <row r="109" spans="1:10" x14ac:dyDescent="0.2">
      <c r="A109"/>
      <c r="B109"/>
      <c r="C109"/>
      <c r="D109"/>
      <c r="E109"/>
      <c r="F109"/>
      <c r="G109"/>
      <c r="H109"/>
      <c r="I109"/>
      <c r="J109"/>
    </row>
    <row r="110" spans="1:10" x14ac:dyDescent="0.2">
      <c r="A110"/>
      <c r="B110"/>
      <c r="C110"/>
      <c r="D110"/>
      <c r="E110"/>
      <c r="F110"/>
      <c r="G110"/>
      <c r="H110"/>
      <c r="I110"/>
      <c r="J110"/>
    </row>
    <row r="111" spans="1:10" x14ac:dyDescent="0.2">
      <c r="A111"/>
      <c r="B111"/>
      <c r="C111"/>
      <c r="D111"/>
      <c r="E111"/>
      <c r="F111"/>
      <c r="G111"/>
      <c r="H111"/>
      <c r="I111"/>
      <c r="J111"/>
    </row>
    <row r="112" spans="1:10" x14ac:dyDescent="0.2">
      <c r="A112"/>
      <c r="B112"/>
      <c r="C112"/>
      <c r="D112"/>
      <c r="E112"/>
      <c r="F112"/>
      <c r="G112"/>
      <c r="H112"/>
      <c r="I112"/>
      <c r="J112"/>
    </row>
    <row r="113" spans="1:10" x14ac:dyDescent="0.2">
      <c r="A113"/>
      <c r="B113"/>
      <c r="C113"/>
      <c r="D113"/>
      <c r="E113"/>
      <c r="F113"/>
      <c r="G113"/>
      <c r="H113"/>
      <c r="I113"/>
      <c r="J113"/>
    </row>
    <row r="114" spans="1:10" x14ac:dyDescent="0.2">
      <c r="A114"/>
      <c r="B114"/>
      <c r="C114"/>
      <c r="D114"/>
      <c r="E114"/>
      <c r="F114"/>
      <c r="G114"/>
      <c r="H114"/>
      <c r="I114"/>
      <c r="J114"/>
    </row>
    <row r="115" spans="1:10" x14ac:dyDescent="0.2">
      <c r="A115"/>
      <c r="B115"/>
      <c r="C115"/>
      <c r="D115"/>
      <c r="E115"/>
      <c r="F115"/>
      <c r="G115"/>
      <c r="H115"/>
      <c r="I115"/>
      <c r="J115"/>
    </row>
    <row r="116" spans="1:10" x14ac:dyDescent="0.2">
      <c r="A116"/>
      <c r="B116"/>
      <c r="C116"/>
      <c r="D116"/>
      <c r="E116"/>
      <c r="F116"/>
      <c r="G116"/>
      <c r="H116"/>
      <c r="I116"/>
      <c r="J116"/>
    </row>
    <row r="117" spans="1:10" x14ac:dyDescent="0.2">
      <c r="A117"/>
      <c r="B117"/>
      <c r="C117"/>
      <c r="D117"/>
      <c r="E117"/>
      <c r="F117"/>
      <c r="G117"/>
      <c r="H117"/>
      <c r="I117"/>
      <c r="J117"/>
    </row>
    <row r="118" spans="1:10" x14ac:dyDescent="0.2">
      <c r="A118"/>
      <c r="B118"/>
      <c r="C118"/>
      <c r="D118"/>
      <c r="E118"/>
      <c r="F118"/>
      <c r="G118"/>
      <c r="H118"/>
      <c r="I118"/>
      <c r="J118"/>
    </row>
    <row r="119" spans="1:10" x14ac:dyDescent="0.2">
      <c r="A119"/>
      <c r="B119"/>
      <c r="C119"/>
      <c r="D119"/>
      <c r="E119"/>
      <c r="F119"/>
      <c r="G119"/>
      <c r="H119"/>
      <c r="I119"/>
      <c r="J119"/>
    </row>
    <row r="120" spans="1:10" x14ac:dyDescent="0.2">
      <c r="A120"/>
      <c r="B120"/>
      <c r="C120"/>
      <c r="D120"/>
      <c r="E120"/>
      <c r="F120"/>
      <c r="G120"/>
      <c r="H120"/>
      <c r="I120"/>
      <c r="J120"/>
    </row>
    <row r="121" spans="1:10" x14ac:dyDescent="0.2">
      <c r="A121"/>
      <c r="B121"/>
      <c r="C121"/>
      <c r="D121"/>
      <c r="E121"/>
      <c r="F121"/>
      <c r="G121"/>
      <c r="H121"/>
      <c r="I121"/>
      <c r="J121"/>
    </row>
    <row r="122" spans="1:10" x14ac:dyDescent="0.2">
      <c r="A122"/>
      <c r="B122"/>
      <c r="C122"/>
      <c r="D122"/>
      <c r="E122"/>
      <c r="F122"/>
      <c r="G122"/>
      <c r="H122"/>
      <c r="I122"/>
      <c r="J122"/>
    </row>
    <row r="123" spans="1:10" x14ac:dyDescent="0.2">
      <c r="A123"/>
      <c r="B123"/>
      <c r="C123"/>
      <c r="D123"/>
      <c r="E123"/>
      <c r="F123"/>
      <c r="G123"/>
      <c r="H123"/>
      <c r="I123"/>
      <c r="J123"/>
    </row>
    <row r="124" spans="1:10" x14ac:dyDescent="0.2">
      <c r="A124"/>
      <c r="B124"/>
      <c r="C124"/>
      <c r="D124"/>
      <c r="E124"/>
      <c r="F124"/>
      <c r="G124"/>
      <c r="H124"/>
      <c r="I124"/>
      <c r="J124"/>
    </row>
    <row r="125" spans="1:10" x14ac:dyDescent="0.2">
      <c r="A125"/>
      <c r="B125"/>
      <c r="C125"/>
      <c r="D125"/>
      <c r="E125"/>
      <c r="F125"/>
      <c r="G125"/>
      <c r="H125"/>
      <c r="I125"/>
      <c r="J125"/>
    </row>
    <row r="126" spans="1:10" x14ac:dyDescent="0.2">
      <c r="A126"/>
      <c r="B126"/>
      <c r="C126"/>
      <c r="D126"/>
      <c r="E126"/>
      <c r="F126"/>
      <c r="G126"/>
      <c r="H126"/>
      <c r="I126"/>
      <c r="J126"/>
    </row>
    <row r="127" spans="1:10" x14ac:dyDescent="0.2">
      <c r="A127"/>
      <c r="B127"/>
      <c r="C127"/>
      <c r="D127"/>
      <c r="E127"/>
      <c r="F127"/>
      <c r="G127"/>
      <c r="H127"/>
      <c r="I127"/>
      <c r="J127"/>
    </row>
    <row r="128" spans="1:10" x14ac:dyDescent="0.2">
      <c r="A128"/>
      <c r="B128"/>
      <c r="C128"/>
      <c r="D128"/>
      <c r="E128"/>
      <c r="F128"/>
      <c r="G128"/>
      <c r="H128"/>
      <c r="I128"/>
      <c r="J128"/>
    </row>
    <row r="129" spans="1:10" x14ac:dyDescent="0.2">
      <c r="A129"/>
      <c r="B129"/>
      <c r="C129"/>
      <c r="D129"/>
      <c r="E129"/>
      <c r="F129"/>
      <c r="G129"/>
      <c r="H129"/>
      <c r="I129"/>
      <c r="J129"/>
    </row>
    <row r="130" spans="1:10" x14ac:dyDescent="0.2">
      <c r="A130"/>
      <c r="B130"/>
      <c r="C130"/>
      <c r="D130"/>
      <c r="E130"/>
      <c r="F130"/>
      <c r="G130"/>
      <c r="H130"/>
      <c r="I130"/>
      <c r="J130"/>
    </row>
    <row r="131" spans="1:10" x14ac:dyDescent="0.2">
      <c r="A131"/>
      <c r="B131"/>
      <c r="C131"/>
      <c r="D131"/>
      <c r="E131"/>
      <c r="F131"/>
      <c r="G131"/>
      <c r="H131"/>
      <c r="I131"/>
      <c r="J131"/>
    </row>
    <row r="132" spans="1:10" x14ac:dyDescent="0.2">
      <c r="A132"/>
      <c r="B132"/>
      <c r="C132"/>
      <c r="D132"/>
      <c r="E132"/>
      <c r="F132"/>
      <c r="G132"/>
      <c r="H132"/>
      <c r="I132"/>
      <c r="J132"/>
    </row>
    <row r="133" spans="1:10" x14ac:dyDescent="0.2">
      <c r="A133"/>
      <c r="B133"/>
      <c r="C133"/>
      <c r="D133"/>
      <c r="E133"/>
      <c r="F133"/>
      <c r="G133"/>
      <c r="H133"/>
      <c r="I133"/>
      <c r="J133"/>
    </row>
    <row r="134" spans="1:10" x14ac:dyDescent="0.2">
      <c r="A134"/>
      <c r="B134"/>
      <c r="C134"/>
      <c r="D134"/>
      <c r="E134"/>
      <c r="F134"/>
      <c r="G134"/>
      <c r="H134"/>
      <c r="I134"/>
      <c r="J134"/>
    </row>
    <row r="135" spans="1:10" x14ac:dyDescent="0.2">
      <c r="A135"/>
      <c r="B135"/>
      <c r="C135"/>
      <c r="D135"/>
      <c r="E135"/>
      <c r="F135"/>
      <c r="G135"/>
      <c r="H135"/>
      <c r="I135"/>
      <c r="J135"/>
    </row>
    <row r="136" spans="1:10" x14ac:dyDescent="0.2">
      <c r="A136"/>
      <c r="B136"/>
      <c r="C136"/>
      <c r="D136"/>
      <c r="E136"/>
      <c r="F136"/>
      <c r="G136"/>
      <c r="H136"/>
      <c r="I136"/>
      <c r="J136"/>
    </row>
    <row r="137" spans="1:10" x14ac:dyDescent="0.2">
      <c r="A137"/>
      <c r="B137"/>
      <c r="C137"/>
      <c r="D137"/>
      <c r="E137"/>
      <c r="F137"/>
      <c r="G137"/>
      <c r="H137"/>
      <c r="I137"/>
      <c r="J137"/>
    </row>
    <row r="138" spans="1:10" x14ac:dyDescent="0.2">
      <c r="A138"/>
      <c r="B138"/>
      <c r="C138"/>
      <c r="D138"/>
      <c r="E138"/>
      <c r="F138"/>
      <c r="G138"/>
      <c r="H138"/>
      <c r="I138"/>
      <c r="J138"/>
    </row>
    <row r="139" spans="1:10" x14ac:dyDescent="0.2">
      <c r="A139"/>
      <c r="B139"/>
      <c r="C139"/>
      <c r="D139"/>
      <c r="E139"/>
      <c r="F139"/>
      <c r="G139"/>
      <c r="H139"/>
      <c r="I139"/>
      <c r="J139"/>
    </row>
    <row r="140" spans="1:10" x14ac:dyDescent="0.2">
      <c r="A140"/>
      <c r="B140"/>
      <c r="C140"/>
      <c r="D140"/>
      <c r="E140"/>
      <c r="F140"/>
      <c r="G140"/>
      <c r="H140"/>
      <c r="I140"/>
      <c r="J140"/>
    </row>
    <row r="141" spans="1:10" x14ac:dyDescent="0.2">
      <c r="A141"/>
      <c r="B141"/>
      <c r="C141"/>
      <c r="D141"/>
      <c r="E141"/>
      <c r="F141"/>
      <c r="G141"/>
      <c r="H141"/>
      <c r="I141"/>
      <c r="J141"/>
    </row>
    <row r="142" spans="1:10" x14ac:dyDescent="0.2">
      <c r="A142"/>
      <c r="B142"/>
      <c r="C142"/>
      <c r="D142"/>
      <c r="E142"/>
      <c r="F142"/>
      <c r="G142"/>
      <c r="H142"/>
      <c r="I142"/>
      <c r="J142"/>
    </row>
    <row r="143" spans="1:10" x14ac:dyDescent="0.2">
      <c r="A143"/>
      <c r="B143"/>
      <c r="C143"/>
      <c r="D143"/>
      <c r="E143"/>
      <c r="F143"/>
      <c r="G143"/>
      <c r="H143"/>
      <c r="I143"/>
      <c r="J143"/>
    </row>
    <row r="144" spans="1:10" x14ac:dyDescent="0.2">
      <c r="A144"/>
      <c r="B144"/>
      <c r="C144"/>
      <c r="D144"/>
      <c r="E144"/>
      <c r="F144"/>
      <c r="G144"/>
      <c r="H144"/>
      <c r="I144"/>
      <c r="J144"/>
    </row>
    <row r="145" spans="1:10" x14ac:dyDescent="0.2">
      <c r="A145"/>
      <c r="B145"/>
      <c r="C145"/>
      <c r="D145"/>
      <c r="E145"/>
      <c r="F145"/>
      <c r="G145"/>
      <c r="H145"/>
      <c r="I145"/>
      <c r="J145"/>
    </row>
    <row r="146" spans="1:10" x14ac:dyDescent="0.2">
      <c r="A146"/>
      <c r="B146"/>
      <c r="C146"/>
      <c r="D146"/>
      <c r="E146"/>
      <c r="F146"/>
      <c r="G146"/>
      <c r="H146"/>
      <c r="I146"/>
      <c r="J146"/>
    </row>
    <row r="147" spans="1:10" x14ac:dyDescent="0.2">
      <c r="A147"/>
      <c r="B147"/>
      <c r="C147"/>
      <c r="D147"/>
      <c r="E147"/>
      <c r="F147"/>
      <c r="G147"/>
      <c r="H147"/>
      <c r="I147"/>
      <c r="J147"/>
    </row>
    <row r="148" spans="1:10" x14ac:dyDescent="0.2">
      <c r="A148"/>
      <c r="B148"/>
      <c r="C148"/>
      <c r="D148"/>
      <c r="E148"/>
      <c r="F148"/>
      <c r="G148"/>
      <c r="H148"/>
      <c r="I148"/>
      <c r="J148"/>
    </row>
    <row r="149" spans="1:10" x14ac:dyDescent="0.2">
      <c r="A149"/>
      <c r="B149"/>
      <c r="C149"/>
      <c r="D149"/>
      <c r="E149"/>
      <c r="F149"/>
      <c r="G149"/>
      <c r="H149"/>
      <c r="I149"/>
      <c r="J149"/>
    </row>
    <row r="150" spans="1:10" x14ac:dyDescent="0.2">
      <c r="A150"/>
      <c r="B150"/>
      <c r="C150"/>
      <c r="D150"/>
      <c r="E150"/>
      <c r="F150"/>
      <c r="G150"/>
      <c r="H150"/>
      <c r="I150"/>
      <c r="J150"/>
    </row>
    <row r="151" spans="1:10" x14ac:dyDescent="0.2">
      <c r="A151"/>
      <c r="B151"/>
      <c r="C151"/>
      <c r="D151"/>
      <c r="E151"/>
      <c r="F151"/>
      <c r="G151"/>
      <c r="H151"/>
      <c r="I151"/>
      <c r="J151"/>
    </row>
    <row r="152" spans="1:10" x14ac:dyDescent="0.2">
      <c r="A152"/>
      <c r="B152"/>
      <c r="C152"/>
      <c r="D152"/>
      <c r="E152"/>
      <c r="F152"/>
      <c r="G152"/>
      <c r="H152"/>
      <c r="I152"/>
      <c r="J152"/>
    </row>
    <row r="153" spans="1:10" x14ac:dyDescent="0.2">
      <c r="A153"/>
      <c r="B153"/>
      <c r="C153"/>
      <c r="D153"/>
      <c r="E153"/>
      <c r="F153"/>
      <c r="G153"/>
      <c r="H153"/>
      <c r="I153"/>
      <c r="J153"/>
    </row>
    <row r="154" spans="1:10" x14ac:dyDescent="0.2">
      <c r="A154"/>
      <c r="B154"/>
      <c r="C154"/>
      <c r="D154"/>
      <c r="E154"/>
      <c r="F154"/>
      <c r="G154"/>
      <c r="H154"/>
      <c r="I154"/>
      <c r="J154"/>
    </row>
    <row r="155" spans="1:10" x14ac:dyDescent="0.2">
      <c r="A155"/>
      <c r="B155"/>
      <c r="C155"/>
      <c r="D155"/>
      <c r="E155"/>
      <c r="F155"/>
      <c r="G155"/>
      <c r="H155"/>
      <c r="I155"/>
      <c r="J155"/>
    </row>
    <row r="156" spans="1:10" x14ac:dyDescent="0.2">
      <c r="A156"/>
      <c r="B156"/>
      <c r="C156"/>
      <c r="D156"/>
      <c r="E156"/>
      <c r="F156"/>
      <c r="G156"/>
      <c r="H156"/>
      <c r="I156"/>
      <c r="J156"/>
    </row>
    <row r="157" spans="1:10" x14ac:dyDescent="0.2">
      <c r="A157"/>
      <c r="B157"/>
      <c r="C157"/>
      <c r="D157"/>
      <c r="E157"/>
      <c r="F157"/>
      <c r="G157"/>
      <c r="H157"/>
      <c r="I157"/>
      <c r="J157"/>
    </row>
    <row r="158" spans="1:10" x14ac:dyDescent="0.2">
      <c r="A158"/>
      <c r="B158"/>
      <c r="C158"/>
      <c r="D158"/>
      <c r="E158"/>
      <c r="F158"/>
      <c r="G158"/>
      <c r="H158"/>
      <c r="I158"/>
      <c r="J158"/>
    </row>
    <row r="159" spans="1:10" x14ac:dyDescent="0.2">
      <c r="A159"/>
      <c r="B159"/>
      <c r="C159"/>
      <c r="D159"/>
      <c r="E159"/>
      <c r="F159"/>
      <c r="G159"/>
      <c r="H159"/>
      <c r="I159"/>
      <c r="J159"/>
    </row>
    <row r="160" spans="1:10" x14ac:dyDescent="0.2">
      <c r="A160"/>
      <c r="B160"/>
      <c r="C160"/>
      <c r="D160"/>
      <c r="E160"/>
      <c r="F160"/>
      <c r="G160"/>
      <c r="H160"/>
      <c r="I160"/>
      <c r="J160"/>
    </row>
    <row r="161" spans="1:10" x14ac:dyDescent="0.2">
      <c r="A161"/>
      <c r="B161"/>
      <c r="C161"/>
      <c r="D161"/>
      <c r="E161"/>
      <c r="F161"/>
      <c r="G161"/>
      <c r="H161"/>
      <c r="I161"/>
      <c r="J161"/>
    </row>
    <row r="162" spans="1:10" x14ac:dyDescent="0.2">
      <c r="A162"/>
      <c r="B162"/>
      <c r="C162"/>
      <c r="D162"/>
      <c r="E162"/>
      <c r="F162"/>
      <c r="G162"/>
      <c r="H162"/>
      <c r="I162"/>
      <c r="J162"/>
    </row>
    <row r="163" spans="1:10" x14ac:dyDescent="0.2">
      <c r="A163"/>
      <c r="B163"/>
      <c r="C163"/>
      <c r="D163"/>
      <c r="E163"/>
      <c r="F163"/>
      <c r="G163"/>
      <c r="H163"/>
      <c r="I163"/>
      <c r="J163"/>
    </row>
    <row r="164" spans="1:10" x14ac:dyDescent="0.2">
      <c r="A164"/>
      <c r="B164"/>
      <c r="C164"/>
      <c r="D164"/>
      <c r="E164"/>
      <c r="F164"/>
      <c r="G164"/>
      <c r="H164"/>
      <c r="I164"/>
      <c r="J164"/>
    </row>
    <row r="165" spans="1:10" x14ac:dyDescent="0.2">
      <c r="A165"/>
      <c r="B165"/>
      <c r="C165"/>
      <c r="D165"/>
      <c r="E165"/>
      <c r="F165"/>
      <c r="G165"/>
      <c r="H165"/>
      <c r="I165"/>
      <c r="J165"/>
    </row>
    <row r="166" spans="1:10" x14ac:dyDescent="0.2">
      <c r="A166"/>
      <c r="B166"/>
      <c r="C166"/>
      <c r="D166"/>
      <c r="E166"/>
      <c r="F166"/>
      <c r="G166"/>
      <c r="H166"/>
      <c r="I166"/>
      <c r="J166"/>
    </row>
    <row r="167" spans="1:10" x14ac:dyDescent="0.2">
      <c r="A167"/>
      <c r="B167"/>
      <c r="C167"/>
      <c r="D167"/>
      <c r="E167"/>
      <c r="F167"/>
      <c r="G167"/>
      <c r="H167"/>
      <c r="I167"/>
      <c r="J167"/>
    </row>
    <row r="168" spans="1:10" x14ac:dyDescent="0.2">
      <c r="A168"/>
      <c r="B168"/>
      <c r="C168"/>
      <c r="D168"/>
      <c r="E168"/>
      <c r="F168"/>
      <c r="G168"/>
      <c r="H168"/>
      <c r="I168"/>
      <c r="J168"/>
    </row>
    <row r="169" spans="1:10" x14ac:dyDescent="0.2">
      <c r="A169"/>
      <c r="B169"/>
      <c r="C169"/>
      <c r="D169"/>
      <c r="E169"/>
      <c r="F169"/>
      <c r="G169"/>
      <c r="H169"/>
      <c r="I169"/>
      <c r="J169"/>
    </row>
    <row r="170" spans="1:10" x14ac:dyDescent="0.2">
      <c r="A170"/>
      <c r="B170"/>
      <c r="C170"/>
      <c r="D170"/>
      <c r="E170"/>
      <c r="F170"/>
      <c r="G170"/>
      <c r="H170"/>
      <c r="I170"/>
      <c r="J170"/>
    </row>
    <row r="171" spans="1:10" x14ac:dyDescent="0.2">
      <c r="A171"/>
      <c r="B171"/>
      <c r="C171"/>
      <c r="D171"/>
      <c r="E171"/>
      <c r="F171"/>
      <c r="G171"/>
      <c r="H171"/>
      <c r="I171"/>
      <c r="J171"/>
    </row>
    <row r="172" spans="1:10" x14ac:dyDescent="0.2">
      <c r="A172"/>
      <c r="B172"/>
      <c r="C172"/>
      <c r="D172"/>
      <c r="E172"/>
      <c r="F172"/>
      <c r="G172"/>
      <c r="H172"/>
      <c r="I172"/>
      <c r="J172"/>
    </row>
    <row r="173" spans="1:10" x14ac:dyDescent="0.2">
      <c r="A173"/>
      <c r="B173"/>
      <c r="C173"/>
      <c r="D173"/>
      <c r="E173"/>
      <c r="F173"/>
      <c r="G173"/>
      <c r="H173"/>
      <c r="I173"/>
      <c r="J173"/>
    </row>
    <row r="174" spans="1:10" x14ac:dyDescent="0.2">
      <c r="A174"/>
      <c r="B174"/>
      <c r="C174"/>
      <c r="D174"/>
      <c r="E174"/>
      <c r="F174"/>
      <c r="G174"/>
      <c r="H174"/>
      <c r="I174"/>
      <c r="J174"/>
    </row>
    <row r="175" spans="1:10" x14ac:dyDescent="0.2">
      <c r="A175"/>
      <c r="B175"/>
      <c r="C175"/>
      <c r="D175"/>
      <c r="E175"/>
      <c r="F175"/>
      <c r="G175"/>
      <c r="H175"/>
      <c r="I175"/>
      <c r="J175"/>
    </row>
    <row r="176" spans="1:10" x14ac:dyDescent="0.2">
      <c r="A176"/>
      <c r="B176"/>
      <c r="C176"/>
      <c r="D176"/>
      <c r="E176"/>
      <c r="F176"/>
      <c r="G176"/>
      <c r="H176"/>
      <c r="I176"/>
      <c r="J176"/>
    </row>
    <row r="177" spans="1:10" x14ac:dyDescent="0.2">
      <c r="A177"/>
      <c r="B177"/>
      <c r="C177"/>
      <c r="D177"/>
      <c r="E177"/>
      <c r="F177"/>
      <c r="G177"/>
      <c r="H177"/>
      <c r="I177"/>
      <c r="J177"/>
    </row>
    <row r="178" spans="1:10" x14ac:dyDescent="0.2">
      <c r="A178"/>
      <c r="B178"/>
      <c r="C178"/>
      <c r="D178"/>
      <c r="E178"/>
      <c r="F178"/>
      <c r="G178"/>
      <c r="H178"/>
      <c r="I178"/>
      <c r="J178"/>
    </row>
    <row r="179" spans="1:10" x14ac:dyDescent="0.2">
      <c r="A179"/>
      <c r="B179"/>
      <c r="C179"/>
      <c r="D179"/>
      <c r="E179"/>
      <c r="F179"/>
      <c r="G179"/>
      <c r="H179"/>
      <c r="I179"/>
      <c r="J179"/>
    </row>
    <row r="180" spans="1:10" x14ac:dyDescent="0.2">
      <c r="A180"/>
      <c r="B180"/>
      <c r="C180"/>
      <c r="D180"/>
      <c r="E180"/>
      <c r="F180"/>
      <c r="G180"/>
      <c r="H180"/>
      <c r="I180"/>
      <c r="J180"/>
    </row>
    <row r="181" spans="1:10" x14ac:dyDescent="0.2">
      <c r="A181"/>
      <c r="B181"/>
      <c r="C181"/>
      <c r="D181"/>
      <c r="E181"/>
      <c r="F181"/>
      <c r="G181"/>
      <c r="H181"/>
      <c r="I181"/>
      <c r="J181"/>
    </row>
    <row r="182" spans="1:10" x14ac:dyDescent="0.2">
      <c r="A182"/>
      <c r="B182"/>
      <c r="C182"/>
      <c r="D182"/>
      <c r="E182"/>
      <c r="F182"/>
      <c r="G182"/>
      <c r="H182"/>
      <c r="I182"/>
      <c r="J182"/>
    </row>
    <row r="183" spans="1:10" x14ac:dyDescent="0.2">
      <c r="A183"/>
      <c r="B183"/>
      <c r="C183"/>
      <c r="D183"/>
      <c r="E183"/>
      <c r="F183"/>
      <c r="G183"/>
      <c r="H183"/>
      <c r="I183"/>
      <c r="J183"/>
    </row>
    <row r="184" spans="1:10" x14ac:dyDescent="0.2">
      <c r="A184"/>
      <c r="B184"/>
      <c r="C184"/>
      <c r="D184"/>
      <c r="E184"/>
      <c r="F184"/>
      <c r="G184"/>
      <c r="H184"/>
      <c r="I184"/>
      <c r="J184"/>
    </row>
    <row r="185" spans="1:10" x14ac:dyDescent="0.2">
      <c r="A185"/>
      <c r="B185"/>
      <c r="C185"/>
      <c r="D185"/>
      <c r="E185"/>
      <c r="F185"/>
      <c r="G185"/>
      <c r="H185"/>
      <c r="I185"/>
      <c r="J185"/>
    </row>
    <row r="186" spans="1:10" x14ac:dyDescent="0.2">
      <c r="A186"/>
      <c r="B186"/>
      <c r="C186"/>
      <c r="D186"/>
      <c r="E186"/>
      <c r="F186"/>
      <c r="G186"/>
      <c r="H186"/>
      <c r="I186"/>
      <c r="J186"/>
    </row>
    <row r="187" spans="1:10" x14ac:dyDescent="0.2">
      <c r="A187"/>
      <c r="B187"/>
      <c r="C187"/>
      <c r="D187"/>
      <c r="E187"/>
      <c r="F187"/>
      <c r="G187"/>
      <c r="H187"/>
      <c r="I187"/>
      <c r="J187"/>
    </row>
    <row r="188" spans="1:10" x14ac:dyDescent="0.2">
      <c r="A188"/>
      <c r="B188"/>
      <c r="C188"/>
      <c r="D188"/>
      <c r="E188"/>
      <c r="F188"/>
      <c r="G188"/>
      <c r="H188"/>
      <c r="I188"/>
      <c r="J188"/>
    </row>
    <row r="189" spans="1:10" x14ac:dyDescent="0.2">
      <c r="A189"/>
      <c r="B189"/>
      <c r="C189"/>
      <c r="D189"/>
      <c r="E189"/>
      <c r="F189"/>
      <c r="G189"/>
      <c r="H189"/>
      <c r="I189"/>
      <c r="J189"/>
    </row>
    <row r="190" spans="1:10" x14ac:dyDescent="0.2">
      <c r="A190"/>
      <c r="B190"/>
      <c r="C190"/>
      <c r="D190"/>
      <c r="E190"/>
      <c r="F190"/>
      <c r="G190"/>
      <c r="H190"/>
      <c r="I190"/>
      <c r="J190"/>
    </row>
    <row r="191" spans="1:10" x14ac:dyDescent="0.2">
      <c r="A191"/>
      <c r="B191"/>
      <c r="C191"/>
      <c r="D191"/>
      <c r="E191"/>
      <c r="F191"/>
      <c r="G191"/>
      <c r="H191"/>
      <c r="I191"/>
      <c r="J191"/>
    </row>
    <row r="192" spans="1:10" x14ac:dyDescent="0.2">
      <c r="A192"/>
      <c r="B192"/>
      <c r="C192"/>
      <c r="D192"/>
      <c r="E192"/>
      <c r="F192"/>
      <c r="G192"/>
      <c r="H192"/>
      <c r="I192"/>
      <c r="J192"/>
    </row>
    <row r="193" spans="1:10" x14ac:dyDescent="0.2">
      <c r="A193"/>
      <c r="B193"/>
      <c r="C193"/>
      <c r="D193"/>
      <c r="E193"/>
      <c r="F193"/>
      <c r="G193"/>
      <c r="H193"/>
      <c r="I193"/>
      <c r="J193"/>
    </row>
    <row r="194" spans="1:10" x14ac:dyDescent="0.2">
      <c r="A194"/>
      <c r="B194"/>
      <c r="C194"/>
      <c r="D194"/>
      <c r="E194"/>
      <c r="F194"/>
      <c r="G194"/>
      <c r="H194"/>
      <c r="I194"/>
      <c r="J194"/>
    </row>
    <row r="195" spans="1:10" x14ac:dyDescent="0.2">
      <c r="A195"/>
      <c r="B195"/>
      <c r="C195"/>
      <c r="D195"/>
      <c r="E195"/>
      <c r="F195"/>
      <c r="G195"/>
      <c r="H195"/>
      <c r="I195"/>
      <c r="J195"/>
    </row>
    <row r="196" spans="1:10" x14ac:dyDescent="0.2">
      <c r="A196"/>
      <c r="B196"/>
      <c r="C196"/>
      <c r="D196"/>
      <c r="E196"/>
      <c r="F196"/>
      <c r="G196"/>
      <c r="H196"/>
      <c r="I196"/>
      <c r="J196"/>
    </row>
    <row r="197" spans="1:10" x14ac:dyDescent="0.2">
      <c r="A197"/>
      <c r="B197"/>
      <c r="C197"/>
      <c r="D197"/>
      <c r="E197"/>
      <c r="F197"/>
      <c r="G197"/>
      <c r="H197"/>
      <c r="I197"/>
      <c r="J197"/>
    </row>
    <row r="198" spans="1:10" x14ac:dyDescent="0.2">
      <c r="A198"/>
      <c r="B198"/>
      <c r="C198"/>
      <c r="D198"/>
      <c r="E198"/>
      <c r="F198"/>
      <c r="G198"/>
      <c r="H198"/>
      <c r="I198"/>
      <c r="J198"/>
    </row>
    <row r="199" spans="1:10" x14ac:dyDescent="0.2">
      <c r="A199"/>
      <c r="B199"/>
      <c r="C199"/>
      <c r="D199"/>
      <c r="E199"/>
      <c r="F199"/>
      <c r="G199"/>
      <c r="H199"/>
      <c r="I199"/>
      <c r="J199"/>
    </row>
    <row r="200" spans="1:10" x14ac:dyDescent="0.2">
      <c r="A200"/>
      <c r="B200"/>
      <c r="C200"/>
      <c r="D200"/>
      <c r="E200"/>
      <c r="F200"/>
      <c r="G200"/>
      <c r="H200"/>
      <c r="I200"/>
      <c r="J200"/>
    </row>
    <row r="201" spans="1:10" x14ac:dyDescent="0.2">
      <c r="A201"/>
      <c r="B201"/>
      <c r="C201"/>
      <c r="D201"/>
      <c r="E201"/>
      <c r="F201"/>
      <c r="G201"/>
      <c r="H201"/>
      <c r="I201"/>
      <c r="J201"/>
    </row>
    <row r="202" spans="1:10" x14ac:dyDescent="0.2">
      <c r="A202"/>
      <c r="B202"/>
      <c r="C202"/>
      <c r="D202"/>
      <c r="E202"/>
      <c r="F202"/>
      <c r="G202"/>
      <c r="H202"/>
      <c r="I202"/>
      <c r="J202"/>
    </row>
    <row r="203" spans="1:10" x14ac:dyDescent="0.2">
      <c r="A203"/>
      <c r="B203"/>
      <c r="C203"/>
      <c r="D203"/>
      <c r="E203"/>
      <c r="F203"/>
      <c r="G203"/>
      <c r="H203"/>
      <c r="I203"/>
      <c r="J203"/>
    </row>
    <row r="204" spans="1:10" x14ac:dyDescent="0.2">
      <c r="A204"/>
      <c r="B204"/>
      <c r="C204"/>
      <c r="D204"/>
      <c r="E204"/>
      <c r="F204"/>
      <c r="G204"/>
      <c r="H204"/>
      <c r="I204"/>
      <c r="J204"/>
    </row>
    <row r="205" spans="1:10" x14ac:dyDescent="0.2">
      <c r="A205"/>
      <c r="B205"/>
      <c r="C205"/>
      <c r="D205"/>
      <c r="E205"/>
      <c r="F205"/>
      <c r="G205"/>
      <c r="H205"/>
      <c r="I205"/>
      <c r="J205"/>
    </row>
    <row r="206" spans="1:10" x14ac:dyDescent="0.2">
      <c r="A206"/>
      <c r="B206"/>
      <c r="C206"/>
      <c r="D206"/>
      <c r="E206"/>
      <c r="F206"/>
      <c r="G206"/>
      <c r="H206"/>
      <c r="I206"/>
      <c r="J206"/>
    </row>
    <row r="207" spans="1:10" x14ac:dyDescent="0.2">
      <c r="A207"/>
      <c r="B207"/>
      <c r="C207"/>
      <c r="D207"/>
      <c r="E207"/>
      <c r="F207"/>
      <c r="G207"/>
      <c r="H207"/>
      <c r="I207"/>
      <c r="J207"/>
    </row>
    <row r="208" spans="1:10" x14ac:dyDescent="0.2">
      <c r="A208"/>
      <c r="B208"/>
      <c r="C208"/>
      <c r="D208"/>
      <c r="E208"/>
      <c r="F208"/>
      <c r="G208"/>
      <c r="H208"/>
      <c r="I208"/>
      <c r="J208"/>
    </row>
    <row r="209" spans="1:10" x14ac:dyDescent="0.2">
      <c r="A209"/>
      <c r="B209"/>
      <c r="C209"/>
      <c r="D209"/>
      <c r="E209"/>
      <c r="F209"/>
      <c r="G209"/>
      <c r="H209"/>
      <c r="I209"/>
      <c r="J209"/>
    </row>
    <row r="210" spans="1:10" x14ac:dyDescent="0.2">
      <c r="A210"/>
      <c r="B210"/>
      <c r="C210"/>
      <c r="D210"/>
      <c r="E210"/>
      <c r="F210"/>
      <c r="G210"/>
      <c r="H210"/>
      <c r="I210"/>
      <c r="J210"/>
    </row>
    <row r="211" spans="1:10" x14ac:dyDescent="0.2">
      <c r="A211"/>
      <c r="B211"/>
      <c r="C211"/>
      <c r="D211"/>
      <c r="E211"/>
      <c r="F211"/>
      <c r="G211"/>
      <c r="H211"/>
      <c r="I211"/>
      <c r="J211"/>
    </row>
    <row r="212" spans="1:10" x14ac:dyDescent="0.2">
      <c r="A212"/>
      <c r="B212"/>
      <c r="C212"/>
      <c r="D212"/>
      <c r="E212"/>
      <c r="F212"/>
      <c r="G212"/>
      <c r="H212"/>
      <c r="I212"/>
      <c r="J212"/>
    </row>
    <row r="213" spans="1:10" x14ac:dyDescent="0.2">
      <c r="A213"/>
      <c r="B213"/>
      <c r="C213"/>
      <c r="D213"/>
      <c r="E213"/>
      <c r="F213"/>
      <c r="G213"/>
      <c r="H213"/>
      <c r="I213"/>
      <c r="J213"/>
    </row>
    <row r="214" spans="1:10" x14ac:dyDescent="0.2">
      <c r="A214"/>
      <c r="B214"/>
      <c r="C214"/>
      <c r="D214"/>
      <c r="E214"/>
      <c r="F214"/>
      <c r="G214"/>
      <c r="H214"/>
      <c r="I214"/>
      <c r="J214"/>
    </row>
    <row r="215" spans="1:10" x14ac:dyDescent="0.2">
      <c r="A215"/>
      <c r="B215"/>
      <c r="C215"/>
      <c r="D215"/>
      <c r="E215"/>
      <c r="F215"/>
      <c r="G215"/>
      <c r="H215"/>
      <c r="I215"/>
      <c r="J215"/>
    </row>
    <row r="216" spans="1:10" x14ac:dyDescent="0.2">
      <c r="A216"/>
      <c r="B216"/>
      <c r="C216"/>
      <c r="D216"/>
      <c r="E216"/>
      <c r="F216"/>
      <c r="G216"/>
      <c r="H216"/>
      <c r="I216"/>
      <c r="J216"/>
    </row>
    <row r="217" spans="1:10" x14ac:dyDescent="0.2">
      <c r="A217"/>
      <c r="B217"/>
      <c r="C217"/>
      <c r="D217"/>
      <c r="E217"/>
      <c r="F217"/>
      <c r="G217"/>
      <c r="H217"/>
      <c r="I217"/>
      <c r="J217"/>
    </row>
    <row r="218" spans="1:10" x14ac:dyDescent="0.2">
      <c r="A218"/>
      <c r="B218"/>
      <c r="C218"/>
      <c r="D218"/>
      <c r="E218"/>
      <c r="F218"/>
      <c r="G218"/>
      <c r="H218"/>
      <c r="I218"/>
      <c r="J218"/>
    </row>
    <row r="219" spans="1:10" x14ac:dyDescent="0.2">
      <c r="A219"/>
      <c r="B219"/>
      <c r="C219"/>
      <c r="D219"/>
      <c r="E219"/>
      <c r="F219"/>
      <c r="G219"/>
      <c r="H219"/>
      <c r="I219"/>
      <c r="J219"/>
    </row>
    <row r="220" spans="1:10" x14ac:dyDescent="0.2">
      <c r="A220"/>
      <c r="B220"/>
      <c r="C220"/>
      <c r="D220"/>
      <c r="E220"/>
      <c r="F220"/>
      <c r="G220"/>
      <c r="H220"/>
      <c r="I220"/>
      <c r="J220"/>
    </row>
    <row r="221" spans="1:10" x14ac:dyDescent="0.2">
      <c r="A221"/>
      <c r="B221"/>
      <c r="C221"/>
      <c r="D221"/>
      <c r="E221"/>
      <c r="F221"/>
      <c r="G221"/>
      <c r="H221"/>
      <c r="I221"/>
      <c r="J221"/>
    </row>
    <row r="222" spans="1:10" x14ac:dyDescent="0.2">
      <c r="A222"/>
      <c r="B222"/>
      <c r="C222"/>
      <c r="D222"/>
      <c r="E222"/>
      <c r="F222"/>
      <c r="G222"/>
      <c r="H222"/>
      <c r="I222"/>
      <c r="J222"/>
    </row>
    <row r="223" spans="1:10" x14ac:dyDescent="0.2">
      <c r="A223"/>
      <c r="B223"/>
      <c r="C223"/>
      <c r="D223"/>
      <c r="E223"/>
      <c r="F223"/>
      <c r="G223"/>
      <c r="H223"/>
      <c r="I223"/>
      <c r="J223"/>
    </row>
    <row r="224" spans="1:10" x14ac:dyDescent="0.2">
      <c r="A224"/>
      <c r="B224"/>
      <c r="C224"/>
      <c r="D224"/>
      <c r="E224"/>
      <c r="F224"/>
      <c r="G224"/>
      <c r="H224"/>
      <c r="I224"/>
      <c r="J224"/>
    </row>
    <row r="225" spans="1:10" x14ac:dyDescent="0.2">
      <c r="A225"/>
      <c r="B225"/>
      <c r="C225"/>
      <c r="D225"/>
      <c r="E225"/>
      <c r="F225"/>
      <c r="G225"/>
      <c r="H225"/>
      <c r="I225"/>
      <c r="J225"/>
    </row>
    <row r="226" spans="1:10" x14ac:dyDescent="0.2">
      <c r="A226"/>
      <c r="B226"/>
      <c r="C226"/>
      <c r="D226"/>
      <c r="E226"/>
      <c r="F226"/>
      <c r="G226"/>
      <c r="H226"/>
      <c r="I226"/>
      <c r="J226"/>
    </row>
    <row r="227" spans="1:10" x14ac:dyDescent="0.2">
      <c r="A227"/>
      <c r="B227"/>
      <c r="C227"/>
      <c r="D227"/>
      <c r="E227"/>
      <c r="F227"/>
      <c r="G227"/>
      <c r="H227"/>
      <c r="I227"/>
      <c r="J227"/>
    </row>
    <row r="228" spans="1:10" x14ac:dyDescent="0.2">
      <c r="A228"/>
      <c r="B228"/>
      <c r="C228"/>
      <c r="D228"/>
      <c r="E228"/>
      <c r="F228"/>
      <c r="G228"/>
      <c r="H228"/>
      <c r="I228"/>
      <c r="J228"/>
    </row>
    <row r="229" spans="1:10" x14ac:dyDescent="0.2">
      <c r="A229"/>
      <c r="B229"/>
      <c r="C229"/>
      <c r="D229"/>
      <c r="E229"/>
      <c r="F229"/>
      <c r="G229"/>
      <c r="H229"/>
      <c r="I229"/>
      <c r="J229"/>
    </row>
    <row r="230" spans="1:10" x14ac:dyDescent="0.2">
      <c r="A230"/>
      <c r="B230"/>
      <c r="C230"/>
      <c r="D230"/>
      <c r="E230"/>
      <c r="F230"/>
      <c r="G230"/>
      <c r="H230"/>
      <c r="I230"/>
      <c r="J230"/>
    </row>
    <row r="231" spans="1:10" x14ac:dyDescent="0.2">
      <c r="A231"/>
      <c r="B231"/>
      <c r="C231"/>
      <c r="D231"/>
      <c r="E231"/>
      <c r="F231"/>
      <c r="G231"/>
      <c r="H231"/>
      <c r="I231"/>
      <c r="J231"/>
    </row>
    <row r="232" spans="1:10" x14ac:dyDescent="0.2">
      <c r="A232"/>
      <c r="B232"/>
      <c r="C232"/>
      <c r="D232"/>
      <c r="E232"/>
      <c r="F232"/>
      <c r="G232"/>
      <c r="H232"/>
      <c r="I232"/>
      <c r="J232"/>
    </row>
    <row r="233" spans="1:10" x14ac:dyDescent="0.2">
      <c r="A233"/>
      <c r="B233"/>
      <c r="C233"/>
      <c r="D233"/>
      <c r="E233"/>
      <c r="F233"/>
      <c r="G233"/>
      <c r="H233"/>
      <c r="I233"/>
      <c r="J233"/>
    </row>
    <row r="234" spans="1:10" x14ac:dyDescent="0.2">
      <c r="A234"/>
      <c r="B234"/>
      <c r="C234"/>
      <c r="D234"/>
      <c r="E234"/>
      <c r="F234"/>
      <c r="G234"/>
      <c r="H234"/>
      <c r="I234"/>
      <c r="J234"/>
    </row>
    <row r="235" spans="1:10" x14ac:dyDescent="0.2">
      <c r="A235"/>
      <c r="B235"/>
      <c r="C235"/>
      <c r="D235"/>
      <c r="E235"/>
      <c r="F235"/>
      <c r="G235"/>
      <c r="H235"/>
      <c r="I235"/>
      <c r="J235"/>
    </row>
    <row r="236" spans="1:10" x14ac:dyDescent="0.2">
      <c r="A236"/>
      <c r="B236"/>
      <c r="C236"/>
      <c r="D236"/>
      <c r="E236"/>
      <c r="F236"/>
      <c r="G236"/>
      <c r="H236"/>
      <c r="I236"/>
      <c r="J236"/>
    </row>
    <row r="237" spans="1:10" x14ac:dyDescent="0.2">
      <c r="A237"/>
      <c r="B237"/>
      <c r="C237"/>
      <c r="D237"/>
      <c r="E237"/>
      <c r="F237"/>
      <c r="G237"/>
      <c r="H237"/>
      <c r="I237"/>
      <c r="J237"/>
    </row>
    <row r="238" spans="1:10" x14ac:dyDescent="0.2">
      <c r="A238"/>
      <c r="B238"/>
      <c r="C238"/>
      <c r="D238"/>
      <c r="E238"/>
      <c r="F238"/>
      <c r="G238"/>
      <c r="H238"/>
      <c r="I238"/>
      <c r="J238"/>
    </row>
    <row r="239" spans="1:10" x14ac:dyDescent="0.2">
      <c r="A239"/>
      <c r="B239"/>
      <c r="C239"/>
      <c r="D239"/>
      <c r="E239"/>
      <c r="F239"/>
      <c r="G239"/>
      <c r="H239"/>
      <c r="I239"/>
      <c r="J239"/>
    </row>
    <row r="240" spans="1:10" x14ac:dyDescent="0.2">
      <c r="A240"/>
      <c r="B240"/>
      <c r="C240"/>
      <c r="D240"/>
      <c r="E240"/>
      <c r="F240"/>
      <c r="G240"/>
      <c r="H240"/>
      <c r="I240"/>
      <c r="J240"/>
    </row>
    <row r="241" spans="1:10" x14ac:dyDescent="0.2">
      <c r="A241"/>
      <c r="B241"/>
      <c r="C241"/>
      <c r="D241"/>
      <c r="E241"/>
      <c r="F241"/>
      <c r="G241"/>
      <c r="H241"/>
      <c r="I241"/>
      <c r="J241"/>
    </row>
    <row r="242" spans="1:10" x14ac:dyDescent="0.2">
      <c r="A242"/>
      <c r="B242"/>
      <c r="C242"/>
      <c r="D242"/>
      <c r="E242"/>
      <c r="F242"/>
      <c r="G242"/>
      <c r="H242"/>
      <c r="I242"/>
      <c r="J242"/>
    </row>
    <row r="243" spans="1:10" x14ac:dyDescent="0.2">
      <c r="A243"/>
      <c r="B243"/>
      <c r="C243"/>
      <c r="D243"/>
      <c r="E243"/>
      <c r="F243"/>
      <c r="G243"/>
      <c r="H243"/>
      <c r="I243"/>
      <c r="J243"/>
    </row>
    <row r="244" spans="1:10" x14ac:dyDescent="0.2">
      <c r="A244"/>
      <c r="B244"/>
      <c r="C244"/>
      <c r="D244"/>
      <c r="E244"/>
      <c r="F244"/>
      <c r="G244"/>
      <c r="H244"/>
      <c r="I244"/>
      <c r="J244"/>
    </row>
    <row r="245" spans="1:10" x14ac:dyDescent="0.2">
      <c r="A245"/>
      <c r="B245"/>
      <c r="C245"/>
      <c r="D245"/>
      <c r="E245"/>
      <c r="F245"/>
      <c r="G245"/>
      <c r="H245"/>
      <c r="I245"/>
      <c r="J245"/>
    </row>
    <row r="246" spans="1:10" x14ac:dyDescent="0.2">
      <c r="A246"/>
      <c r="B246"/>
      <c r="C246"/>
      <c r="D246"/>
      <c r="E246"/>
      <c r="F246"/>
      <c r="G246"/>
      <c r="H246"/>
      <c r="I246"/>
      <c r="J246"/>
    </row>
    <row r="247" spans="1:10" x14ac:dyDescent="0.2">
      <c r="A247"/>
      <c r="B247"/>
      <c r="C247"/>
      <c r="D247"/>
      <c r="E247"/>
      <c r="F247"/>
      <c r="G247"/>
      <c r="H247"/>
      <c r="I247"/>
      <c r="J247"/>
    </row>
    <row r="248" spans="1:10" x14ac:dyDescent="0.2">
      <c r="A248"/>
      <c r="B248"/>
      <c r="C248"/>
      <c r="D248"/>
      <c r="E248"/>
      <c r="F248"/>
      <c r="G248"/>
      <c r="H248"/>
      <c r="I248"/>
      <c r="J248"/>
    </row>
    <row r="249" spans="1:10" x14ac:dyDescent="0.2">
      <c r="A249"/>
      <c r="B249"/>
      <c r="C249"/>
      <c r="D249"/>
      <c r="E249"/>
      <c r="F249"/>
      <c r="G249"/>
      <c r="H249"/>
      <c r="I249"/>
      <c r="J249"/>
    </row>
    <row r="250" spans="1:10" x14ac:dyDescent="0.2">
      <c r="A250"/>
      <c r="B250"/>
      <c r="C250"/>
      <c r="D250"/>
      <c r="E250"/>
      <c r="F250"/>
      <c r="G250"/>
      <c r="H250"/>
      <c r="I250"/>
      <c r="J250"/>
    </row>
    <row r="251" spans="1:10" x14ac:dyDescent="0.2">
      <c r="A251"/>
      <c r="B251"/>
      <c r="C251"/>
      <c r="D251"/>
      <c r="E251"/>
      <c r="F251"/>
      <c r="G251"/>
      <c r="H251"/>
      <c r="I251"/>
      <c r="J251"/>
    </row>
    <row r="252" spans="1:10" x14ac:dyDescent="0.2">
      <c r="A252"/>
      <c r="B252"/>
      <c r="C252"/>
      <c r="D252"/>
      <c r="E252"/>
      <c r="F252"/>
      <c r="G252"/>
      <c r="H252"/>
      <c r="I252"/>
      <c r="J252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showGridLines="0" workbookViewId="0">
      <selection activeCell="O65" sqref="O65"/>
    </sheetView>
  </sheetViews>
  <sheetFormatPr defaultColWidth="9.33203125" defaultRowHeight="12.75" x14ac:dyDescent="0.2"/>
  <cols>
    <col min="1" max="1" width="9.33203125" style="11"/>
    <col min="2" max="2" width="10.5" style="11" bestFit="1" customWidth="1"/>
    <col min="3" max="18" width="12.83203125" style="11" customWidth="1"/>
    <col min="19" max="19" width="8.5" style="11" customWidth="1"/>
    <col min="20" max="21" width="12.6640625" style="11" bestFit="1" customWidth="1"/>
    <col min="22" max="16384" width="9.33203125" style="11"/>
  </cols>
  <sheetData>
    <row r="1" spans="1:28" x14ac:dyDescent="0.2">
      <c r="A1" s="6" t="s">
        <v>73</v>
      </c>
      <c r="B1" s="6"/>
      <c r="C1" s="10"/>
      <c r="F1" s="10"/>
      <c r="G1" s="10"/>
      <c r="H1" s="10"/>
      <c r="I1" s="10"/>
      <c r="J1" s="10"/>
      <c r="K1" s="10"/>
      <c r="L1" s="10"/>
      <c r="M1" s="10"/>
      <c r="N1" s="10"/>
    </row>
    <row r="2" spans="1:28" x14ac:dyDescent="0.2">
      <c r="O2"/>
      <c r="P2"/>
      <c r="Q2"/>
      <c r="R2"/>
      <c r="S2"/>
      <c r="T2"/>
      <c r="U2"/>
      <c r="V2"/>
    </row>
    <row r="3" spans="1:28" ht="24.6" customHeight="1" x14ac:dyDescent="0.2">
      <c r="A3" s="96" t="s">
        <v>0</v>
      </c>
      <c r="B3" s="96" t="s">
        <v>1</v>
      </c>
      <c r="C3" s="110" t="s">
        <v>71</v>
      </c>
      <c r="D3" s="110" t="s">
        <v>32</v>
      </c>
      <c r="E3" s="68" t="s">
        <v>151</v>
      </c>
      <c r="F3" s="110" t="s">
        <v>20</v>
      </c>
      <c r="G3" s="110" t="s">
        <v>31</v>
      </c>
      <c r="H3" s="110" t="s">
        <v>149</v>
      </c>
      <c r="I3" s="110" t="s">
        <v>29</v>
      </c>
      <c r="J3" s="110" t="s">
        <v>150</v>
      </c>
      <c r="K3" s="110" t="s">
        <v>134</v>
      </c>
      <c r="L3" s="110" t="s">
        <v>153</v>
      </c>
      <c r="M3" s="110" t="s">
        <v>28</v>
      </c>
      <c r="N3" s="110" t="s">
        <v>152</v>
      </c>
      <c r="O3" s="111" t="s">
        <v>231</v>
      </c>
      <c r="P3" s="111" t="s">
        <v>265</v>
      </c>
      <c r="Q3" s="111" t="s">
        <v>266</v>
      </c>
      <c r="R3" s="111" t="s">
        <v>267</v>
      </c>
      <c r="S3" s="111"/>
      <c r="T3"/>
      <c r="U3"/>
      <c r="V3"/>
    </row>
    <row r="4" spans="1:28" ht="6" customHeight="1" x14ac:dyDescent="0.2">
      <c r="A4" s="3"/>
      <c r="B4" s="3"/>
      <c r="C4" s="2"/>
      <c r="D4" s="2"/>
      <c r="F4" s="2"/>
      <c r="G4" s="2"/>
      <c r="H4" s="2"/>
      <c r="I4" s="2"/>
      <c r="J4" s="2"/>
      <c r="K4" s="2"/>
      <c r="L4" s="4"/>
      <c r="M4" s="2"/>
      <c r="N4" s="4"/>
      <c r="O4"/>
      <c r="P4"/>
      <c r="Q4"/>
      <c r="R4"/>
      <c r="S4"/>
      <c r="T4"/>
      <c r="U4"/>
      <c r="V4"/>
    </row>
    <row r="5" spans="1:28" ht="15" customHeight="1" x14ac:dyDescent="0.2">
      <c r="A5" s="1">
        <v>2008</v>
      </c>
      <c r="B5" s="3" t="s">
        <v>5</v>
      </c>
      <c r="C5" s="49">
        <v>2.6213174990354866</v>
      </c>
      <c r="D5" s="51">
        <v>2.6735589622893192</v>
      </c>
      <c r="E5" s="49">
        <v>2.7059538120004878</v>
      </c>
      <c r="F5" s="18">
        <v>1.2846395904214858</v>
      </c>
      <c r="G5" s="33">
        <v>2.6526617407986128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/>
      <c r="Q5" s="4">
        <v>0</v>
      </c>
      <c r="R5" s="4">
        <v>0</v>
      </c>
      <c r="S5" s="33"/>
      <c r="T5" s="33"/>
      <c r="U5"/>
      <c r="V5"/>
      <c r="W5"/>
      <c r="X5"/>
      <c r="Y5"/>
      <c r="Z5"/>
      <c r="AA5"/>
      <c r="AB5"/>
    </row>
    <row r="6" spans="1:28" ht="15" customHeight="1" x14ac:dyDescent="0.2">
      <c r="A6" s="10"/>
      <c r="B6" s="3" t="s">
        <v>6</v>
      </c>
      <c r="C6" s="49">
        <v>2.6309054093157007</v>
      </c>
      <c r="D6" s="51">
        <v>2.6767130270073087</v>
      </c>
      <c r="E6" s="49">
        <v>2.7190405766378483</v>
      </c>
      <c r="F6" s="18">
        <v>1.3303773070029816</v>
      </c>
      <c r="G6" s="33">
        <v>2.644377868056123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/>
      <c r="Q6" s="4">
        <v>0</v>
      </c>
      <c r="R6" s="4">
        <v>0</v>
      </c>
      <c r="S6" s="33"/>
      <c r="T6" s="33"/>
      <c r="U6"/>
      <c r="V6"/>
      <c r="W6"/>
      <c r="X6"/>
      <c r="Y6"/>
      <c r="Z6"/>
      <c r="AA6"/>
      <c r="AB6"/>
    </row>
    <row r="7" spans="1:28" ht="15" customHeight="1" x14ac:dyDescent="0.2">
      <c r="A7" s="10"/>
      <c r="B7" s="3" t="s">
        <v>7</v>
      </c>
      <c r="C7" s="49">
        <v>2.6324456014539268</v>
      </c>
      <c r="D7" s="51">
        <v>2.6726557282821717</v>
      </c>
      <c r="E7" s="49">
        <v>2.7232288598544208</v>
      </c>
      <c r="F7" s="18">
        <v>1.35991920004364</v>
      </c>
      <c r="G7" s="33">
        <v>2.6365738729189365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/>
      <c r="Q7" s="4">
        <v>0</v>
      </c>
      <c r="R7" s="4">
        <v>0</v>
      </c>
      <c r="S7" s="33"/>
      <c r="T7" s="33"/>
      <c r="U7"/>
      <c r="V7"/>
      <c r="W7"/>
      <c r="X7"/>
      <c r="Y7"/>
      <c r="Z7"/>
      <c r="AA7"/>
      <c r="AB7"/>
    </row>
    <row r="8" spans="1:28" ht="15" customHeight="1" x14ac:dyDescent="0.2">
      <c r="A8" s="10"/>
      <c r="B8" s="3" t="s">
        <v>8</v>
      </c>
      <c r="C8" s="49">
        <v>2.6361682285887129</v>
      </c>
      <c r="D8" s="51">
        <v>2.6749648447726302</v>
      </c>
      <c r="E8" s="49">
        <v>2.727737617841834</v>
      </c>
      <c r="F8" s="18">
        <v>1.4017088837364733</v>
      </c>
      <c r="G8" s="33">
        <v>2.6347742868168678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/>
      <c r="Q8" s="4">
        <v>0</v>
      </c>
      <c r="R8" s="4">
        <v>0</v>
      </c>
      <c r="S8" s="33"/>
      <c r="T8" s="33"/>
      <c r="U8"/>
      <c r="V8"/>
      <c r="W8"/>
      <c r="X8"/>
      <c r="Y8"/>
      <c r="Z8"/>
      <c r="AA8"/>
      <c r="AB8"/>
    </row>
    <row r="9" spans="1:28" ht="15" customHeight="1" x14ac:dyDescent="0.2">
      <c r="A9" s="1">
        <v>2009</v>
      </c>
      <c r="B9" s="3" t="s">
        <v>5</v>
      </c>
      <c r="C9" s="49">
        <v>2.6138197959374456</v>
      </c>
      <c r="D9" s="51">
        <v>2.6686554019652862</v>
      </c>
      <c r="E9" s="49">
        <v>2.7164150605538833</v>
      </c>
      <c r="F9" s="18">
        <v>1.3345759769108489</v>
      </c>
      <c r="G9" s="33">
        <v>2.6089772644463816</v>
      </c>
      <c r="H9" s="4">
        <v>0</v>
      </c>
      <c r="I9" s="4">
        <v>0</v>
      </c>
      <c r="J9" s="4">
        <v>0</v>
      </c>
      <c r="K9" s="51">
        <v>0.68087738547384369</v>
      </c>
      <c r="L9" s="4">
        <v>0</v>
      </c>
      <c r="M9" s="4">
        <v>0</v>
      </c>
      <c r="N9" s="4">
        <v>0</v>
      </c>
      <c r="O9" s="4">
        <v>0</v>
      </c>
      <c r="P9" s="4"/>
      <c r="Q9" s="4">
        <v>0</v>
      </c>
      <c r="R9" s="4">
        <v>0</v>
      </c>
      <c r="S9" s="33"/>
      <c r="T9" s="33"/>
      <c r="U9"/>
      <c r="V9"/>
      <c r="W9"/>
      <c r="X9"/>
      <c r="Y9"/>
      <c r="Z9"/>
      <c r="AA9"/>
      <c r="AB9"/>
    </row>
    <row r="10" spans="1:28" ht="15" customHeight="1" x14ac:dyDescent="0.2">
      <c r="A10" s="10"/>
      <c r="B10" s="3" t="s">
        <v>6</v>
      </c>
      <c r="C10" s="49">
        <v>2.6940089236845961</v>
      </c>
      <c r="D10" s="51">
        <v>2.663591218131022</v>
      </c>
      <c r="E10" s="49">
        <v>2.9607901542354362</v>
      </c>
      <c r="F10" s="18">
        <v>1.3103687001833335</v>
      </c>
      <c r="G10" s="33">
        <v>2.5972383249300282</v>
      </c>
      <c r="H10" s="4">
        <v>0</v>
      </c>
      <c r="I10" s="4">
        <v>0</v>
      </c>
      <c r="J10" s="4">
        <v>0</v>
      </c>
      <c r="K10" s="51">
        <v>0.58737975079090798</v>
      </c>
      <c r="L10" s="4">
        <v>0</v>
      </c>
      <c r="M10" s="4">
        <v>0</v>
      </c>
      <c r="N10" s="4">
        <v>0</v>
      </c>
      <c r="O10" s="4">
        <v>0</v>
      </c>
      <c r="P10" s="4"/>
      <c r="Q10" s="4">
        <v>0</v>
      </c>
      <c r="R10" s="4">
        <v>0</v>
      </c>
      <c r="S10" s="33"/>
      <c r="T10" s="33"/>
      <c r="U10"/>
      <c r="V10"/>
      <c r="W10"/>
      <c r="X10"/>
      <c r="Y10"/>
      <c r="Z10"/>
      <c r="AA10"/>
      <c r="AB10"/>
    </row>
    <row r="11" spans="1:28" ht="15" customHeight="1" x14ac:dyDescent="0.2">
      <c r="A11" s="10"/>
      <c r="B11" s="3" t="s">
        <v>7</v>
      </c>
      <c r="C11" s="49">
        <v>2.6809465443381582</v>
      </c>
      <c r="D11" s="51">
        <v>2.6775200237337331</v>
      </c>
      <c r="E11" s="49">
        <v>2.8739262517581579</v>
      </c>
      <c r="F11" s="18">
        <v>1.3665563053832623</v>
      </c>
      <c r="G11" s="33">
        <v>2.6084037900452413</v>
      </c>
      <c r="H11" s="4">
        <v>0</v>
      </c>
      <c r="I11" s="4">
        <v>0</v>
      </c>
      <c r="J11" s="4">
        <v>0</v>
      </c>
      <c r="K11" s="51">
        <v>0.53781604991704701</v>
      </c>
      <c r="L11" s="4">
        <v>0</v>
      </c>
      <c r="M11" s="4">
        <v>0</v>
      </c>
      <c r="N11" s="4">
        <v>0</v>
      </c>
      <c r="O11" s="4">
        <v>0</v>
      </c>
      <c r="P11" s="4"/>
      <c r="Q11" s="4">
        <v>0</v>
      </c>
      <c r="R11" s="4">
        <v>0</v>
      </c>
      <c r="S11" s="33"/>
      <c r="T11" s="33"/>
      <c r="U11"/>
      <c r="V11"/>
      <c r="W11"/>
      <c r="X11"/>
      <c r="Y11"/>
      <c r="Z11"/>
      <c r="AA11"/>
      <c r="AB11"/>
    </row>
    <row r="12" spans="1:28" ht="15" customHeight="1" x14ac:dyDescent="0.2">
      <c r="A12" s="10"/>
      <c r="B12" s="3" t="s">
        <v>8</v>
      </c>
      <c r="C12" s="49">
        <v>2.6100110239193435</v>
      </c>
      <c r="D12" s="51">
        <v>2.6655438716434166</v>
      </c>
      <c r="E12" s="49">
        <v>2.683694887176193</v>
      </c>
      <c r="F12" s="18">
        <v>1.384348051467325</v>
      </c>
      <c r="G12" s="33">
        <v>2.5956091183153207</v>
      </c>
      <c r="H12" s="4">
        <v>0</v>
      </c>
      <c r="I12" s="4">
        <v>0</v>
      </c>
      <c r="J12" s="4">
        <v>0</v>
      </c>
      <c r="K12" s="51">
        <v>0.56490809142039511</v>
      </c>
      <c r="L12" s="4">
        <v>0</v>
      </c>
      <c r="M12" s="4">
        <v>0</v>
      </c>
      <c r="N12" s="4">
        <v>0</v>
      </c>
      <c r="O12" s="4">
        <v>0</v>
      </c>
      <c r="P12" s="4"/>
      <c r="Q12" s="4">
        <v>0</v>
      </c>
      <c r="R12" s="4">
        <v>0</v>
      </c>
      <c r="S12" s="33"/>
      <c r="T12" s="33"/>
      <c r="U12"/>
      <c r="V12"/>
      <c r="W12"/>
      <c r="X12"/>
      <c r="Y12"/>
      <c r="Z12"/>
      <c r="AA12"/>
      <c r="AB12"/>
    </row>
    <row r="13" spans="1:28" ht="15" customHeight="1" x14ac:dyDescent="0.2">
      <c r="A13" s="1">
        <v>2010</v>
      </c>
      <c r="B13" s="3" t="s">
        <v>5</v>
      </c>
      <c r="C13" s="49">
        <v>2.5919256180545651</v>
      </c>
      <c r="D13" s="51">
        <v>2.6488468723604308</v>
      </c>
      <c r="E13" s="49">
        <v>2.6557168630419636</v>
      </c>
      <c r="F13" s="18">
        <v>1.3815757492560448</v>
      </c>
      <c r="G13" s="33">
        <v>2.5996170797551801</v>
      </c>
      <c r="H13" s="4">
        <v>0</v>
      </c>
      <c r="I13" s="4">
        <v>0</v>
      </c>
      <c r="J13" s="4">
        <v>0</v>
      </c>
      <c r="K13" s="51">
        <v>0.5635925532145728</v>
      </c>
      <c r="L13" s="33">
        <v>2.226367125552553</v>
      </c>
      <c r="M13" s="33">
        <v>2.573402009686109</v>
      </c>
      <c r="N13" s="4">
        <v>0</v>
      </c>
      <c r="O13" s="4">
        <v>0</v>
      </c>
      <c r="P13" s="4"/>
      <c r="Q13" s="4">
        <v>0</v>
      </c>
      <c r="R13" s="4">
        <v>0</v>
      </c>
      <c r="S13" s="33"/>
      <c r="T13" s="33"/>
      <c r="U13"/>
      <c r="V13"/>
      <c r="W13"/>
      <c r="X13"/>
      <c r="Y13"/>
      <c r="Z13"/>
      <c r="AA13"/>
      <c r="AB13"/>
    </row>
    <row r="14" spans="1:28" ht="15" customHeight="1" x14ac:dyDescent="0.2">
      <c r="A14" s="10"/>
      <c r="B14" s="3" t="s">
        <v>6</v>
      </c>
      <c r="C14" s="49">
        <v>2.5969990202333562</v>
      </c>
      <c r="D14" s="51">
        <v>2.6495324945465453</v>
      </c>
      <c r="E14" s="49">
        <v>2.6574359372262966</v>
      </c>
      <c r="F14" s="18">
        <v>1.4276316550341244</v>
      </c>
      <c r="G14" s="33">
        <v>2.6034685067894974</v>
      </c>
      <c r="H14" s="4">
        <v>0</v>
      </c>
      <c r="I14" s="4">
        <v>0</v>
      </c>
      <c r="J14" s="4">
        <v>0</v>
      </c>
      <c r="K14" s="51">
        <v>1.0805772568767276</v>
      </c>
      <c r="L14" s="33">
        <v>2.3030054398284987</v>
      </c>
      <c r="M14" s="33">
        <v>2.586036662152273</v>
      </c>
      <c r="N14" s="4">
        <v>0</v>
      </c>
      <c r="O14" s="4">
        <v>0</v>
      </c>
      <c r="P14" s="4"/>
      <c r="Q14" s="4">
        <v>0</v>
      </c>
      <c r="R14" s="4">
        <v>0</v>
      </c>
      <c r="S14" s="33"/>
      <c r="T14" s="33"/>
      <c r="U14"/>
      <c r="V14"/>
      <c r="W14"/>
      <c r="X14"/>
      <c r="Y14"/>
      <c r="Z14"/>
      <c r="AA14"/>
      <c r="AB14"/>
    </row>
    <row r="15" spans="1:28" ht="15" customHeight="1" x14ac:dyDescent="0.2">
      <c r="A15" s="10"/>
      <c r="B15" s="3" t="s">
        <v>7</v>
      </c>
      <c r="C15" s="49">
        <v>2.5828851091722442</v>
      </c>
      <c r="D15" s="51">
        <v>2.642122453518271</v>
      </c>
      <c r="E15" s="49">
        <v>2.6117059953765027</v>
      </c>
      <c r="F15" s="18">
        <v>1.5016433539986154</v>
      </c>
      <c r="G15" s="33">
        <v>2.6054843963024785</v>
      </c>
      <c r="H15" s="4">
        <v>0</v>
      </c>
      <c r="I15" s="4">
        <v>0</v>
      </c>
      <c r="J15" s="4">
        <v>0</v>
      </c>
      <c r="K15" s="51">
        <v>1.0473391433846513</v>
      </c>
      <c r="L15" s="33">
        <v>2.726628920908778</v>
      </c>
      <c r="M15" s="33">
        <v>2.5937476086014541</v>
      </c>
      <c r="N15" s="4">
        <v>0</v>
      </c>
      <c r="O15" s="4">
        <v>0</v>
      </c>
      <c r="P15" s="4"/>
      <c r="Q15" s="4">
        <v>0</v>
      </c>
      <c r="R15" s="4">
        <v>0</v>
      </c>
      <c r="S15" s="33"/>
      <c r="T15" s="33"/>
      <c r="U15"/>
      <c r="V15"/>
      <c r="W15"/>
      <c r="X15"/>
      <c r="Y15"/>
      <c r="Z15"/>
      <c r="AA15"/>
      <c r="AB15"/>
    </row>
    <row r="16" spans="1:28" ht="15" customHeight="1" x14ac:dyDescent="0.2">
      <c r="A16" s="10"/>
      <c r="B16" s="3" t="s">
        <v>8</v>
      </c>
      <c r="C16" s="49">
        <v>2.4894842869456135</v>
      </c>
      <c r="D16" s="51">
        <v>2.5635518983566752</v>
      </c>
      <c r="E16" s="49">
        <v>2.4644456230083014</v>
      </c>
      <c r="F16" s="18">
        <v>1.4698277859465805</v>
      </c>
      <c r="G16" s="33">
        <v>2.616341259794547</v>
      </c>
      <c r="H16" s="33">
        <v>3.1941974524696244</v>
      </c>
      <c r="I16" s="4">
        <v>0</v>
      </c>
      <c r="J16" s="4">
        <v>0</v>
      </c>
      <c r="K16" s="51">
        <v>1.0109838468876207</v>
      </c>
      <c r="L16" s="33">
        <v>2.1238612724542456</v>
      </c>
      <c r="M16" s="33">
        <v>2.5884000521035393</v>
      </c>
      <c r="N16" s="4">
        <v>0</v>
      </c>
      <c r="O16" s="4">
        <v>0</v>
      </c>
      <c r="P16" s="4"/>
      <c r="Q16" s="4">
        <v>0</v>
      </c>
      <c r="R16" s="4">
        <v>0</v>
      </c>
      <c r="S16" s="33"/>
      <c r="T16" s="33"/>
      <c r="U16"/>
      <c r="V16"/>
      <c r="W16"/>
      <c r="X16"/>
      <c r="Y16"/>
      <c r="Z16"/>
      <c r="AA16"/>
      <c r="AB16"/>
    </row>
    <row r="17" spans="1:28" ht="15" customHeight="1" x14ac:dyDescent="0.2">
      <c r="A17" s="1">
        <v>2011</v>
      </c>
      <c r="B17" s="3" t="s">
        <v>5</v>
      </c>
      <c r="C17" s="49">
        <v>2.4767549130572752</v>
      </c>
      <c r="D17" s="51">
        <v>2.5608189978440024</v>
      </c>
      <c r="E17" s="49">
        <v>2.4151959541858639</v>
      </c>
      <c r="F17" s="18">
        <v>1.574089826249558</v>
      </c>
      <c r="G17" s="33">
        <v>2.6179483011590157</v>
      </c>
      <c r="H17" s="33">
        <v>3.1383394734432657</v>
      </c>
      <c r="I17" s="4">
        <v>0</v>
      </c>
      <c r="J17" s="4">
        <v>0</v>
      </c>
      <c r="K17" s="51">
        <v>1.0742795447206193</v>
      </c>
      <c r="L17" s="33">
        <v>2.1488685742504234</v>
      </c>
      <c r="M17" s="33">
        <v>2.580178803201902</v>
      </c>
      <c r="N17" s="4">
        <v>0</v>
      </c>
      <c r="O17" s="4">
        <v>0</v>
      </c>
      <c r="P17" s="4"/>
      <c r="Q17" s="4">
        <v>0</v>
      </c>
      <c r="R17" s="4">
        <v>0</v>
      </c>
      <c r="S17" s="33"/>
      <c r="T17" s="33"/>
      <c r="U17"/>
      <c r="V17"/>
      <c r="W17"/>
      <c r="X17"/>
      <c r="Y17"/>
      <c r="Z17"/>
      <c r="AA17"/>
      <c r="AB17"/>
    </row>
    <row r="18" spans="1:28" ht="15" customHeight="1" x14ac:dyDescent="0.2">
      <c r="A18" s="10"/>
      <c r="B18" s="3" t="s">
        <v>6</v>
      </c>
      <c r="C18" s="49">
        <v>2.4596933944845945</v>
      </c>
      <c r="D18" s="51">
        <v>2.5201039544202941</v>
      </c>
      <c r="E18" s="49">
        <v>2.4115199622474215</v>
      </c>
      <c r="F18" s="18">
        <v>1.6171056435249991</v>
      </c>
      <c r="G18" s="33">
        <v>2.6252333918348056</v>
      </c>
      <c r="H18" s="33">
        <v>3.1101049877763485</v>
      </c>
      <c r="I18" s="49">
        <v>2.4818931316039357</v>
      </c>
      <c r="J18" s="4">
        <v>0</v>
      </c>
      <c r="K18" s="51">
        <v>1.1614580220826045</v>
      </c>
      <c r="L18" s="33">
        <v>2.132373632777893</v>
      </c>
      <c r="M18" s="33">
        <v>2.5771749566885509</v>
      </c>
      <c r="N18" s="4">
        <v>0</v>
      </c>
      <c r="O18" s="4">
        <v>0</v>
      </c>
      <c r="P18" s="4"/>
      <c r="Q18" s="4">
        <v>0</v>
      </c>
      <c r="R18" s="4">
        <v>0</v>
      </c>
      <c r="S18" s="33"/>
      <c r="T18" s="33"/>
      <c r="U18"/>
      <c r="V18"/>
      <c r="W18"/>
      <c r="X18"/>
      <c r="Y18"/>
      <c r="Z18"/>
      <c r="AA18"/>
      <c r="AB18"/>
    </row>
    <row r="19" spans="1:28" ht="15" customHeight="1" x14ac:dyDescent="0.2">
      <c r="A19" s="10"/>
      <c r="B19" s="3" t="s">
        <v>7</v>
      </c>
      <c r="C19" s="49">
        <v>2.4501705264281002</v>
      </c>
      <c r="D19" s="51">
        <v>2.4988623510460219</v>
      </c>
      <c r="E19" s="49">
        <v>2.4049528785376921</v>
      </c>
      <c r="F19" s="18">
        <v>1.6466237644260564</v>
      </c>
      <c r="G19" s="33">
        <v>2.6319494561796604</v>
      </c>
      <c r="H19" s="33">
        <v>3.0547327832861719</v>
      </c>
      <c r="I19" s="49">
        <v>2.4757529900815438</v>
      </c>
      <c r="J19" s="4">
        <v>0</v>
      </c>
      <c r="K19" s="51">
        <v>1.1545013549116601</v>
      </c>
      <c r="L19" s="33">
        <v>2.5656506887809067</v>
      </c>
      <c r="M19" s="33">
        <v>2.5823580902510952</v>
      </c>
      <c r="N19" s="4">
        <v>0</v>
      </c>
      <c r="O19" s="4">
        <v>0</v>
      </c>
      <c r="P19" s="4"/>
      <c r="Q19" s="4">
        <v>0</v>
      </c>
      <c r="R19" s="4">
        <v>0</v>
      </c>
      <c r="S19" s="33"/>
      <c r="T19" s="33"/>
      <c r="U19"/>
      <c r="V19"/>
      <c r="W19"/>
      <c r="X19"/>
      <c r="Y19"/>
      <c r="Z19"/>
      <c r="AA19"/>
      <c r="AB19"/>
    </row>
    <row r="20" spans="1:28" ht="15" customHeight="1" x14ac:dyDescent="0.2">
      <c r="A20" s="10"/>
      <c r="B20" s="3" t="s">
        <v>8</v>
      </c>
      <c r="C20" s="49">
        <v>2.4469482648174621</v>
      </c>
      <c r="D20" s="51">
        <v>2.4826666209067119</v>
      </c>
      <c r="E20" s="49">
        <v>2.4055621707421837</v>
      </c>
      <c r="F20" s="18">
        <v>1.6379156514523965</v>
      </c>
      <c r="G20" s="33">
        <v>2.641443556707141</v>
      </c>
      <c r="H20" s="33">
        <v>3.0053856871211875</v>
      </c>
      <c r="I20" s="49">
        <v>2.4822513205532619</v>
      </c>
      <c r="J20" s="4">
        <v>0</v>
      </c>
      <c r="K20" s="51">
        <v>1.1890361788778347</v>
      </c>
      <c r="L20" s="33">
        <v>2.1661205225579603</v>
      </c>
      <c r="M20" s="33">
        <v>2.5884157498269689</v>
      </c>
      <c r="N20" s="4">
        <v>0</v>
      </c>
      <c r="O20" s="4">
        <v>0</v>
      </c>
      <c r="P20" s="4"/>
      <c r="Q20" s="4">
        <v>0</v>
      </c>
      <c r="R20" s="4">
        <v>0</v>
      </c>
      <c r="S20" s="33"/>
      <c r="T20" s="33"/>
      <c r="U20"/>
      <c r="V20"/>
      <c r="W20"/>
      <c r="X20"/>
      <c r="Y20"/>
      <c r="Z20"/>
      <c r="AA20"/>
      <c r="AB20"/>
    </row>
    <row r="21" spans="1:28" ht="15" customHeight="1" x14ac:dyDescent="0.2">
      <c r="A21" s="1">
        <v>2012</v>
      </c>
      <c r="B21" s="3" t="s">
        <v>5</v>
      </c>
      <c r="C21" s="49">
        <v>2.4384594176208019</v>
      </c>
      <c r="D21" s="51">
        <v>2.4628857590809976</v>
      </c>
      <c r="E21" s="49">
        <v>2.4135768430086042</v>
      </c>
      <c r="F21" s="18">
        <v>1.641090372386621</v>
      </c>
      <c r="G21" s="33">
        <v>2.605788279667109</v>
      </c>
      <c r="H21" s="33">
        <v>2.9416121883601951</v>
      </c>
      <c r="I21" s="49">
        <v>3.172836562284282</v>
      </c>
      <c r="J21" s="4">
        <v>0</v>
      </c>
      <c r="K21" s="51">
        <v>1.361334990692961</v>
      </c>
      <c r="L21" s="33">
        <v>2.1549065692052571</v>
      </c>
      <c r="M21" s="33">
        <v>2.5795593387693962</v>
      </c>
      <c r="N21" s="4">
        <v>0</v>
      </c>
      <c r="O21" s="4">
        <v>0</v>
      </c>
      <c r="P21" s="4"/>
      <c r="Q21" s="4">
        <v>0</v>
      </c>
      <c r="R21" s="4">
        <v>0</v>
      </c>
      <c r="S21" s="33"/>
      <c r="T21" s="33"/>
      <c r="U21"/>
      <c r="V21"/>
      <c r="W21"/>
      <c r="X21"/>
      <c r="Y21"/>
      <c r="Z21"/>
      <c r="AA21"/>
      <c r="AB21"/>
    </row>
    <row r="22" spans="1:28" ht="15" customHeight="1" x14ac:dyDescent="0.2">
      <c r="A22" s="10"/>
      <c r="B22" s="3" t="s">
        <v>6</v>
      </c>
      <c r="C22" s="49">
        <v>2.4266964818201067</v>
      </c>
      <c r="D22" s="51">
        <v>2.4326374730861642</v>
      </c>
      <c r="E22" s="49">
        <v>2.428377022674757</v>
      </c>
      <c r="F22" s="18">
        <v>1.6722609098323604</v>
      </c>
      <c r="G22" s="33">
        <v>2.557460851048218</v>
      </c>
      <c r="H22" s="33">
        <v>2.8812709695180283</v>
      </c>
      <c r="I22" s="49">
        <v>3.1911036447601568</v>
      </c>
      <c r="J22" s="4">
        <v>0</v>
      </c>
      <c r="K22" s="51">
        <v>1.3869625843477007</v>
      </c>
      <c r="L22" s="33">
        <v>2.4055418556233144</v>
      </c>
      <c r="M22" s="33">
        <v>2.5747513736334362</v>
      </c>
      <c r="N22" s="4">
        <v>0</v>
      </c>
      <c r="O22" s="4">
        <v>0</v>
      </c>
      <c r="P22" s="4"/>
      <c r="Q22" s="4">
        <v>0</v>
      </c>
      <c r="R22" s="4">
        <v>0</v>
      </c>
      <c r="S22" s="33"/>
      <c r="T22" s="33"/>
      <c r="U22"/>
      <c r="V22"/>
      <c r="W22"/>
      <c r="X22"/>
      <c r="Y22"/>
      <c r="Z22"/>
      <c r="AA22"/>
      <c r="AB22"/>
    </row>
    <row r="23" spans="1:28" ht="15" customHeight="1" x14ac:dyDescent="0.2">
      <c r="A23" s="10"/>
      <c r="B23" s="3" t="s">
        <v>7</v>
      </c>
      <c r="C23" s="49">
        <v>2.462492165838353</v>
      </c>
      <c r="D23" s="51">
        <v>2.4485684020780987</v>
      </c>
      <c r="E23" s="49">
        <v>2.4124955480761225</v>
      </c>
      <c r="F23" s="18">
        <v>1.6943814338245931</v>
      </c>
      <c r="G23" s="33">
        <v>3.0961973642169554</v>
      </c>
      <c r="H23" s="33">
        <v>2.8307038323377363</v>
      </c>
      <c r="I23" s="49">
        <v>3.1730044735291676</v>
      </c>
      <c r="J23" s="4">
        <v>0</v>
      </c>
      <c r="K23" s="51">
        <v>1.3754265800641921</v>
      </c>
      <c r="L23" s="33">
        <v>2.5073213206824714</v>
      </c>
      <c r="M23" s="33">
        <v>2.5831934300479773</v>
      </c>
      <c r="N23" s="4">
        <v>0</v>
      </c>
      <c r="O23" s="4">
        <v>0</v>
      </c>
      <c r="P23" s="4"/>
      <c r="Q23" s="4">
        <v>0</v>
      </c>
      <c r="R23" s="4">
        <v>0</v>
      </c>
      <c r="S23" s="33"/>
      <c r="T23" s="33"/>
      <c r="U23"/>
      <c r="V23"/>
      <c r="W23"/>
      <c r="X23"/>
      <c r="Y23"/>
      <c r="Z23"/>
      <c r="AA23"/>
      <c r="AB23"/>
    </row>
    <row r="24" spans="1:28" ht="15" customHeight="1" x14ac:dyDescent="0.2">
      <c r="B24" s="3" t="s">
        <v>8</v>
      </c>
      <c r="C24" s="49">
        <v>2.4566453722840542</v>
      </c>
      <c r="D24" s="51">
        <v>2.4321136251178124</v>
      </c>
      <c r="E24" s="49">
        <v>2.3999892634563862</v>
      </c>
      <c r="F24" s="18">
        <v>1.7434361912628977</v>
      </c>
      <c r="G24" s="33">
        <v>3.2303605648343026</v>
      </c>
      <c r="H24" s="33">
        <v>2.7853989751331203</v>
      </c>
      <c r="I24" s="49">
        <v>2.9776189203795815</v>
      </c>
      <c r="J24" s="4">
        <v>0</v>
      </c>
      <c r="K24" s="51">
        <v>1.3916606303263237</v>
      </c>
      <c r="L24" s="33">
        <v>2.3427456287527311</v>
      </c>
      <c r="M24" s="33">
        <v>2.5838534784880283</v>
      </c>
      <c r="N24" s="4">
        <v>0</v>
      </c>
      <c r="O24" s="4">
        <v>0</v>
      </c>
      <c r="P24" s="4"/>
      <c r="Q24" s="4">
        <v>0</v>
      </c>
      <c r="R24" s="4">
        <v>0</v>
      </c>
      <c r="S24" s="33"/>
      <c r="T24" s="33"/>
      <c r="U24"/>
      <c r="V24"/>
      <c r="W24"/>
      <c r="X24"/>
      <c r="Y24"/>
      <c r="Z24"/>
      <c r="AA24"/>
      <c r="AB24"/>
    </row>
    <row r="25" spans="1:28" ht="15" customHeight="1" x14ac:dyDescent="0.2">
      <c r="A25" s="1">
        <v>2013</v>
      </c>
      <c r="B25" s="3" t="s">
        <v>5</v>
      </c>
      <c r="C25" s="49">
        <v>2.446188448390505</v>
      </c>
      <c r="D25" s="51">
        <v>2.4168574356356087</v>
      </c>
      <c r="E25" s="49">
        <v>2.3957224647920388</v>
      </c>
      <c r="F25" s="18">
        <v>1.7251500272107141</v>
      </c>
      <c r="G25" s="33">
        <v>3.229992690542737</v>
      </c>
      <c r="H25" s="33">
        <v>2.7072909171765285</v>
      </c>
      <c r="I25" s="49">
        <v>2.8928880636563905</v>
      </c>
      <c r="J25" s="33">
        <v>2.3749391737294796</v>
      </c>
      <c r="K25" s="33">
        <v>1.4560500138593431</v>
      </c>
      <c r="L25" s="33">
        <v>2.205178479494188</v>
      </c>
      <c r="M25" s="33">
        <v>2.5655098608024205</v>
      </c>
      <c r="N25" s="4">
        <v>0</v>
      </c>
      <c r="O25" s="4">
        <v>0</v>
      </c>
      <c r="P25" s="4"/>
      <c r="Q25" s="4">
        <v>0</v>
      </c>
      <c r="R25" s="4">
        <v>0</v>
      </c>
      <c r="S25" s="33"/>
      <c r="T25" s="33"/>
      <c r="U25"/>
      <c r="V25"/>
      <c r="W25"/>
      <c r="X25"/>
      <c r="Y25"/>
      <c r="Z25"/>
      <c r="AA25"/>
      <c r="AB25"/>
    </row>
    <row r="26" spans="1:28" ht="15" customHeight="1" x14ac:dyDescent="0.2">
      <c r="A26" s="10"/>
      <c r="B26" s="3" t="s">
        <v>6</v>
      </c>
      <c r="C26" s="49">
        <v>2.4489794837306658</v>
      </c>
      <c r="D26" s="51">
        <v>2.4140195735875185</v>
      </c>
      <c r="E26" s="49">
        <v>2.4116390194349986</v>
      </c>
      <c r="F26" s="18">
        <v>1.791758869359809</v>
      </c>
      <c r="G26" s="33">
        <v>3.1828275943668753</v>
      </c>
      <c r="H26" s="33">
        <v>2.6836653051482608</v>
      </c>
      <c r="I26" s="49">
        <v>2.8064057957625499</v>
      </c>
      <c r="J26" s="33">
        <v>2.2859004965803051</v>
      </c>
      <c r="K26" s="33">
        <v>1.408885497197792</v>
      </c>
      <c r="L26" s="33">
        <v>3.0167360888127233</v>
      </c>
      <c r="M26" s="33">
        <v>2.5646334347848083</v>
      </c>
      <c r="N26" s="4">
        <v>0</v>
      </c>
      <c r="O26" s="4">
        <v>0</v>
      </c>
      <c r="P26" s="4"/>
      <c r="Q26" s="4">
        <v>0</v>
      </c>
      <c r="R26" s="4">
        <v>0</v>
      </c>
      <c r="S26" s="33"/>
      <c r="T26" s="33"/>
      <c r="U26"/>
      <c r="V26"/>
      <c r="W26"/>
      <c r="X26"/>
      <c r="Y26"/>
      <c r="Z26"/>
      <c r="AA26"/>
      <c r="AB26"/>
    </row>
    <row r="27" spans="1:28" ht="15" customHeight="1" x14ac:dyDescent="0.2">
      <c r="A27" s="10"/>
      <c r="B27" s="3" t="s">
        <v>7</v>
      </c>
      <c r="C27" s="49">
        <v>2.4440308247431903</v>
      </c>
      <c r="D27" s="51">
        <v>2.4111795965471794</v>
      </c>
      <c r="E27" s="49">
        <v>2.4138596777554042</v>
      </c>
      <c r="F27" s="18">
        <v>1.7434103343793541</v>
      </c>
      <c r="G27" s="33">
        <v>3.1666277053382048</v>
      </c>
      <c r="H27" s="33">
        <v>2.6366446830189272</v>
      </c>
      <c r="I27" s="49">
        <v>2.7349822006967437</v>
      </c>
      <c r="J27" s="33">
        <v>2.2738165402709294</v>
      </c>
      <c r="K27" s="33">
        <v>1.4136272931594476</v>
      </c>
      <c r="L27" s="33">
        <v>2.1814541557471818</v>
      </c>
      <c r="M27" s="33">
        <v>2.5680050808974064</v>
      </c>
      <c r="N27" s="4">
        <v>0</v>
      </c>
      <c r="O27" s="4">
        <v>0</v>
      </c>
      <c r="P27" s="4"/>
      <c r="Q27" s="33">
        <v>3.1775836558068273</v>
      </c>
      <c r="R27" s="4">
        <v>0</v>
      </c>
      <c r="S27" s="33"/>
      <c r="T27" s="33"/>
      <c r="U27"/>
      <c r="V27"/>
      <c r="W27"/>
      <c r="X27"/>
      <c r="Y27"/>
      <c r="Z27"/>
      <c r="AA27"/>
      <c r="AB27"/>
    </row>
    <row r="28" spans="1:28" ht="15" customHeight="1" x14ac:dyDescent="0.2">
      <c r="B28" s="3" t="s">
        <v>8</v>
      </c>
      <c r="C28" s="49">
        <v>2.4794188796180583</v>
      </c>
      <c r="D28" s="51">
        <v>2.4657222974611641</v>
      </c>
      <c r="E28" s="49">
        <v>2.4420842218577183</v>
      </c>
      <c r="F28" s="18">
        <v>0.91670780972269106</v>
      </c>
      <c r="G28" s="33">
        <v>3.2366983431280492</v>
      </c>
      <c r="H28" s="33">
        <v>2.557031148451848</v>
      </c>
      <c r="I28" s="49">
        <v>2.6931305858454002</v>
      </c>
      <c r="J28" s="33">
        <v>2.2379529264719742</v>
      </c>
      <c r="K28" s="33">
        <v>1.3981860024526427</v>
      </c>
      <c r="L28" s="33">
        <v>2.3454358050051223</v>
      </c>
      <c r="M28" s="33">
        <v>2.5639300563677274</v>
      </c>
      <c r="N28" s="4">
        <v>0</v>
      </c>
      <c r="O28" s="4">
        <v>0</v>
      </c>
      <c r="P28" s="4"/>
      <c r="Q28" s="33">
        <v>3.0757563009433713</v>
      </c>
      <c r="R28" s="4">
        <v>0</v>
      </c>
      <c r="S28" s="33"/>
      <c r="T28" s="33"/>
      <c r="U28"/>
      <c r="V28"/>
      <c r="W28"/>
      <c r="X28"/>
      <c r="Y28"/>
      <c r="Z28"/>
      <c r="AA28"/>
      <c r="AB28"/>
    </row>
    <row r="29" spans="1:28" ht="15" customHeight="1" x14ac:dyDescent="0.2">
      <c r="A29" s="1">
        <v>2014</v>
      </c>
      <c r="B29" s="3" t="s">
        <v>5</v>
      </c>
      <c r="C29" s="49">
        <v>2.4497681641612465</v>
      </c>
      <c r="D29" s="51">
        <v>2.3999058930239299</v>
      </c>
      <c r="E29" s="49">
        <v>2.4646007589000667</v>
      </c>
      <c r="F29" s="18">
        <v>7.6568040433058621E-2</v>
      </c>
      <c r="G29" s="33">
        <v>3.2632536164814399</v>
      </c>
      <c r="H29" s="33">
        <v>2.5095592444346613</v>
      </c>
      <c r="I29" s="49">
        <v>2.6537979331039749</v>
      </c>
      <c r="J29" s="33">
        <v>2.1431084607430315</v>
      </c>
      <c r="K29" s="33">
        <v>0.66391096777142133</v>
      </c>
      <c r="L29" s="33">
        <v>2.405592765451996</v>
      </c>
      <c r="M29" s="33">
        <v>2.5480849757446733</v>
      </c>
      <c r="N29" s="4">
        <v>0</v>
      </c>
      <c r="O29" s="4">
        <v>0</v>
      </c>
      <c r="P29" s="4"/>
      <c r="Q29" s="33">
        <v>2.630377960176661</v>
      </c>
      <c r="R29" s="4">
        <v>0</v>
      </c>
      <c r="S29" s="33"/>
      <c r="T29" s="33"/>
      <c r="U29"/>
      <c r="V29"/>
      <c r="W29"/>
      <c r="X29"/>
      <c r="Y29"/>
      <c r="Z29"/>
      <c r="AA29"/>
      <c r="AB29"/>
    </row>
    <row r="30" spans="1:28" ht="15" customHeight="1" x14ac:dyDescent="0.2">
      <c r="A30" s="10"/>
      <c r="B30" s="3" t="s">
        <v>6</v>
      </c>
      <c r="C30" s="49">
        <v>2.4268290281149465</v>
      </c>
      <c r="D30" s="51">
        <v>2.3993886938531683</v>
      </c>
      <c r="E30" s="49">
        <v>2.4835846468104292</v>
      </c>
      <c r="F30" s="18">
        <v>5.0055292240872976E-2</v>
      </c>
      <c r="G30" s="33">
        <v>2.7839684972238823</v>
      </c>
      <c r="H30" s="33">
        <v>2.4674604025244671</v>
      </c>
      <c r="I30" s="49">
        <v>2.5786000189427916</v>
      </c>
      <c r="J30" s="33">
        <v>2.0504105133164772</v>
      </c>
      <c r="K30" s="33">
        <v>1.1155850379908867</v>
      </c>
      <c r="L30" s="33">
        <v>3.6355186392681009</v>
      </c>
      <c r="M30" s="33">
        <v>2.5458434170050213</v>
      </c>
      <c r="N30" s="4">
        <v>0</v>
      </c>
      <c r="O30" s="4">
        <v>0</v>
      </c>
      <c r="P30" s="4"/>
      <c r="Q30" s="33">
        <v>2.6376409763143083</v>
      </c>
      <c r="R30" s="4">
        <v>0</v>
      </c>
      <c r="S30" s="33"/>
      <c r="T30" s="33"/>
      <c r="U30"/>
      <c r="V30"/>
      <c r="W30"/>
      <c r="X30"/>
      <c r="Y30"/>
      <c r="Z30"/>
      <c r="AA30"/>
      <c r="AB30"/>
    </row>
    <row r="31" spans="1:28" ht="15" customHeight="1" x14ac:dyDescent="0.2">
      <c r="A31" s="10"/>
      <c r="B31" s="3" t="s">
        <v>7</v>
      </c>
      <c r="C31" s="49">
        <v>2.4744030687779177</v>
      </c>
      <c r="D31" s="51">
        <v>2.438793312894576</v>
      </c>
      <c r="E31" s="49">
        <v>2.5008729961292526</v>
      </c>
      <c r="F31" s="4">
        <v>0</v>
      </c>
      <c r="G31" s="4">
        <v>0</v>
      </c>
      <c r="H31" s="33">
        <v>2.4505117313357045</v>
      </c>
      <c r="I31" s="49">
        <v>2.5363001056354197</v>
      </c>
      <c r="J31" s="33">
        <v>1.9509651622982473</v>
      </c>
      <c r="K31" s="33">
        <v>1.0604117500867249</v>
      </c>
      <c r="L31" s="33">
        <v>2.1366007356968928</v>
      </c>
      <c r="M31" s="33">
        <v>2.5471143673394541</v>
      </c>
      <c r="N31" s="33">
        <v>2.788488519377168</v>
      </c>
      <c r="O31" s="4">
        <v>0</v>
      </c>
      <c r="P31" s="4"/>
      <c r="Q31" s="33">
        <v>2.6993603762179759</v>
      </c>
      <c r="R31" s="4">
        <v>0</v>
      </c>
      <c r="S31" s="33"/>
      <c r="T31" s="33"/>
      <c r="U31"/>
      <c r="V31"/>
      <c r="W31"/>
      <c r="X31"/>
      <c r="Y31"/>
      <c r="Z31"/>
      <c r="AA31"/>
      <c r="AB31"/>
    </row>
    <row r="32" spans="1:28" ht="15" customHeight="1" x14ac:dyDescent="0.2">
      <c r="A32" s="10"/>
      <c r="B32" s="3" t="s">
        <v>8</v>
      </c>
      <c r="C32" s="49">
        <v>2.5174731068862308</v>
      </c>
      <c r="D32" s="51">
        <v>2.4336929462727968</v>
      </c>
      <c r="E32" s="49">
        <v>2.5105564662093127</v>
      </c>
      <c r="F32" s="4">
        <v>0</v>
      </c>
      <c r="G32" s="4">
        <v>0</v>
      </c>
      <c r="H32" s="33">
        <v>3.1766885065749118</v>
      </c>
      <c r="I32" s="49">
        <v>2.5007248748033284</v>
      </c>
      <c r="J32" s="33">
        <v>1.9301928759914357</v>
      </c>
      <c r="K32" s="33">
        <v>1.1262991684744199</v>
      </c>
      <c r="L32" s="33">
        <v>1.5095711308390998</v>
      </c>
      <c r="M32" s="33">
        <v>2.5561996154333646</v>
      </c>
      <c r="N32" s="33">
        <v>2.8281140604456438</v>
      </c>
      <c r="O32" s="4">
        <v>0</v>
      </c>
      <c r="P32" s="4"/>
      <c r="Q32" s="33">
        <v>2.7102413546533883</v>
      </c>
      <c r="R32" s="4">
        <v>0</v>
      </c>
      <c r="S32" s="33"/>
      <c r="T32" s="33"/>
      <c r="U32"/>
      <c r="V32"/>
      <c r="W32"/>
      <c r="X32"/>
      <c r="Y32"/>
      <c r="Z32"/>
      <c r="AA32"/>
      <c r="AB32"/>
    </row>
    <row r="33" spans="1:28" x14ac:dyDescent="0.2">
      <c r="A33" s="1">
        <v>2015</v>
      </c>
      <c r="B33" s="3" t="s">
        <v>5</v>
      </c>
      <c r="C33" s="93">
        <v>2.508578158581988</v>
      </c>
      <c r="D33" s="49">
        <v>2.4077864643071689</v>
      </c>
      <c r="E33" s="93">
        <v>2.5169825735462443</v>
      </c>
      <c r="F33" s="4">
        <v>0</v>
      </c>
      <c r="G33" s="4">
        <v>0</v>
      </c>
      <c r="H33" s="93">
        <v>3.1680029656351087</v>
      </c>
      <c r="I33" s="93">
        <v>2.478525910895609</v>
      </c>
      <c r="J33" s="93">
        <v>1.9172846016069591</v>
      </c>
      <c r="K33" s="93">
        <v>0.98706404700066619</v>
      </c>
      <c r="L33" s="93">
        <v>1.5532911952979873</v>
      </c>
      <c r="M33" s="93">
        <v>2.5354180055884998</v>
      </c>
      <c r="N33" s="93">
        <v>2.8362614168895397</v>
      </c>
      <c r="O33" s="93">
        <v>2.272064610511447</v>
      </c>
      <c r="P33" s="93"/>
      <c r="Q33" s="93">
        <v>2.7701838774190755</v>
      </c>
      <c r="R33" s="4">
        <v>0</v>
      </c>
      <c r="S33" s="33"/>
      <c r="T33" s="33"/>
      <c r="U33"/>
      <c r="V33"/>
      <c r="W33"/>
      <c r="X33"/>
      <c r="Y33"/>
      <c r="Z33"/>
      <c r="AA33"/>
      <c r="AB33"/>
    </row>
    <row r="34" spans="1:28" s="7" customFormat="1" x14ac:dyDescent="0.2">
      <c r="A34" s="10"/>
      <c r="B34" s="3" t="s">
        <v>6</v>
      </c>
      <c r="C34" s="93">
        <v>2.4526419912815767</v>
      </c>
      <c r="D34" s="93">
        <v>2.3988596005724876</v>
      </c>
      <c r="E34" s="93">
        <v>2.5393636427834911</v>
      </c>
      <c r="F34" s="4">
        <v>0</v>
      </c>
      <c r="G34" s="4">
        <v>0</v>
      </c>
      <c r="H34" s="93">
        <v>2.2556088411339967</v>
      </c>
      <c r="I34" s="93">
        <v>2.4735889676015024</v>
      </c>
      <c r="J34" s="93">
        <v>1.8891997690159774</v>
      </c>
      <c r="K34" s="93">
        <v>0.98706404700066619</v>
      </c>
      <c r="L34" s="93">
        <v>2.4503381267559128</v>
      </c>
      <c r="M34" s="93">
        <v>2.5313563645606947</v>
      </c>
      <c r="N34" s="93">
        <v>2.8538652444620154</v>
      </c>
      <c r="O34" s="93">
        <v>2.2019829087378113</v>
      </c>
      <c r="P34" s="93"/>
      <c r="Q34" s="93">
        <v>2.6228915624022235</v>
      </c>
      <c r="R34" s="4">
        <v>0</v>
      </c>
      <c r="S34" s="93"/>
      <c r="T34" s="33"/>
      <c r="U34"/>
      <c r="V34"/>
      <c r="W34"/>
      <c r="X34"/>
      <c r="Y34"/>
      <c r="Z34"/>
      <c r="AA34"/>
      <c r="AB34"/>
    </row>
    <row r="35" spans="1:28" s="7" customFormat="1" x14ac:dyDescent="0.2">
      <c r="A35" s="10"/>
      <c r="B35" s="3" t="s">
        <v>7</v>
      </c>
      <c r="C35" s="49">
        <v>2.4709226697863067</v>
      </c>
      <c r="D35" s="93">
        <v>2.4101258537484931</v>
      </c>
      <c r="E35" s="49">
        <v>2.5521519852454189</v>
      </c>
      <c r="F35" s="4">
        <v>0</v>
      </c>
      <c r="G35" s="4">
        <v>0</v>
      </c>
      <c r="H35" s="49">
        <v>2.2877716810947044</v>
      </c>
      <c r="I35" s="49">
        <v>2.4490772361260831</v>
      </c>
      <c r="J35" s="49">
        <v>1.8479142146949712</v>
      </c>
      <c r="K35" s="49">
        <v>0.68096108818052126</v>
      </c>
      <c r="L35" s="49">
        <v>1.5346540961882946</v>
      </c>
      <c r="M35" s="49">
        <v>2.5301975519148221</v>
      </c>
      <c r="N35" s="49">
        <v>2.8640269593425201</v>
      </c>
      <c r="O35" s="49">
        <v>4.3098160983296312</v>
      </c>
      <c r="P35" s="49"/>
      <c r="Q35" s="49">
        <v>2.625656961451587</v>
      </c>
      <c r="R35" s="4">
        <v>0</v>
      </c>
      <c r="S35" s="93"/>
      <c r="T35" s="33"/>
      <c r="U35"/>
      <c r="V35"/>
      <c r="W35"/>
      <c r="X35"/>
      <c r="Y35"/>
      <c r="Z35"/>
      <c r="AA35"/>
      <c r="AB35"/>
    </row>
    <row r="36" spans="1:28" x14ac:dyDescent="0.2">
      <c r="A36" s="10"/>
      <c r="B36" s="3" t="s">
        <v>8</v>
      </c>
      <c r="C36" s="49">
        <v>2.459165206285614</v>
      </c>
      <c r="D36" s="49">
        <v>2.4133374269576731</v>
      </c>
      <c r="E36" s="49">
        <v>2.5476259997513262</v>
      </c>
      <c r="F36" s="4">
        <v>0</v>
      </c>
      <c r="G36" s="4">
        <v>0</v>
      </c>
      <c r="H36" s="49">
        <v>2.2803448751481175</v>
      </c>
      <c r="I36" s="49">
        <v>2.4528173968813003</v>
      </c>
      <c r="J36" s="49">
        <v>1.8453079612579042</v>
      </c>
      <c r="K36" s="49">
        <v>0.65246901040110672</v>
      </c>
      <c r="L36" s="49">
        <v>1.4599286725889873</v>
      </c>
      <c r="M36" s="49">
        <v>2.5293898353370925</v>
      </c>
      <c r="N36" s="49">
        <v>2.874070325323415</v>
      </c>
      <c r="O36" s="49">
        <v>2.3213561979474346</v>
      </c>
      <c r="P36" s="49"/>
      <c r="Q36" s="49">
        <v>2.5193304777780017</v>
      </c>
      <c r="R36" s="4">
        <v>0</v>
      </c>
      <c r="S36" s="49"/>
      <c r="T36" s="33"/>
      <c r="U36"/>
      <c r="V36"/>
      <c r="W36"/>
      <c r="X36"/>
      <c r="Y36"/>
      <c r="Z36"/>
      <c r="AA36"/>
      <c r="AB36"/>
    </row>
    <row r="37" spans="1:28" x14ac:dyDescent="0.2">
      <c r="A37" s="1">
        <v>2016</v>
      </c>
      <c r="B37" s="3" t="s">
        <v>5</v>
      </c>
      <c r="C37" s="49">
        <v>2.4636181266931079</v>
      </c>
      <c r="D37" s="49">
        <v>2.430700818930478</v>
      </c>
      <c r="E37" s="49">
        <v>2.5444528504514494</v>
      </c>
      <c r="F37" s="49"/>
      <c r="G37" s="49"/>
      <c r="H37" s="49">
        <v>2.2549450684521797</v>
      </c>
      <c r="I37" s="49">
        <v>2.5035290854200141</v>
      </c>
      <c r="J37" s="49">
        <v>1.8536130191390718</v>
      </c>
      <c r="K37" s="49">
        <v>0.52850909572726845</v>
      </c>
      <c r="L37" s="49">
        <v>1.4537629021306744</v>
      </c>
      <c r="M37" s="49">
        <v>2.517587597415845</v>
      </c>
      <c r="N37" s="49">
        <v>2.8319800385259617</v>
      </c>
      <c r="O37" s="49">
        <v>2.462138564762566</v>
      </c>
      <c r="P37" s="49"/>
      <c r="Q37" s="49">
        <v>2.337200383282303</v>
      </c>
      <c r="R37" s="4">
        <v>0</v>
      </c>
      <c r="S37" s="49"/>
      <c r="T37" s="33"/>
      <c r="U37"/>
      <c r="V37"/>
      <c r="W37"/>
      <c r="X37"/>
      <c r="Y37"/>
      <c r="Z37"/>
      <c r="AA37"/>
      <c r="AB37"/>
    </row>
    <row r="38" spans="1:28" x14ac:dyDescent="0.2">
      <c r="A38" s="10"/>
      <c r="B38" s="3" t="s">
        <v>6</v>
      </c>
      <c r="C38" s="49">
        <v>2.4607246271712193</v>
      </c>
      <c r="D38" s="49">
        <v>2.4257857149643143</v>
      </c>
      <c r="E38" s="49">
        <v>2.5653105474772233</v>
      </c>
      <c r="F38" s="49"/>
      <c r="G38" s="49"/>
      <c r="H38" s="49">
        <v>2.2415181103473012</v>
      </c>
      <c r="I38" s="49">
        <v>2.4844215193313954</v>
      </c>
      <c r="J38" s="49">
        <v>1.8468665901013432</v>
      </c>
      <c r="K38" s="49">
        <v>0.59320954565288619</v>
      </c>
      <c r="L38" s="49">
        <v>2.2899431198765434</v>
      </c>
      <c r="M38" s="49">
        <v>2.5245563122487349</v>
      </c>
      <c r="N38" s="49">
        <v>2.8330066619423593</v>
      </c>
      <c r="O38" s="49">
        <v>2.2651577488041741</v>
      </c>
      <c r="P38" s="49"/>
      <c r="Q38" s="49">
        <v>2.2505457269949942</v>
      </c>
      <c r="R38" s="4">
        <v>0</v>
      </c>
      <c r="S38" s="49"/>
      <c r="T38" s="33"/>
      <c r="U38"/>
      <c r="V38"/>
      <c r="W38"/>
      <c r="X38"/>
      <c r="Y38"/>
      <c r="Z38"/>
      <c r="AA38"/>
      <c r="AB38"/>
    </row>
    <row r="39" spans="1:28" x14ac:dyDescent="0.2">
      <c r="A39" s="10"/>
      <c r="B39" s="3" t="s">
        <v>7</v>
      </c>
      <c r="C39" s="49">
        <v>2.4245540000000001</v>
      </c>
      <c r="D39" s="49">
        <v>2.3579366927491932</v>
      </c>
      <c r="E39" s="49">
        <v>2.5698289999999999</v>
      </c>
      <c r="F39" s="49"/>
      <c r="G39" s="49"/>
      <c r="H39" s="49">
        <v>2.2187046055848105</v>
      </c>
      <c r="I39" s="49">
        <v>2.5108133879424153</v>
      </c>
      <c r="J39" s="49">
        <v>1.8838456927592726</v>
      </c>
      <c r="K39" s="49">
        <v>0.69353127894961109</v>
      </c>
      <c r="L39" s="49">
        <v>1.4704687078329697</v>
      </c>
      <c r="M39" s="49">
        <v>2.5334745058498975</v>
      </c>
      <c r="N39" s="49">
        <v>2.851461063136123</v>
      </c>
      <c r="O39" s="49">
        <v>2.2533796025067572</v>
      </c>
      <c r="P39" s="49"/>
      <c r="Q39" s="49">
        <v>2.2308130120501044</v>
      </c>
      <c r="R39" s="49">
        <v>2.101815211698955</v>
      </c>
      <c r="S39" s="49"/>
      <c r="T39" s="33"/>
      <c r="U39"/>
      <c r="V39"/>
      <c r="W39"/>
      <c r="X39"/>
      <c r="Y39"/>
      <c r="Z39"/>
      <c r="AA39"/>
      <c r="AB39"/>
    </row>
    <row r="40" spans="1:28" x14ac:dyDescent="0.2">
      <c r="A40" s="10"/>
      <c r="B40" s="3" t="s">
        <v>8</v>
      </c>
      <c r="C40" s="49">
        <v>2.3830849999999999</v>
      </c>
      <c r="D40" s="49">
        <v>2.2963081994108352</v>
      </c>
      <c r="E40" s="49">
        <v>2.5395430000000001</v>
      </c>
      <c r="F40" s="49"/>
      <c r="G40" s="49"/>
      <c r="H40" s="49">
        <v>2.2079936681895287</v>
      </c>
      <c r="I40" s="49">
        <v>2.6430391579019115</v>
      </c>
      <c r="J40" s="49">
        <v>1.8965251637811096</v>
      </c>
      <c r="K40" s="49">
        <v>0.7244846673794042</v>
      </c>
      <c r="L40" s="49">
        <v>1.4903046689936728</v>
      </c>
      <c r="M40" s="49">
        <v>2.5395066537840871</v>
      </c>
      <c r="N40" s="49">
        <v>2.8554090179930056</v>
      </c>
      <c r="O40" s="49">
        <v>2.2839009342219234</v>
      </c>
      <c r="P40" s="49"/>
      <c r="Q40" s="49">
        <v>2.2382419888410907</v>
      </c>
      <c r="R40" s="49">
        <v>2.151566192520185</v>
      </c>
      <c r="S40" s="49"/>
      <c r="T40" s="33"/>
      <c r="U40"/>
      <c r="V40"/>
      <c r="W40"/>
      <c r="X40"/>
      <c r="Y40"/>
      <c r="Z40"/>
      <c r="AA40"/>
      <c r="AB40"/>
    </row>
    <row r="41" spans="1:28" x14ac:dyDescent="0.2"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T41" s="33"/>
      <c r="U41"/>
      <c r="V41"/>
      <c r="W41"/>
      <c r="X41"/>
      <c r="Y41"/>
      <c r="Z41"/>
      <c r="AA41"/>
      <c r="AB41"/>
    </row>
    <row r="42" spans="1:28" x14ac:dyDescent="0.2">
      <c r="A42" s="81" t="s">
        <v>178</v>
      </c>
      <c r="U42"/>
      <c r="V42"/>
      <c r="W42"/>
      <c r="X42"/>
      <c r="Y42"/>
      <c r="Z42"/>
      <c r="AA42"/>
      <c r="AB42"/>
    </row>
    <row r="43" spans="1:28" x14ac:dyDescent="0.2">
      <c r="A43" s="81" t="s">
        <v>194</v>
      </c>
      <c r="U43"/>
      <c r="V43"/>
      <c r="W43"/>
      <c r="X43"/>
      <c r="Y43"/>
      <c r="Z43"/>
      <c r="AA43"/>
      <c r="AB43"/>
    </row>
    <row r="44" spans="1:28" x14ac:dyDescent="0.2">
      <c r="A44" s="118" t="s">
        <v>180</v>
      </c>
    </row>
    <row r="45" spans="1:28" x14ac:dyDescent="0.2">
      <c r="A45" s="118" t="s">
        <v>179</v>
      </c>
    </row>
    <row r="46" spans="1:28" x14ac:dyDescent="0.2">
      <c r="A46" s="118" t="s">
        <v>345</v>
      </c>
    </row>
    <row r="47" spans="1:28" x14ac:dyDescent="0.2">
      <c r="A47" s="118" t="s">
        <v>344</v>
      </c>
    </row>
    <row r="48" spans="1:28" x14ac:dyDescent="0.2">
      <c r="A48" s="118" t="s">
        <v>269</v>
      </c>
    </row>
    <row r="49" spans="1:1" x14ac:dyDescent="0.2">
      <c r="A49" s="81" t="s">
        <v>331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showGridLines="0" workbookViewId="0">
      <selection activeCell="Q61" sqref="Q61"/>
    </sheetView>
  </sheetViews>
  <sheetFormatPr defaultColWidth="9.33203125" defaultRowHeight="12.75" x14ac:dyDescent="0.2"/>
  <cols>
    <col min="1" max="2" width="9.33203125" style="11"/>
    <col min="3" max="12" width="15.83203125" style="11" customWidth="1"/>
    <col min="13" max="15" width="12.83203125" customWidth="1"/>
    <col min="18" max="18" width="15.1640625" customWidth="1"/>
    <col min="19" max="16384" width="9.33203125" style="11"/>
  </cols>
  <sheetData>
    <row r="1" spans="1:19" x14ac:dyDescent="0.2">
      <c r="A1" s="6" t="s">
        <v>74</v>
      </c>
      <c r="B1" s="6"/>
      <c r="C1" s="10"/>
      <c r="D1" s="10"/>
      <c r="G1" s="10"/>
      <c r="H1" s="10"/>
      <c r="I1" s="10"/>
      <c r="J1" s="10"/>
      <c r="K1" s="10"/>
      <c r="L1" s="10"/>
      <c r="M1" s="11"/>
      <c r="N1" s="11"/>
      <c r="O1" s="11"/>
      <c r="P1" s="11"/>
      <c r="Q1" s="11"/>
      <c r="R1" s="11"/>
    </row>
    <row r="2" spans="1:19" x14ac:dyDescent="0.2">
      <c r="M2" s="11"/>
      <c r="N2" s="11"/>
      <c r="O2" s="11"/>
      <c r="P2" s="11"/>
      <c r="Q2" s="11"/>
      <c r="R2" s="11"/>
    </row>
    <row r="3" spans="1:19" x14ac:dyDescent="0.2">
      <c r="M3" s="11"/>
      <c r="R3" s="11"/>
    </row>
    <row r="4" spans="1:19" ht="15" customHeight="1" x14ac:dyDescent="0.2">
      <c r="A4" s="37" t="s">
        <v>0</v>
      </c>
      <c r="B4" s="37" t="s">
        <v>1</v>
      </c>
      <c r="C4" s="47" t="s">
        <v>71</v>
      </c>
      <c r="D4" s="47" t="s">
        <v>32</v>
      </c>
      <c r="E4" s="47" t="s">
        <v>151</v>
      </c>
      <c r="F4" s="48" t="s">
        <v>35</v>
      </c>
      <c r="G4" s="47" t="s">
        <v>149</v>
      </c>
      <c r="H4" s="47" t="s">
        <v>29</v>
      </c>
      <c r="I4" s="47" t="s">
        <v>150</v>
      </c>
      <c r="J4" s="48" t="s">
        <v>30</v>
      </c>
      <c r="K4" s="48" t="s">
        <v>28</v>
      </c>
      <c r="L4" s="48" t="s">
        <v>231</v>
      </c>
      <c r="M4" s="48" t="s">
        <v>265</v>
      </c>
      <c r="N4" s="48" t="s">
        <v>266</v>
      </c>
      <c r="O4" s="48" t="s">
        <v>267</v>
      </c>
    </row>
    <row r="5" spans="1:19" ht="6" customHeight="1" x14ac:dyDescent="0.2">
      <c r="A5" s="3"/>
      <c r="B5" s="3"/>
      <c r="C5" s="2"/>
      <c r="D5" s="2"/>
      <c r="E5" s="2"/>
      <c r="G5" s="2"/>
      <c r="H5" s="2"/>
      <c r="I5" s="2"/>
      <c r="J5" s="2"/>
      <c r="K5" s="2"/>
      <c r="L5" s="2"/>
      <c r="S5"/>
    </row>
    <row r="6" spans="1:19" ht="15" customHeight="1" x14ac:dyDescent="0.2">
      <c r="A6" s="1">
        <v>2008</v>
      </c>
      <c r="B6" s="3" t="s">
        <v>5</v>
      </c>
      <c r="C6" s="49">
        <v>1.5880114918472561</v>
      </c>
      <c r="D6" s="33">
        <v>1.6024180526099683</v>
      </c>
      <c r="E6" s="33">
        <v>1.5737916719236438</v>
      </c>
      <c r="F6" s="19">
        <v>0.87343096008500076</v>
      </c>
      <c r="G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S6"/>
    </row>
    <row r="7" spans="1:19" ht="15" customHeight="1" x14ac:dyDescent="0.2">
      <c r="A7" s="10"/>
      <c r="B7" s="3" t="s">
        <v>6</v>
      </c>
      <c r="C7" s="49">
        <v>1.5829975358418622</v>
      </c>
      <c r="D7" s="33">
        <v>1.60099503246443</v>
      </c>
      <c r="E7" s="33">
        <v>1.5588199530112434</v>
      </c>
      <c r="F7" s="19">
        <v>1.0039257932425196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P7" s="120"/>
      <c r="S7"/>
    </row>
    <row r="8" spans="1:19" ht="15" customHeight="1" x14ac:dyDescent="0.2">
      <c r="A8" s="10"/>
      <c r="B8" s="3" t="s">
        <v>7</v>
      </c>
      <c r="C8" s="49">
        <v>1.5833535162199261</v>
      </c>
      <c r="D8" s="33">
        <v>1.593830979357314</v>
      </c>
      <c r="E8" s="33">
        <v>1.5678236384087085</v>
      </c>
      <c r="F8" s="19">
        <v>1.2866759677220541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P8" s="120"/>
      <c r="S8"/>
    </row>
    <row r="9" spans="1:19" ht="15" customHeight="1" x14ac:dyDescent="0.2">
      <c r="A9" s="10"/>
      <c r="B9" s="3" t="s">
        <v>8</v>
      </c>
      <c r="C9" s="49">
        <v>1.6016437180393199</v>
      </c>
      <c r="D9" s="33">
        <v>1.6084948625994746</v>
      </c>
      <c r="E9" s="33">
        <v>1.5910215809327761</v>
      </c>
      <c r="F9" s="19">
        <v>1.5286051332838158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P9" s="120"/>
      <c r="S9"/>
    </row>
    <row r="10" spans="1:19" ht="15" customHeight="1" x14ac:dyDescent="0.2">
      <c r="A10" s="1">
        <v>2009</v>
      </c>
      <c r="B10" s="3" t="s">
        <v>5</v>
      </c>
      <c r="C10" s="49">
        <v>1.5958868088489426</v>
      </c>
      <c r="D10" s="33">
        <v>1.6184396059337958</v>
      </c>
      <c r="E10" s="33">
        <v>1.5609274943670015</v>
      </c>
      <c r="F10" s="19">
        <v>1.5586844952492112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P10" s="120"/>
      <c r="S10"/>
    </row>
    <row r="11" spans="1:19" ht="15" customHeight="1" x14ac:dyDescent="0.2">
      <c r="A11" s="10"/>
      <c r="B11" s="3" t="s">
        <v>6</v>
      </c>
      <c r="C11" s="49">
        <v>1.5703057933652256</v>
      </c>
      <c r="D11" s="33">
        <v>1.5639487435942414</v>
      </c>
      <c r="E11" s="33">
        <v>1.5804607327350835</v>
      </c>
      <c r="F11" s="19">
        <v>1.6129974773136497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P11" s="120"/>
      <c r="S11"/>
    </row>
    <row r="12" spans="1:19" ht="15" customHeight="1" x14ac:dyDescent="0.2">
      <c r="A12" s="10"/>
      <c r="B12" s="3" t="s">
        <v>7</v>
      </c>
      <c r="C12" s="49">
        <v>1.5720829569142387</v>
      </c>
      <c r="D12" s="33">
        <v>1.5651576671026979</v>
      </c>
      <c r="E12" s="33">
        <v>1.5833924593176361</v>
      </c>
      <c r="F12" s="19">
        <v>1.6166363411412168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P12" s="120"/>
      <c r="S12"/>
    </row>
    <row r="13" spans="1:19" ht="15" customHeight="1" x14ac:dyDescent="0.2">
      <c r="A13" s="10"/>
      <c r="B13" s="3" t="s">
        <v>8</v>
      </c>
      <c r="C13" s="49">
        <v>1.6097020921874308</v>
      </c>
      <c r="D13" s="33">
        <v>1.6270846286746765</v>
      </c>
      <c r="E13" s="33">
        <v>1.5823107965993481</v>
      </c>
      <c r="F13" s="19">
        <v>1.2812241875319388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P13" s="120"/>
      <c r="S13"/>
    </row>
    <row r="14" spans="1:19" ht="15" customHeight="1" x14ac:dyDescent="0.2">
      <c r="A14" s="1">
        <v>2010</v>
      </c>
      <c r="B14" s="3" t="s">
        <v>5</v>
      </c>
      <c r="C14" s="49">
        <v>1.6017899418775166</v>
      </c>
      <c r="D14" s="33">
        <v>1.6362359297605971</v>
      </c>
      <c r="E14" s="33">
        <v>1.5628750913406968</v>
      </c>
      <c r="F14" s="19">
        <v>1.0991254446473131</v>
      </c>
      <c r="G14" s="4">
        <v>0</v>
      </c>
      <c r="H14" s="33">
        <v>1.652369571074088</v>
      </c>
      <c r="I14" s="4">
        <v>0</v>
      </c>
      <c r="J14" s="33">
        <v>2.2030217205326412</v>
      </c>
      <c r="K14" s="33">
        <v>1.8204570561149049</v>
      </c>
      <c r="L14" s="4">
        <v>0</v>
      </c>
      <c r="M14" s="4">
        <v>0</v>
      </c>
      <c r="N14" s="4">
        <v>0</v>
      </c>
      <c r="P14" s="120"/>
      <c r="S14"/>
    </row>
    <row r="15" spans="1:19" ht="15" customHeight="1" x14ac:dyDescent="0.2">
      <c r="A15" s="10"/>
      <c r="B15" s="3" t="s">
        <v>6</v>
      </c>
      <c r="C15" s="49">
        <v>1.5837013778023765</v>
      </c>
      <c r="D15" s="33">
        <v>1.6044357240074745</v>
      </c>
      <c r="E15" s="33">
        <v>1.562922214954837</v>
      </c>
      <c r="F15" s="19">
        <v>1.1038014510487968</v>
      </c>
      <c r="G15" s="4">
        <v>0</v>
      </c>
      <c r="H15" s="33">
        <v>1.7235571721561695</v>
      </c>
      <c r="I15" s="4">
        <v>0</v>
      </c>
      <c r="J15" s="33">
        <v>2.2167853369452648</v>
      </c>
      <c r="K15" s="33">
        <v>1.8267150279656492</v>
      </c>
      <c r="L15" s="4">
        <v>0</v>
      </c>
      <c r="M15" s="4">
        <v>0</v>
      </c>
      <c r="N15" s="4">
        <v>0</v>
      </c>
      <c r="P15" s="120"/>
      <c r="S15"/>
    </row>
    <row r="16" spans="1:19" ht="15" customHeight="1" x14ac:dyDescent="0.2">
      <c r="A16" s="10"/>
      <c r="B16" s="3" t="s">
        <v>7</v>
      </c>
      <c r="C16" s="49">
        <v>1.5666535607798884</v>
      </c>
      <c r="D16" s="33">
        <v>1.5863359887017927</v>
      </c>
      <c r="E16" s="33">
        <v>1.5450302245306216</v>
      </c>
      <c r="F16" s="19">
        <v>1.0200997973230437</v>
      </c>
      <c r="G16" s="4">
        <v>0</v>
      </c>
      <c r="H16" s="33">
        <v>1.7108639805343193</v>
      </c>
      <c r="I16" s="4">
        <v>0</v>
      </c>
      <c r="J16" s="33">
        <v>2.2238269175616487</v>
      </c>
      <c r="K16" s="33">
        <v>1.83785297711289</v>
      </c>
      <c r="L16" s="4">
        <v>0</v>
      </c>
      <c r="M16" s="4">
        <v>0</v>
      </c>
      <c r="N16" s="4">
        <v>0</v>
      </c>
      <c r="P16" s="120"/>
      <c r="S16"/>
    </row>
    <row r="17" spans="1:19" ht="15" customHeight="1" x14ac:dyDescent="0.2">
      <c r="A17" s="10"/>
      <c r="B17" s="3" t="s">
        <v>8</v>
      </c>
      <c r="C17" s="49">
        <v>1.5584578152309059</v>
      </c>
      <c r="D17" s="33">
        <v>1.5845713675019599</v>
      </c>
      <c r="E17" s="33">
        <v>1.515449815337697</v>
      </c>
      <c r="F17" s="19">
        <v>0.91707059932831181</v>
      </c>
      <c r="G17" s="33">
        <v>2.1171397541826571</v>
      </c>
      <c r="H17" s="33">
        <v>1.7103844426546777</v>
      </c>
      <c r="I17" s="4">
        <v>0</v>
      </c>
      <c r="J17" s="33">
        <v>2.1270101596798203</v>
      </c>
      <c r="K17" s="33">
        <v>1.8602254617433687</v>
      </c>
      <c r="L17" s="4">
        <v>0</v>
      </c>
      <c r="M17" s="4">
        <v>0</v>
      </c>
      <c r="N17" s="4">
        <v>0</v>
      </c>
      <c r="P17" s="120"/>
      <c r="S17"/>
    </row>
    <row r="18" spans="1:19" ht="15" customHeight="1" x14ac:dyDescent="0.2">
      <c r="A18" s="1">
        <v>2011</v>
      </c>
      <c r="B18" s="3" t="s">
        <v>5</v>
      </c>
      <c r="C18" s="49">
        <v>1.5664654192449319</v>
      </c>
      <c r="D18" s="33">
        <v>1.5961473901152501</v>
      </c>
      <c r="E18" s="33">
        <v>1.5138986531103329</v>
      </c>
      <c r="F18" s="19">
        <v>0.99266511261664148</v>
      </c>
      <c r="G18" s="33">
        <v>2.0838745581815603</v>
      </c>
      <c r="H18" s="33">
        <v>1.7199236757150991</v>
      </c>
      <c r="I18" s="4">
        <v>0</v>
      </c>
      <c r="J18" s="33">
        <v>2.1237665523235982</v>
      </c>
      <c r="K18" s="33">
        <v>1.8417074360780736</v>
      </c>
      <c r="L18" s="4">
        <v>0</v>
      </c>
      <c r="M18" s="4">
        <v>0</v>
      </c>
      <c r="N18" s="4">
        <v>0</v>
      </c>
      <c r="P18" s="120"/>
      <c r="S18"/>
    </row>
    <row r="19" spans="1:19" ht="15" customHeight="1" x14ac:dyDescent="0.2">
      <c r="A19" s="10"/>
      <c r="B19" s="3" t="s">
        <v>6</v>
      </c>
      <c r="C19" s="49">
        <v>1.5469928137287969</v>
      </c>
      <c r="D19" s="33">
        <v>1.5590102173970912</v>
      </c>
      <c r="E19" s="33">
        <v>1.511790694835248</v>
      </c>
      <c r="F19" s="19">
        <v>0.95093233892193541</v>
      </c>
      <c r="G19" s="33">
        <v>2.0669264267859946</v>
      </c>
      <c r="H19" s="33">
        <v>1.7892057114527935</v>
      </c>
      <c r="I19" s="4">
        <v>0</v>
      </c>
      <c r="J19" s="33">
        <v>2.1131801734760236</v>
      </c>
      <c r="K19" s="33">
        <v>1.8435444410200215</v>
      </c>
      <c r="L19" s="4">
        <v>0</v>
      </c>
      <c r="M19" s="4">
        <v>0</v>
      </c>
      <c r="N19" s="4">
        <v>0</v>
      </c>
      <c r="P19" s="120"/>
      <c r="S19"/>
    </row>
    <row r="20" spans="1:19" ht="15" customHeight="1" x14ac:dyDescent="0.2">
      <c r="A20" s="10"/>
      <c r="B20" s="3" t="s">
        <v>7</v>
      </c>
      <c r="C20" s="49">
        <v>1.565688322038117</v>
      </c>
      <c r="D20" s="33">
        <v>1.5851163619873914</v>
      </c>
      <c r="E20" s="33">
        <v>1.5201462480837371</v>
      </c>
      <c r="F20" s="19">
        <v>0.58279271155848245</v>
      </c>
      <c r="G20" s="33">
        <v>2.0321305773131795</v>
      </c>
      <c r="H20" s="33">
        <v>1.7463324328493335</v>
      </c>
      <c r="I20" s="4">
        <v>0</v>
      </c>
      <c r="J20" s="33">
        <v>2.1271747915751358</v>
      </c>
      <c r="K20" s="33">
        <v>1.8480258361291686</v>
      </c>
      <c r="L20" s="4">
        <v>0</v>
      </c>
      <c r="M20" s="4">
        <v>0</v>
      </c>
      <c r="N20" s="4">
        <v>0</v>
      </c>
      <c r="P20" s="120"/>
      <c r="S20"/>
    </row>
    <row r="21" spans="1:19" ht="15" customHeight="1" x14ac:dyDescent="0.2">
      <c r="A21" s="10"/>
      <c r="B21" s="3" t="s">
        <v>8</v>
      </c>
      <c r="C21" s="49">
        <v>1.5817488921025258</v>
      </c>
      <c r="D21" s="33">
        <v>1.6117039390918806</v>
      </c>
      <c r="E21" s="33">
        <v>1.5191234968855958</v>
      </c>
      <c r="F21" s="19">
        <v>0.51630150852419154</v>
      </c>
      <c r="G21" s="33">
        <v>1.9865315728444854</v>
      </c>
      <c r="H21" s="33">
        <v>1.7555037525777393</v>
      </c>
      <c r="I21" s="4">
        <v>0</v>
      </c>
      <c r="J21" s="33">
        <v>2.0832294215220082</v>
      </c>
      <c r="K21" s="33">
        <v>1.8678980867312578</v>
      </c>
      <c r="L21" s="4">
        <v>0</v>
      </c>
      <c r="M21" s="4">
        <v>0</v>
      </c>
      <c r="N21" s="4">
        <v>0</v>
      </c>
      <c r="P21" s="120"/>
      <c r="S21"/>
    </row>
    <row r="22" spans="1:19" ht="15" customHeight="1" x14ac:dyDescent="0.2">
      <c r="A22" s="1">
        <v>2012</v>
      </c>
      <c r="B22" s="3" t="s">
        <v>5</v>
      </c>
      <c r="C22" s="49">
        <v>1.5853641399329654</v>
      </c>
      <c r="D22" s="33">
        <v>1.6160248442691674</v>
      </c>
      <c r="E22" s="33">
        <v>1.5208152493788156</v>
      </c>
      <c r="F22" s="19">
        <v>0.52692375775766831</v>
      </c>
      <c r="G22" s="33">
        <v>1.9472303556293553</v>
      </c>
      <c r="H22" s="33">
        <v>1.7030196101999728</v>
      </c>
      <c r="I22" s="4">
        <v>0</v>
      </c>
      <c r="J22" s="33">
        <v>2.0977595455233247</v>
      </c>
      <c r="K22" s="33">
        <v>1.8379606160600721</v>
      </c>
      <c r="L22" s="4">
        <v>0</v>
      </c>
      <c r="M22" s="4">
        <v>0</v>
      </c>
      <c r="N22" s="4">
        <v>0</v>
      </c>
      <c r="P22" s="120"/>
      <c r="S22"/>
    </row>
    <row r="23" spans="1:19" ht="15" customHeight="1" x14ac:dyDescent="0.2">
      <c r="A23" s="10"/>
      <c r="B23" s="3" t="s">
        <v>6</v>
      </c>
      <c r="C23" s="49">
        <v>1.5571848324934567</v>
      </c>
      <c r="D23" s="33">
        <v>1.5675541188037381</v>
      </c>
      <c r="E23" s="33">
        <v>1.5139436838778579</v>
      </c>
      <c r="F23" s="19">
        <v>0.70814767939456025</v>
      </c>
      <c r="G23" s="33">
        <v>1.9385859428602255</v>
      </c>
      <c r="H23" s="33">
        <v>1.7552890877273033</v>
      </c>
      <c r="I23" s="4">
        <v>0</v>
      </c>
      <c r="J23" s="33">
        <v>2.091380223646258</v>
      </c>
      <c r="K23" s="33">
        <v>1.8363199982860803</v>
      </c>
      <c r="L23" s="4">
        <v>0</v>
      </c>
      <c r="M23" s="4">
        <v>0</v>
      </c>
      <c r="N23" s="4">
        <v>0</v>
      </c>
      <c r="P23" s="120"/>
      <c r="S23"/>
    </row>
    <row r="24" spans="1:19" ht="15" customHeight="1" x14ac:dyDescent="0.2">
      <c r="A24" s="10"/>
      <c r="B24" s="3" t="s">
        <v>7</v>
      </c>
      <c r="C24" s="49">
        <v>1.5776118165138677</v>
      </c>
      <c r="D24" s="33">
        <v>1.6128813442900267</v>
      </c>
      <c r="E24" s="33">
        <v>1.5004775251633666</v>
      </c>
      <c r="F24" s="19">
        <v>0.74433512940592761</v>
      </c>
      <c r="G24" s="33">
        <v>1.8908435935032757</v>
      </c>
      <c r="H24" s="33">
        <v>1.7010613226373361</v>
      </c>
      <c r="I24" s="4">
        <v>0</v>
      </c>
      <c r="J24" s="33">
        <v>2.1305128893333976</v>
      </c>
      <c r="K24" s="33">
        <v>1.8546456327797418</v>
      </c>
      <c r="L24" s="4">
        <v>0</v>
      </c>
      <c r="M24" s="4">
        <v>0</v>
      </c>
      <c r="N24" s="4">
        <v>0</v>
      </c>
      <c r="P24" s="120"/>
      <c r="S24"/>
    </row>
    <row r="25" spans="1:19" ht="15" customHeight="1" x14ac:dyDescent="0.2">
      <c r="B25" s="3" t="s">
        <v>8</v>
      </c>
      <c r="C25" s="49">
        <v>1.5877000126308327</v>
      </c>
      <c r="D25" s="33">
        <v>1.6419461715030776</v>
      </c>
      <c r="E25" s="33">
        <v>1.4894177154472481</v>
      </c>
      <c r="F25" s="19">
        <v>0.68192904422998302</v>
      </c>
      <c r="G25" s="33">
        <v>1.866102510389624</v>
      </c>
      <c r="H25" s="33">
        <v>1.7330471430305081</v>
      </c>
      <c r="I25" s="4">
        <v>0</v>
      </c>
      <c r="J25" s="33">
        <v>2.1215199119268586</v>
      </c>
      <c r="K25" s="33">
        <v>1.8699123770908301</v>
      </c>
      <c r="L25" s="4">
        <v>0</v>
      </c>
      <c r="M25" s="4">
        <v>0</v>
      </c>
      <c r="N25" s="4">
        <v>0</v>
      </c>
      <c r="P25" s="120"/>
      <c r="S25"/>
    </row>
    <row r="26" spans="1:19" ht="15" customHeight="1" x14ac:dyDescent="0.2">
      <c r="A26" s="1">
        <v>2013</v>
      </c>
      <c r="B26" s="3" t="s">
        <v>5</v>
      </c>
      <c r="C26" s="49">
        <v>1.5817026892047437</v>
      </c>
      <c r="D26" s="33">
        <v>1.6411619615985125</v>
      </c>
      <c r="E26" s="33">
        <v>1.4779074356671544</v>
      </c>
      <c r="F26" s="19">
        <v>0.69078406025311645</v>
      </c>
      <c r="G26" s="33">
        <v>1.8288337843307794</v>
      </c>
      <c r="H26" s="33">
        <v>1.7213462284898164</v>
      </c>
      <c r="I26" s="33">
        <v>1.5900199817974636</v>
      </c>
      <c r="J26" s="33">
        <v>2.1019846966961384</v>
      </c>
      <c r="K26" s="33">
        <v>1.8290451927656388</v>
      </c>
      <c r="L26" s="4">
        <v>0</v>
      </c>
      <c r="M26" s="4">
        <v>0</v>
      </c>
      <c r="N26" s="4">
        <v>0</v>
      </c>
      <c r="P26" s="120"/>
      <c r="S26"/>
    </row>
    <row r="27" spans="1:19" ht="15" customHeight="1" x14ac:dyDescent="0.2">
      <c r="A27" s="10"/>
      <c r="B27" s="3" t="s">
        <v>6</v>
      </c>
      <c r="C27" s="49">
        <v>1.5594123683144012</v>
      </c>
      <c r="D27" s="33">
        <v>1.5936503047543364</v>
      </c>
      <c r="E27" s="33">
        <v>1.4783313221543759</v>
      </c>
      <c r="F27" s="19">
        <v>0.71308009097233971</v>
      </c>
      <c r="G27" s="33">
        <v>1.8150108898673294</v>
      </c>
      <c r="H27" s="33">
        <v>1.7498268286877412</v>
      </c>
      <c r="I27" s="33">
        <v>1.4934992383954517</v>
      </c>
      <c r="J27" s="33">
        <v>2.1190323632901964</v>
      </c>
      <c r="K27" s="33">
        <v>1.8429493485229966</v>
      </c>
      <c r="L27" s="4">
        <v>0</v>
      </c>
      <c r="M27" s="4">
        <v>0</v>
      </c>
      <c r="N27" s="4">
        <v>0</v>
      </c>
      <c r="P27" s="120"/>
      <c r="S27"/>
    </row>
    <row r="28" spans="1:19" ht="15" customHeight="1" x14ac:dyDescent="0.2">
      <c r="A28" s="10"/>
      <c r="B28" s="3" t="s">
        <v>7</v>
      </c>
      <c r="C28" s="49">
        <v>1.5670995826773957</v>
      </c>
      <c r="D28" s="33">
        <v>1.6121458959261741</v>
      </c>
      <c r="E28" s="33">
        <v>1.4732030090904651</v>
      </c>
      <c r="F28" s="19">
        <v>0.6766262355940118</v>
      </c>
      <c r="G28" s="33">
        <v>1.7853670924784275</v>
      </c>
      <c r="H28" s="33">
        <v>1.7167566294361507</v>
      </c>
      <c r="I28" s="33">
        <v>1.447102950132408</v>
      </c>
      <c r="J28" s="33">
        <v>2.0725618535182071</v>
      </c>
      <c r="K28" s="33">
        <v>1.8530995502461973</v>
      </c>
      <c r="L28" s="4">
        <v>0</v>
      </c>
      <c r="M28" s="4">
        <v>0</v>
      </c>
      <c r="N28" s="33">
        <v>1.8870963913292995</v>
      </c>
      <c r="P28" s="120"/>
      <c r="S28"/>
    </row>
    <row r="29" spans="1:19" ht="15" customHeight="1" x14ac:dyDescent="0.2">
      <c r="B29" s="3" t="s">
        <v>8</v>
      </c>
      <c r="C29" s="49">
        <v>1.5600356258400263</v>
      </c>
      <c r="D29" s="33">
        <v>1.6129062198868971</v>
      </c>
      <c r="E29" s="33">
        <v>1.4557383611161725</v>
      </c>
      <c r="F29" s="19">
        <v>0.60025431382852423</v>
      </c>
      <c r="G29" s="33">
        <v>1.7254226618874076</v>
      </c>
      <c r="H29" s="33">
        <v>1.7193171466346227</v>
      </c>
      <c r="I29" s="33">
        <v>1.4288993997303012</v>
      </c>
      <c r="J29" s="33">
        <v>2.0712211033771144</v>
      </c>
      <c r="K29" s="33">
        <v>1.8514830092405603</v>
      </c>
      <c r="L29" s="4">
        <v>0</v>
      </c>
      <c r="M29" s="4">
        <v>0</v>
      </c>
      <c r="N29" s="33">
        <v>1.847514731539396</v>
      </c>
      <c r="P29" s="120"/>
      <c r="S29"/>
    </row>
    <row r="30" spans="1:19" ht="15" customHeight="1" x14ac:dyDescent="0.2">
      <c r="A30" s="1">
        <v>2014</v>
      </c>
      <c r="B30" s="3" t="s">
        <v>5</v>
      </c>
      <c r="C30" s="49">
        <v>1.5644208686605088</v>
      </c>
      <c r="D30" s="33">
        <v>1.630953961193333</v>
      </c>
      <c r="E30" s="33">
        <v>1.4450351609120728</v>
      </c>
      <c r="F30" s="4">
        <v>0</v>
      </c>
      <c r="G30" s="33">
        <v>1.6952903404867741</v>
      </c>
      <c r="H30" s="33">
        <v>1.6982210753846942</v>
      </c>
      <c r="I30" s="33">
        <v>1.3809909886093121</v>
      </c>
      <c r="J30" s="33">
        <v>2.0648616361299585</v>
      </c>
      <c r="K30" s="33">
        <v>1.8370954768325554</v>
      </c>
      <c r="L30" s="4">
        <v>0</v>
      </c>
      <c r="M30" s="4">
        <v>0</v>
      </c>
      <c r="N30" s="33">
        <v>1.9687853688804799</v>
      </c>
      <c r="P30" s="120"/>
      <c r="S30"/>
    </row>
    <row r="31" spans="1:19" ht="15" customHeight="1" x14ac:dyDescent="0.2">
      <c r="A31" s="10"/>
      <c r="B31" s="3" t="s">
        <v>6</v>
      </c>
      <c r="C31" s="49">
        <v>1.5280984645769444</v>
      </c>
      <c r="D31" s="33">
        <v>1.574591069265235</v>
      </c>
      <c r="E31" s="33">
        <v>1.4322404586820245</v>
      </c>
      <c r="F31" s="4">
        <v>0</v>
      </c>
      <c r="G31" s="33">
        <v>1.6723540445005773</v>
      </c>
      <c r="H31" s="33">
        <v>1.719917933209413</v>
      </c>
      <c r="I31" s="33">
        <v>1.3069158487548289</v>
      </c>
      <c r="J31" s="33">
        <v>2.1422098040336173</v>
      </c>
      <c r="K31" s="33">
        <v>1.8339080873533964</v>
      </c>
      <c r="L31" s="4">
        <v>0</v>
      </c>
      <c r="M31" s="4">
        <v>0</v>
      </c>
      <c r="N31" s="33">
        <v>1.6073939619847328</v>
      </c>
      <c r="P31" s="120"/>
      <c r="S31"/>
    </row>
    <row r="32" spans="1:19" ht="15" customHeight="1" x14ac:dyDescent="0.2">
      <c r="A32" s="10"/>
      <c r="B32" s="3" t="s">
        <v>7</v>
      </c>
      <c r="C32" s="49">
        <v>1.5482057284613615</v>
      </c>
      <c r="D32" s="33">
        <v>1.6190294659716875</v>
      </c>
      <c r="E32" s="33">
        <v>1.4320983355653509</v>
      </c>
      <c r="F32" s="4">
        <v>0</v>
      </c>
      <c r="G32" s="33">
        <v>1.61281057689673</v>
      </c>
      <c r="H32" s="33">
        <v>1.7013587859386201</v>
      </c>
      <c r="I32" s="33">
        <v>1.2306349781048398</v>
      </c>
      <c r="J32" s="33">
        <v>1.9931001805263733</v>
      </c>
      <c r="K32" s="33">
        <v>1.8447025106044681</v>
      </c>
      <c r="L32" s="4">
        <v>0</v>
      </c>
      <c r="M32" s="4">
        <v>0</v>
      </c>
      <c r="N32" s="33">
        <v>1.6043015592064191</v>
      </c>
      <c r="P32" s="120"/>
      <c r="S32"/>
    </row>
    <row r="33" spans="1:19" ht="15" customHeight="1" x14ac:dyDescent="0.2">
      <c r="A33" s="10"/>
      <c r="B33" s="3" t="s">
        <v>8</v>
      </c>
      <c r="C33" s="49">
        <v>1.5838688760943829</v>
      </c>
      <c r="D33" s="33">
        <v>1.6362645185031111</v>
      </c>
      <c r="E33" s="33">
        <v>1.4332989052075404</v>
      </c>
      <c r="F33" s="4">
        <v>0</v>
      </c>
      <c r="G33" s="33">
        <v>2.0406989910079818</v>
      </c>
      <c r="H33" s="33">
        <v>1.7049209059261325</v>
      </c>
      <c r="I33" s="33">
        <v>1.0898811660456833</v>
      </c>
      <c r="J33" s="33">
        <v>2.1447345440969334</v>
      </c>
      <c r="K33" s="33">
        <v>1.8513488701170873</v>
      </c>
      <c r="L33" s="4">
        <v>0</v>
      </c>
      <c r="M33" s="4">
        <v>0</v>
      </c>
      <c r="N33" s="33">
        <v>1.6877945715688731</v>
      </c>
      <c r="P33" s="120"/>
      <c r="S33"/>
    </row>
    <row r="34" spans="1:19" x14ac:dyDescent="0.2">
      <c r="A34" s="1">
        <v>2015</v>
      </c>
      <c r="B34" s="3" t="s">
        <v>5</v>
      </c>
      <c r="C34" s="93">
        <v>1.590498393006879</v>
      </c>
      <c r="D34" s="93">
        <v>1.6594699714633327</v>
      </c>
      <c r="E34" s="93">
        <v>1.4218929284736641</v>
      </c>
      <c r="F34" s="4">
        <v>0</v>
      </c>
      <c r="G34" s="93">
        <v>2.0081120381216646</v>
      </c>
      <c r="H34" s="33">
        <v>1.6950292725581415</v>
      </c>
      <c r="I34" s="93">
        <v>1.0885223338927532</v>
      </c>
      <c r="J34" s="93">
        <v>2.0722092164196853</v>
      </c>
      <c r="K34" s="33">
        <v>1.8432091677091227</v>
      </c>
      <c r="L34" s="93">
        <v>1.3882661979938899</v>
      </c>
      <c r="M34" s="4">
        <v>0</v>
      </c>
      <c r="N34" s="33">
        <v>1.777137768666379</v>
      </c>
      <c r="P34" s="120"/>
      <c r="S34"/>
    </row>
    <row r="35" spans="1:19" s="7" customFormat="1" x14ac:dyDescent="0.2">
      <c r="A35" s="10"/>
      <c r="B35" s="3" t="s">
        <v>6</v>
      </c>
      <c r="C35" s="49">
        <v>1.535556295073677</v>
      </c>
      <c r="D35" s="33">
        <v>1.6306382859299113</v>
      </c>
      <c r="E35" s="33">
        <v>1.4064236703280009</v>
      </c>
      <c r="F35" s="4">
        <v>0</v>
      </c>
      <c r="G35" s="33">
        <v>1.5063484949530901</v>
      </c>
      <c r="H35" s="33">
        <v>1.7194541161189163</v>
      </c>
      <c r="I35" s="33">
        <v>1.0892869998510872</v>
      </c>
      <c r="J35" s="33">
        <v>2.0050705934587749</v>
      </c>
      <c r="K35" s="33">
        <v>1.8402059423548167</v>
      </c>
      <c r="L35" s="33">
        <v>1.3475669250620688</v>
      </c>
      <c r="M35" s="4">
        <v>0</v>
      </c>
      <c r="N35" s="33">
        <v>1.5718179945371475</v>
      </c>
      <c r="O35"/>
      <c r="P35" s="120"/>
      <c r="Q35"/>
      <c r="R35"/>
      <c r="S35"/>
    </row>
    <row r="36" spans="1:19" x14ac:dyDescent="0.2">
      <c r="A36" s="10"/>
      <c r="B36" s="3" t="s">
        <v>7</v>
      </c>
      <c r="C36" s="49">
        <v>1.5072371021742395</v>
      </c>
      <c r="D36" s="49">
        <v>1.5764807841183122</v>
      </c>
      <c r="E36" s="49">
        <v>1.395529367637357</v>
      </c>
      <c r="F36" s="4">
        <v>0</v>
      </c>
      <c r="G36" s="49">
        <v>1.5376792469420957</v>
      </c>
      <c r="H36" s="33">
        <v>1.704667887994491</v>
      </c>
      <c r="I36" s="49">
        <v>1.0894403976296536</v>
      </c>
      <c r="J36" s="49">
        <v>2.0194125597919452</v>
      </c>
      <c r="K36" s="33">
        <v>1.8438886141303783</v>
      </c>
      <c r="L36" s="49">
        <v>1.3605378472300722</v>
      </c>
      <c r="M36" s="4">
        <v>0</v>
      </c>
      <c r="N36" s="33">
        <v>1.6313483566873492</v>
      </c>
      <c r="P36" s="120"/>
      <c r="S36"/>
    </row>
    <row r="37" spans="1:19" x14ac:dyDescent="0.2">
      <c r="A37" s="10"/>
      <c r="B37" s="3" t="s">
        <v>8</v>
      </c>
      <c r="C37" s="49">
        <v>1.5145793213885019</v>
      </c>
      <c r="D37" s="49">
        <v>1.5964733644401623</v>
      </c>
      <c r="E37" s="49">
        <v>1.3793912616964643</v>
      </c>
      <c r="F37" s="4">
        <v>0</v>
      </c>
      <c r="G37" s="49">
        <v>1.5412882502978253</v>
      </c>
      <c r="H37" s="33">
        <v>1.7180937875359892</v>
      </c>
      <c r="I37" s="49">
        <v>1.1157254450554801</v>
      </c>
      <c r="J37" s="49">
        <v>2.0106427978541292</v>
      </c>
      <c r="K37" s="33">
        <v>1.8549959814388597</v>
      </c>
      <c r="L37" s="49">
        <v>1.4645485921858223</v>
      </c>
      <c r="M37" s="4">
        <v>0</v>
      </c>
      <c r="N37" s="33">
        <v>1.6097807574706742</v>
      </c>
      <c r="P37" s="120"/>
      <c r="S37"/>
    </row>
    <row r="38" spans="1:19" x14ac:dyDescent="0.2">
      <c r="A38" s="1">
        <v>2016</v>
      </c>
      <c r="B38" s="3" t="s">
        <v>5</v>
      </c>
      <c r="C38" s="49">
        <v>1.5385867571451253</v>
      </c>
      <c r="D38" s="49">
        <v>1.6352731249575063</v>
      </c>
      <c r="E38" s="49">
        <v>1.3591803823281874</v>
      </c>
      <c r="F38" s="4">
        <v>0</v>
      </c>
      <c r="G38" s="49">
        <v>1.5503776797751183</v>
      </c>
      <c r="H38" s="33">
        <v>1.7397601681184802</v>
      </c>
      <c r="I38" s="49">
        <v>1.1292278054543177</v>
      </c>
      <c r="J38" s="49">
        <v>2.1118471704801092</v>
      </c>
      <c r="K38" s="33">
        <v>1.8383245668713404</v>
      </c>
      <c r="L38" s="49">
        <v>1.5665624540113925</v>
      </c>
      <c r="M38" s="4">
        <v>0</v>
      </c>
      <c r="N38" s="33">
        <v>1.5419895335344229</v>
      </c>
      <c r="O38" s="33"/>
      <c r="P38" s="120"/>
      <c r="S38"/>
    </row>
    <row r="39" spans="1:19" x14ac:dyDescent="0.2">
      <c r="A39" s="10"/>
      <c r="B39" s="3" t="s">
        <v>6</v>
      </c>
      <c r="C39" s="49">
        <v>1.5050794564915404</v>
      </c>
      <c r="D39" s="49">
        <v>1.5775856894433011</v>
      </c>
      <c r="E39" s="49">
        <v>1.3433284348462875</v>
      </c>
      <c r="F39" s="4">
        <v>0</v>
      </c>
      <c r="G39" s="49">
        <v>1.579109892050641</v>
      </c>
      <c r="H39" s="33">
        <v>1.7551404529601593</v>
      </c>
      <c r="I39" s="49">
        <v>1.15249766032409</v>
      </c>
      <c r="J39" s="49">
        <v>2.0431662697097006</v>
      </c>
      <c r="K39" s="33">
        <v>1.8501297291738428</v>
      </c>
      <c r="L39" s="49">
        <v>1.4075701949875679</v>
      </c>
      <c r="M39" s="33">
        <v>1.3170901589368227</v>
      </c>
      <c r="N39" s="33">
        <v>1.5393531270800425</v>
      </c>
      <c r="O39" s="33"/>
      <c r="P39" s="120"/>
      <c r="S39"/>
    </row>
    <row r="40" spans="1:19" x14ac:dyDescent="0.2">
      <c r="A40" s="10"/>
      <c r="B40" s="3" t="s">
        <v>7</v>
      </c>
      <c r="C40" s="49">
        <v>1.5111840000000001</v>
      </c>
      <c r="D40" s="49">
        <v>1.6037170184279732</v>
      </c>
      <c r="E40" s="49">
        <v>1.3331631069098391</v>
      </c>
      <c r="F40" s="4">
        <v>0</v>
      </c>
      <c r="G40" s="33">
        <v>1.5754142994413307</v>
      </c>
      <c r="H40" s="33">
        <v>1.7485115700847769</v>
      </c>
      <c r="I40" s="49">
        <v>1.1656241013684849</v>
      </c>
      <c r="J40" s="49">
        <v>2.1055234717251246</v>
      </c>
      <c r="K40" s="33">
        <v>1.8690565468866482</v>
      </c>
      <c r="L40" s="49">
        <v>1.3983496450088608</v>
      </c>
      <c r="M40" s="33">
        <v>1.3146948390623794</v>
      </c>
      <c r="N40" s="33">
        <v>1.5298522401141399</v>
      </c>
      <c r="O40" s="33"/>
      <c r="P40" s="120"/>
      <c r="S40"/>
    </row>
    <row r="41" spans="1:19" x14ac:dyDescent="0.2">
      <c r="A41" s="10"/>
      <c r="B41" s="3" t="s">
        <v>8</v>
      </c>
      <c r="C41" s="49">
        <v>1.510359</v>
      </c>
      <c r="D41" s="49">
        <v>1.6096145614464454</v>
      </c>
      <c r="E41" s="49">
        <v>1.322435533776309</v>
      </c>
      <c r="F41" s="4">
        <v>0</v>
      </c>
      <c r="G41" s="33">
        <v>1.5782558827355029</v>
      </c>
      <c r="H41" s="33">
        <v>1.759311196066929</v>
      </c>
      <c r="I41" s="49">
        <v>1.1916538614830701</v>
      </c>
      <c r="J41" s="49">
        <v>2.0488075411483071</v>
      </c>
      <c r="K41" s="33">
        <v>1.8786618776949424</v>
      </c>
      <c r="L41" s="49">
        <v>1.4114657614060444</v>
      </c>
      <c r="M41" s="33">
        <v>1.3222280520765377</v>
      </c>
      <c r="N41" s="33">
        <v>1.494000798527727</v>
      </c>
      <c r="O41" s="33"/>
      <c r="P41" s="120"/>
      <c r="S41"/>
    </row>
    <row r="42" spans="1:19" ht="4.9000000000000004" customHeight="1" x14ac:dyDescent="0.2"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P42" s="120"/>
      <c r="S42"/>
    </row>
    <row r="43" spans="1:19" x14ac:dyDescent="0.2">
      <c r="A43" s="81" t="s">
        <v>178</v>
      </c>
      <c r="S43"/>
    </row>
    <row r="44" spans="1:19" x14ac:dyDescent="0.2">
      <c r="A44" s="117" t="s">
        <v>335</v>
      </c>
      <c r="S44"/>
    </row>
    <row r="45" spans="1:19" x14ac:dyDescent="0.2">
      <c r="A45" s="118" t="s">
        <v>345</v>
      </c>
      <c r="M45" s="11"/>
      <c r="N45" s="11"/>
      <c r="O45" s="11"/>
      <c r="P45" s="11"/>
      <c r="Q45" s="11"/>
      <c r="R45" s="11"/>
    </row>
    <row r="46" spans="1:19" x14ac:dyDescent="0.2">
      <c r="A46" s="118" t="s">
        <v>344</v>
      </c>
      <c r="M46" s="11"/>
      <c r="N46" s="11"/>
      <c r="O46" s="11"/>
      <c r="P46" s="11"/>
      <c r="Q46" s="11"/>
      <c r="R46" s="11"/>
    </row>
    <row r="47" spans="1:19" x14ac:dyDescent="0.2">
      <c r="A47" s="81" t="s">
        <v>331</v>
      </c>
      <c r="S47"/>
    </row>
    <row r="48" spans="1:19" x14ac:dyDescent="0.2">
      <c r="C48" s="175"/>
      <c r="S48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workbookViewId="0">
      <selection activeCell="K63" sqref="K63"/>
    </sheetView>
  </sheetViews>
  <sheetFormatPr defaultRowHeight="12.75" x14ac:dyDescent="0.2"/>
  <cols>
    <col min="2" max="2" width="1.1640625" customWidth="1"/>
    <col min="3" max="3" width="12.83203125" customWidth="1"/>
    <col min="4" max="4" width="1.5" customWidth="1"/>
    <col min="5" max="9" width="12.83203125" customWidth="1"/>
    <col min="10" max="10" width="1.1640625" customWidth="1"/>
    <col min="11" max="11" width="12.83203125" customWidth="1"/>
  </cols>
  <sheetData>
    <row r="1" spans="1:16" x14ac:dyDescent="0.2">
      <c r="A1" s="85" t="s">
        <v>336</v>
      </c>
      <c r="B1" s="85"/>
      <c r="C1" s="85"/>
      <c r="D1" s="85"/>
    </row>
    <row r="3" spans="1:16" ht="15.6" customHeight="1" x14ac:dyDescent="0.2">
      <c r="A3" s="78" t="s">
        <v>324</v>
      </c>
      <c r="B3" s="52"/>
      <c r="C3" s="198" t="s">
        <v>37</v>
      </c>
      <c r="D3" s="198"/>
      <c r="E3" s="198"/>
      <c r="F3" s="198"/>
      <c r="G3" s="198"/>
      <c r="H3" s="198"/>
      <c r="I3" s="198"/>
      <c r="J3" s="167"/>
      <c r="K3" s="135" t="s">
        <v>38</v>
      </c>
    </row>
    <row r="4" spans="1:16" x14ac:dyDescent="0.2">
      <c r="C4" s="85" t="s">
        <v>71</v>
      </c>
      <c r="D4" s="85"/>
      <c r="E4" s="85" t="s">
        <v>16</v>
      </c>
      <c r="F4" s="85" t="s">
        <v>17</v>
      </c>
      <c r="G4" s="85" t="s">
        <v>18</v>
      </c>
      <c r="H4" s="85" t="s">
        <v>19</v>
      </c>
      <c r="I4" s="85" t="s">
        <v>144</v>
      </c>
      <c r="K4" s="85" t="s">
        <v>71</v>
      </c>
    </row>
    <row r="5" spans="1:16" ht="6" customHeight="1" x14ac:dyDescent="0.2">
      <c r="E5" s="85"/>
      <c r="F5" s="85"/>
      <c r="G5" s="85"/>
      <c r="H5" s="85"/>
      <c r="I5" s="85"/>
      <c r="K5" s="85"/>
    </row>
    <row r="6" spans="1:16" x14ac:dyDescent="0.2">
      <c r="A6" t="s">
        <v>318</v>
      </c>
      <c r="C6" s="33">
        <v>1.4276720231421629</v>
      </c>
      <c r="D6" s="33"/>
      <c r="E6" s="119">
        <v>1.8169929803629452</v>
      </c>
      <c r="F6" s="119">
        <v>1.8075495458352755</v>
      </c>
      <c r="G6" s="119">
        <v>1.3209292152907615</v>
      </c>
      <c r="H6" s="119">
        <v>1.3434887336944803</v>
      </c>
      <c r="I6" s="119">
        <v>1.4879688796989901</v>
      </c>
      <c r="K6" s="33">
        <v>0.78793814096565051</v>
      </c>
      <c r="M6" s="29"/>
      <c r="N6" s="33"/>
      <c r="O6" s="168"/>
      <c r="P6" s="120"/>
    </row>
    <row r="7" spans="1:16" x14ac:dyDescent="0.2">
      <c r="A7" t="s">
        <v>319</v>
      </c>
      <c r="C7" s="33">
        <v>1.4235203821144573</v>
      </c>
      <c r="D7" s="33"/>
      <c r="E7" s="119">
        <v>1.7975755841712602</v>
      </c>
      <c r="F7" s="119">
        <v>1.7807314110299433</v>
      </c>
      <c r="G7" s="119">
        <v>1.3172656482701608</v>
      </c>
      <c r="H7" s="119">
        <v>1.3407683364841978</v>
      </c>
      <c r="I7" s="119">
        <v>1.4912958881771312</v>
      </c>
      <c r="K7" s="33">
        <v>0.79013474667715866</v>
      </c>
      <c r="M7" s="29"/>
      <c r="N7" s="33"/>
      <c r="O7" s="166"/>
    </row>
    <row r="8" spans="1:16" x14ac:dyDescent="0.2">
      <c r="A8" t="s">
        <v>320</v>
      </c>
      <c r="C8" s="33">
        <v>1.5098284266039821</v>
      </c>
      <c r="D8" s="33"/>
      <c r="E8" s="119">
        <v>1.8709080283349342</v>
      </c>
      <c r="F8" s="119">
        <v>1.8378401149921462</v>
      </c>
      <c r="G8" s="119">
        <v>1.4524316050213943</v>
      </c>
      <c r="H8" s="119">
        <v>1.4136342574463485</v>
      </c>
      <c r="I8" s="119">
        <v>1.5485783832658591</v>
      </c>
      <c r="K8" s="33">
        <v>0.78936312599493497</v>
      </c>
      <c r="M8" s="29"/>
      <c r="N8" s="33"/>
      <c r="O8" s="166"/>
    </row>
    <row r="9" spans="1:16" x14ac:dyDescent="0.2">
      <c r="A9" t="s">
        <v>280</v>
      </c>
      <c r="C9" s="33">
        <v>1.5348018759344884</v>
      </c>
      <c r="D9" s="33"/>
      <c r="E9" s="119">
        <v>1.8732727654842587</v>
      </c>
      <c r="F9" s="119">
        <v>1.8438815336556991</v>
      </c>
      <c r="G9" s="119">
        <v>1.4793807464867059</v>
      </c>
      <c r="H9" s="119">
        <v>1.443362313275447</v>
      </c>
      <c r="I9" s="119">
        <v>1.5999879700059361</v>
      </c>
      <c r="K9" s="33">
        <v>0.79730676547146739</v>
      </c>
      <c r="M9" s="29"/>
      <c r="N9" s="33"/>
      <c r="O9" s="166"/>
    </row>
    <row r="10" spans="1:16" x14ac:dyDescent="0.2">
      <c r="A10" t="s">
        <v>321</v>
      </c>
      <c r="C10" s="33">
        <v>1.5165098316402859</v>
      </c>
      <c r="D10" s="33"/>
      <c r="E10" s="119">
        <v>1.859653594762841</v>
      </c>
      <c r="F10" s="119">
        <v>1.8354335350154385</v>
      </c>
      <c r="G10" s="119">
        <v>1.461563306218393</v>
      </c>
      <c r="H10" s="119">
        <v>1.4107904912980038</v>
      </c>
      <c r="I10" s="119">
        <v>1.6006578473054967</v>
      </c>
      <c r="K10" s="33">
        <v>0.78657924367716459</v>
      </c>
      <c r="M10" s="29"/>
      <c r="N10" s="33"/>
      <c r="O10" s="166"/>
    </row>
    <row r="11" spans="1:16" x14ac:dyDescent="0.2">
      <c r="A11" t="s">
        <v>322</v>
      </c>
      <c r="C11" s="33">
        <v>1.5217441065358404</v>
      </c>
      <c r="D11" s="33"/>
      <c r="E11" s="119">
        <v>1.8631019936889928</v>
      </c>
      <c r="F11" s="119">
        <v>1.8349662407196945</v>
      </c>
      <c r="G11" s="119">
        <v>1.4313489516431626</v>
      </c>
      <c r="H11" s="119">
        <v>1.4283384090359637</v>
      </c>
      <c r="I11" s="119">
        <v>1.6246537046561569</v>
      </c>
      <c r="K11" s="33">
        <v>0.78224443537373656</v>
      </c>
      <c r="M11" s="29"/>
      <c r="N11" s="33"/>
      <c r="O11" s="166"/>
    </row>
    <row r="12" spans="1:16" x14ac:dyDescent="0.2">
      <c r="A12" t="s">
        <v>323</v>
      </c>
      <c r="C12" s="33">
        <v>1.5192546326718395</v>
      </c>
      <c r="D12" s="33"/>
      <c r="E12" s="119">
        <v>1.8639393024677893</v>
      </c>
      <c r="F12" s="119">
        <v>1.8351827208795808</v>
      </c>
      <c r="G12" s="119">
        <v>1.4011169404797355</v>
      </c>
      <c r="H12" s="119">
        <v>1.4309455518014869</v>
      </c>
      <c r="I12" s="119">
        <v>1.638561698805439</v>
      </c>
      <c r="K12" s="33">
        <v>0.78304702040088292</v>
      </c>
      <c r="M12" s="29"/>
      <c r="N12" s="33"/>
      <c r="O12" s="166"/>
    </row>
    <row r="13" spans="1:16" x14ac:dyDescent="0.2">
      <c r="A13" t="s">
        <v>281</v>
      </c>
      <c r="C13" s="33">
        <v>1.5447216781329693</v>
      </c>
      <c r="D13" s="33"/>
      <c r="E13" s="119">
        <v>1.8614318326724146</v>
      </c>
      <c r="F13" s="119">
        <v>1.8403501970250693</v>
      </c>
      <c r="G13" s="119">
        <v>1.4419395199400695</v>
      </c>
      <c r="H13" s="119">
        <v>1.4558655092389674</v>
      </c>
      <c r="I13" s="119">
        <v>1.6856855694804707</v>
      </c>
      <c r="K13" s="33">
        <v>0.79085403866962378</v>
      </c>
      <c r="M13" s="29"/>
      <c r="N13" s="33"/>
      <c r="O13" s="166"/>
    </row>
    <row r="14" spans="1:16" x14ac:dyDescent="0.2">
      <c r="A14" t="s">
        <v>209</v>
      </c>
      <c r="C14" s="33">
        <v>1.5321220612723208</v>
      </c>
      <c r="D14" s="33"/>
      <c r="E14" s="119">
        <v>1.8600531077211728</v>
      </c>
      <c r="F14" s="119">
        <v>1.8305568285818539</v>
      </c>
      <c r="G14" s="119">
        <v>1.4286941464684326</v>
      </c>
      <c r="H14" s="119">
        <v>1.4335860922905392</v>
      </c>
      <c r="I14" s="119">
        <v>1.6919232977381387</v>
      </c>
      <c r="K14" s="33">
        <v>0.7813622923394743</v>
      </c>
      <c r="M14" s="119"/>
      <c r="N14" s="33"/>
      <c r="O14" s="166"/>
    </row>
    <row r="15" spans="1:16" x14ac:dyDescent="0.2">
      <c r="A15" t="s">
        <v>210</v>
      </c>
      <c r="C15" s="33">
        <v>1.528688523647626</v>
      </c>
      <c r="D15" s="33"/>
      <c r="E15" s="119">
        <v>1.8355440014561653</v>
      </c>
      <c r="F15" s="119">
        <v>1.8228879210884281</v>
      </c>
      <c r="G15" s="119">
        <v>1.4102461153240975</v>
      </c>
      <c r="H15" s="119">
        <v>1.4367148974239279</v>
      </c>
      <c r="I15" s="119">
        <v>1.6917566628490341</v>
      </c>
      <c r="K15" s="33">
        <v>0.77759525476942981</v>
      </c>
      <c r="M15" s="119"/>
      <c r="N15" s="33"/>
      <c r="O15" s="166"/>
    </row>
    <row r="16" spans="1:16" x14ac:dyDescent="0.2">
      <c r="A16" t="s">
        <v>211</v>
      </c>
      <c r="C16" s="33">
        <v>1.5350678355376275</v>
      </c>
      <c r="D16" s="33"/>
      <c r="E16" s="119">
        <v>1.3993203049603529</v>
      </c>
      <c r="F16" s="119">
        <v>1.8389473265500147</v>
      </c>
      <c r="G16" s="119">
        <v>1.4135247143045424</v>
      </c>
      <c r="H16" s="119">
        <v>1.5004249993393939</v>
      </c>
      <c r="I16" s="119">
        <v>1.6513471005656959</v>
      </c>
      <c r="K16" s="33">
        <v>0.77663516730487447</v>
      </c>
      <c r="M16" s="119"/>
      <c r="N16" s="33"/>
      <c r="O16" s="166"/>
    </row>
    <row r="17" spans="1:15" x14ac:dyDescent="0.2">
      <c r="A17" t="s">
        <v>212</v>
      </c>
      <c r="C17" s="33">
        <v>1.5383430414619041</v>
      </c>
      <c r="D17" s="33"/>
      <c r="E17" s="119">
        <v>1.8716890234980379</v>
      </c>
      <c r="F17" s="119">
        <v>1.8388711506070836</v>
      </c>
      <c r="G17" s="119">
        <v>1.2820428183730135</v>
      </c>
      <c r="H17" s="119">
        <v>1.514455957128267</v>
      </c>
      <c r="I17" s="119">
        <v>1.585236804172625</v>
      </c>
      <c r="K17" s="33">
        <v>0.77665021343360396</v>
      </c>
      <c r="M17" s="119"/>
      <c r="N17" s="33"/>
      <c r="O17" s="166"/>
    </row>
    <row r="18" spans="1:15" x14ac:dyDescent="0.2">
      <c r="A18" t="s">
        <v>204</v>
      </c>
      <c r="C18" s="33">
        <v>1.5251547358326816</v>
      </c>
      <c r="D18" s="33"/>
      <c r="E18" s="119">
        <v>1.8596928746453392</v>
      </c>
      <c r="F18" s="119">
        <v>1.8209018031238706</v>
      </c>
      <c r="G18" s="119">
        <v>1.2418157614425958</v>
      </c>
      <c r="H18" s="119">
        <v>1.495827314513783</v>
      </c>
      <c r="I18" s="119">
        <v>1.6006041160704696</v>
      </c>
      <c r="K18" s="33">
        <v>0.76657568736154391</v>
      </c>
      <c r="M18" s="119"/>
      <c r="N18" s="33"/>
      <c r="O18" s="166"/>
    </row>
    <row r="19" spans="1:15" x14ac:dyDescent="0.2">
      <c r="A19" t="s">
        <v>205</v>
      </c>
      <c r="C19" s="33">
        <v>1.519223104349976</v>
      </c>
      <c r="D19" s="33"/>
      <c r="E19" s="119">
        <v>1.8553932669046465</v>
      </c>
      <c r="F19" s="119">
        <v>1.8048482134356061</v>
      </c>
      <c r="G19" s="119">
        <v>1.1870998893954527</v>
      </c>
      <c r="H19" s="119">
        <v>1.490103169883044</v>
      </c>
      <c r="I19" s="119">
        <v>1.6221845876027383</v>
      </c>
      <c r="K19" s="33">
        <v>0.75568661120992975</v>
      </c>
      <c r="M19" s="119"/>
      <c r="N19" s="33"/>
      <c r="O19" s="166"/>
    </row>
    <row r="20" spans="1:15" x14ac:dyDescent="0.2">
      <c r="A20" t="s">
        <v>206</v>
      </c>
      <c r="C20" s="33">
        <v>1.5126660681497968</v>
      </c>
      <c r="D20" s="33"/>
      <c r="E20" s="119">
        <v>1.8440384253381801</v>
      </c>
      <c r="F20" s="119">
        <v>1.793900950340231</v>
      </c>
      <c r="G20" s="119">
        <v>1.1316723170538614</v>
      </c>
      <c r="H20" s="119">
        <v>1.4898304433065801</v>
      </c>
      <c r="I20" s="119">
        <v>1.6135841215025242</v>
      </c>
      <c r="K20" s="33">
        <v>0.74992618302837466</v>
      </c>
      <c r="M20" s="119"/>
      <c r="N20" s="33"/>
      <c r="O20" s="166"/>
    </row>
    <row r="21" spans="1:15" x14ac:dyDescent="0.2">
      <c r="A21" t="s">
        <v>207</v>
      </c>
      <c r="C21" s="33">
        <v>1.509128752576526</v>
      </c>
      <c r="D21" s="33"/>
      <c r="E21" s="119">
        <v>1.8191241456193519</v>
      </c>
      <c r="F21" s="119">
        <v>1.7774001618000208</v>
      </c>
      <c r="G21" s="119">
        <v>1.1462495902864904</v>
      </c>
      <c r="H21" s="119">
        <v>1.4927135402821587</v>
      </c>
      <c r="I21" s="119">
        <v>1.5731109565462629</v>
      </c>
      <c r="K21" s="33">
        <v>0.74514035545149659</v>
      </c>
      <c r="M21" s="119"/>
      <c r="N21" s="33"/>
      <c r="O21" s="166"/>
    </row>
    <row r="22" spans="1:15" x14ac:dyDescent="0.2">
      <c r="A22" t="s">
        <v>166</v>
      </c>
      <c r="C22" s="33">
        <v>1.4942291185588703</v>
      </c>
      <c r="D22" s="33"/>
      <c r="E22" s="119">
        <v>1.8178801848032795</v>
      </c>
      <c r="F22" s="119">
        <v>1.7758224361912966</v>
      </c>
      <c r="G22" s="119">
        <v>1.1445765374360046</v>
      </c>
      <c r="H22" s="119">
        <v>1.477889477941722</v>
      </c>
      <c r="I22" s="119">
        <v>1.5350816888427443</v>
      </c>
      <c r="K22" s="33">
        <v>0.74031480906561709</v>
      </c>
      <c r="M22" s="119"/>
      <c r="N22" s="33"/>
      <c r="O22" s="166"/>
    </row>
    <row r="23" spans="1:15" x14ac:dyDescent="0.2">
      <c r="A23" t="s">
        <v>167</v>
      </c>
      <c r="C23" s="33">
        <v>1.4994215581014796</v>
      </c>
      <c r="D23" s="33"/>
      <c r="E23" s="119">
        <v>1.8104276267486861</v>
      </c>
      <c r="F23" s="119">
        <v>1.7751512221915422</v>
      </c>
      <c r="G23" s="119">
        <v>1.1298242733839421</v>
      </c>
      <c r="H23" s="119">
        <v>1.4836882084945686</v>
      </c>
      <c r="I23" s="119">
        <v>1.5440857870397604</v>
      </c>
      <c r="K23" s="33">
        <v>0.73732581814237919</v>
      </c>
      <c r="M23" s="119"/>
      <c r="N23" s="33"/>
      <c r="O23" s="166"/>
    </row>
    <row r="24" spans="1:15" x14ac:dyDescent="0.2">
      <c r="A24" t="s">
        <v>168</v>
      </c>
      <c r="C24" s="33">
        <v>1.50073179152281</v>
      </c>
      <c r="D24" s="33"/>
      <c r="E24" s="119">
        <v>1.802208767749808</v>
      </c>
      <c r="F24" s="119">
        <v>1.7780191467882149</v>
      </c>
      <c r="G24" s="119">
        <v>1.1223517808796133</v>
      </c>
      <c r="H24" s="119">
        <v>1.4825136267346675</v>
      </c>
      <c r="I24" s="119">
        <v>1.548913098416659</v>
      </c>
      <c r="K24" s="33">
        <v>0.74216505560282742</v>
      </c>
      <c r="M24" s="119"/>
      <c r="N24" s="33"/>
      <c r="O24" s="166"/>
    </row>
    <row r="25" spans="1:15" x14ac:dyDescent="0.2">
      <c r="A25" t="s">
        <v>169</v>
      </c>
      <c r="C25" s="33">
        <v>1.5148244502933768</v>
      </c>
      <c r="D25" s="33"/>
      <c r="E25" s="119">
        <v>1.7953081136422648</v>
      </c>
      <c r="F25" s="119">
        <v>1.7836731418603853</v>
      </c>
      <c r="G25" s="119">
        <v>1.173968300119441</v>
      </c>
      <c r="H25" s="119">
        <v>1.4939588712237888</v>
      </c>
      <c r="I25" s="119">
        <v>1.5546808870050057</v>
      </c>
      <c r="K25" s="33">
        <v>0.7504336817629258</v>
      </c>
      <c r="M25" s="119"/>
      <c r="N25" s="33"/>
      <c r="O25" s="166"/>
    </row>
    <row r="26" spans="1:15" x14ac:dyDescent="0.2">
      <c r="A26" t="s">
        <v>170</v>
      </c>
      <c r="C26" s="33">
        <v>1.6090952791135187</v>
      </c>
      <c r="D26" s="33"/>
      <c r="E26" s="119">
        <v>2.0569197974289626</v>
      </c>
      <c r="F26" s="119">
        <v>2.0244109076542465</v>
      </c>
      <c r="G26" s="119">
        <v>1.3179537657231026</v>
      </c>
      <c r="H26" s="119">
        <v>1.5213292969185894</v>
      </c>
      <c r="I26" s="119">
        <v>1.6970082355558804</v>
      </c>
      <c r="K26" s="33">
        <v>0.79681731598879613</v>
      </c>
      <c r="M26" s="119"/>
      <c r="N26" s="33"/>
      <c r="O26" s="166"/>
    </row>
    <row r="27" spans="1:15" x14ac:dyDescent="0.2">
      <c r="A27" t="s">
        <v>171</v>
      </c>
      <c r="C27" s="33">
        <v>1.6232265155457182</v>
      </c>
      <c r="D27" s="33"/>
      <c r="E27" s="119">
        <v>2.0269138030838372</v>
      </c>
      <c r="F27" s="119">
        <v>2.0020959435606125</v>
      </c>
      <c r="G27" s="119">
        <v>1.4422844885727937</v>
      </c>
      <c r="H27" s="119">
        <v>1.5275240342922611</v>
      </c>
      <c r="I27" s="119">
        <v>1.6986073030731759</v>
      </c>
      <c r="K27" s="33">
        <v>0.78274783479312726</v>
      </c>
      <c r="M27" s="119"/>
      <c r="N27" s="33"/>
      <c r="O27" s="166"/>
    </row>
    <row r="28" spans="1:15" x14ac:dyDescent="0.2">
      <c r="A28" t="s">
        <v>172</v>
      </c>
      <c r="C28" s="33">
        <v>1.6016964635069539</v>
      </c>
      <c r="D28" s="33"/>
      <c r="E28" s="119">
        <v>1.947045251249103</v>
      </c>
      <c r="F28" s="119">
        <v>1.9257388566802693</v>
      </c>
      <c r="G28" s="119">
        <v>1.6989267816323204</v>
      </c>
      <c r="H28" s="119">
        <v>1.5153510766297686</v>
      </c>
      <c r="I28" s="119">
        <v>1.5985699474168757</v>
      </c>
      <c r="K28" s="33">
        <v>0.77911453041311107</v>
      </c>
      <c r="M28" s="119"/>
      <c r="N28" s="33"/>
      <c r="O28" s="166"/>
    </row>
    <row r="29" spans="1:15" x14ac:dyDescent="0.2">
      <c r="A29" t="s">
        <v>173</v>
      </c>
      <c r="C29" s="33">
        <v>1.6613606609890152</v>
      </c>
      <c r="D29" s="33"/>
      <c r="E29" s="119">
        <v>2.0084612624192286</v>
      </c>
      <c r="F29" s="119">
        <v>1.9849297000601556</v>
      </c>
      <c r="G29" s="119">
        <v>1.7481842306898656</v>
      </c>
      <c r="H29" s="119">
        <v>1.5611701294710136</v>
      </c>
      <c r="I29" s="119">
        <v>1.702200018702013</v>
      </c>
      <c r="K29" s="33">
        <v>0.79913602291244479</v>
      </c>
      <c r="M29" s="119"/>
      <c r="N29" s="33"/>
      <c r="O29" s="166"/>
    </row>
    <row r="30" spans="1:15" x14ac:dyDescent="0.2">
      <c r="A30" t="s">
        <v>156</v>
      </c>
      <c r="C30" s="33">
        <v>1.6264051089199028</v>
      </c>
      <c r="D30" s="33"/>
      <c r="E30" s="119">
        <v>2.0265800488349166</v>
      </c>
      <c r="F30" s="119">
        <v>1.9943922384941313</v>
      </c>
      <c r="G30" s="119">
        <v>1.6097007571821924</v>
      </c>
      <c r="H30" s="119">
        <v>1.5294264113383025</v>
      </c>
      <c r="I30" s="119">
        <v>1.6634170129821773</v>
      </c>
      <c r="K30" s="33">
        <v>0.79151319140742926</v>
      </c>
      <c r="M30" s="119"/>
      <c r="N30" s="33"/>
      <c r="O30" s="166"/>
    </row>
    <row r="31" spans="1:15" x14ac:dyDescent="0.2">
      <c r="A31" t="s">
        <v>157</v>
      </c>
      <c r="C31" s="33">
        <v>1.6415296877459129</v>
      </c>
      <c r="D31" s="33"/>
      <c r="E31" s="119">
        <v>2.0484181060954012</v>
      </c>
      <c r="F31" s="119">
        <v>2.0112123263945798</v>
      </c>
      <c r="G31" s="119">
        <v>1.6752563346736269</v>
      </c>
      <c r="H31" s="119">
        <v>1.5358345633210733</v>
      </c>
      <c r="I31" s="119">
        <v>1.6819776725606703</v>
      </c>
      <c r="K31" s="33">
        <v>0.80084358937959044</v>
      </c>
      <c r="M31" s="119"/>
      <c r="N31" s="33"/>
      <c r="O31" s="166"/>
    </row>
    <row r="32" spans="1:15" x14ac:dyDescent="0.2">
      <c r="A32" t="s">
        <v>158</v>
      </c>
      <c r="C32" s="33">
        <v>1.6644388216223469</v>
      </c>
      <c r="D32" s="33"/>
      <c r="E32" s="119">
        <v>2.0649108824655165</v>
      </c>
      <c r="F32" s="119">
        <v>2.0317928350261574</v>
      </c>
      <c r="G32" s="119">
        <v>1.7906928036070113</v>
      </c>
      <c r="H32" s="119">
        <v>1.5535573567223924</v>
      </c>
      <c r="I32" s="119">
        <v>1.6952199385979945</v>
      </c>
      <c r="K32" s="33">
        <v>0.80745006146867238</v>
      </c>
      <c r="M32" s="119"/>
      <c r="N32" s="33"/>
      <c r="O32" s="166"/>
    </row>
    <row r="33" spans="1:15" x14ac:dyDescent="0.2">
      <c r="A33" t="s">
        <v>159</v>
      </c>
      <c r="C33" s="33">
        <v>1.6640117357802273</v>
      </c>
      <c r="D33" s="33"/>
      <c r="E33" s="119">
        <v>2.0364275831919536</v>
      </c>
      <c r="F33" s="119">
        <v>2.0094658139975454</v>
      </c>
      <c r="G33" s="119">
        <v>1.7676037454061688</v>
      </c>
      <c r="H33" s="119">
        <v>1.5629787053179451</v>
      </c>
      <c r="I33" s="119">
        <v>1.6985872459381437</v>
      </c>
      <c r="K33" s="33">
        <v>0.82288740438724928</v>
      </c>
      <c r="M33" s="119"/>
      <c r="N33" s="33"/>
      <c r="O33" s="166"/>
    </row>
    <row r="34" spans="1:15" x14ac:dyDescent="0.2">
      <c r="A34" t="s">
        <v>217</v>
      </c>
      <c r="C34" s="33">
        <v>1.6145119563477348</v>
      </c>
      <c r="D34" s="33"/>
      <c r="E34" s="119">
        <v>1.9830011534490737</v>
      </c>
      <c r="F34" s="119">
        <v>1.9524806411461602</v>
      </c>
      <c r="G34" s="119">
        <v>1.6985851300258474</v>
      </c>
      <c r="H34" s="119">
        <v>1.5282421032110896</v>
      </c>
      <c r="I34" s="119">
        <v>1.628786940694072</v>
      </c>
      <c r="K34" s="33">
        <v>0.81684291734778669</v>
      </c>
      <c r="M34" s="119"/>
      <c r="N34" s="33"/>
      <c r="O34" s="166"/>
    </row>
    <row r="35" spans="1:15" x14ac:dyDescent="0.2">
      <c r="A35" t="s">
        <v>218</v>
      </c>
      <c r="C35" s="33">
        <v>1.6299048860506373</v>
      </c>
      <c r="D35" s="33"/>
      <c r="E35" s="119">
        <v>2.0111712721165245</v>
      </c>
      <c r="F35" s="119">
        <v>1.9696271880269913</v>
      </c>
      <c r="G35" s="119">
        <v>1.7124254882811296</v>
      </c>
      <c r="H35" s="119">
        <v>1.5349218763943984</v>
      </c>
      <c r="I35" s="119">
        <v>1.6593048683944276</v>
      </c>
      <c r="K35" s="33">
        <v>0.80246429636469474</v>
      </c>
      <c r="M35" s="119"/>
      <c r="N35" s="33"/>
      <c r="O35" s="166"/>
    </row>
    <row r="36" spans="1:15" x14ac:dyDescent="0.2">
      <c r="A36" t="s">
        <v>219</v>
      </c>
      <c r="C36" s="33">
        <v>1.6439896000659213</v>
      </c>
      <c r="D36" s="33"/>
      <c r="E36" s="119">
        <v>2.048916930583272</v>
      </c>
      <c r="F36" s="119">
        <v>1.9976054405438739</v>
      </c>
      <c r="G36" s="119">
        <v>1.7154730414971668</v>
      </c>
      <c r="H36" s="119">
        <v>1.5411885108933918</v>
      </c>
      <c r="I36" s="119">
        <v>1.6799853364776896</v>
      </c>
      <c r="K36" s="33">
        <v>0.80959861455582249</v>
      </c>
      <c r="M36" s="119"/>
      <c r="N36" s="33"/>
      <c r="O36" s="166"/>
    </row>
    <row r="37" spans="1:15" x14ac:dyDescent="0.2">
      <c r="A37" t="s">
        <v>220</v>
      </c>
      <c r="C37" s="33">
        <v>1.6956379544525468</v>
      </c>
      <c r="D37" s="33"/>
      <c r="E37" s="119">
        <v>2.1136232743357439</v>
      </c>
      <c r="F37" s="119">
        <v>2.1022406657542603</v>
      </c>
      <c r="G37" s="119">
        <v>1.7941325876321039</v>
      </c>
      <c r="H37" s="119">
        <v>1.5693547753491774</v>
      </c>
      <c r="I37" s="119">
        <v>1.7451021112352103</v>
      </c>
      <c r="K37" s="33">
        <v>0.83465413088668472</v>
      </c>
      <c r="M37" s="119"/>
      <c r="N37" s="33"/>
      <c r="O37" s="166"/>
    </row>
    <row r="38" spans="1:15" x14ac:dyDescent="0.2">
      <c r="A38" t="s">
        <v>273</v>
      </c>
      <c r="C38" s="33">
        <v>1.6304139345541593</v>
      </c>
      <c r="D38" s="33"/>
      <c r="E38" s="119">
        <v>2.0057479999278995</v>
      </c>
      <c r="F38" s="119">
        <v>1.997168834174232</v>
      </c>
      <c r="G38" s="119">
        <v>1.6878633693657425</v>
      </c>
      <c r="H38" s="119">
        <v>1.5239967686284783</v>
      </c>
      <c r="I38" s="119">
        <v>1.6670892909609321</v>
      </c>
      <c r="K38" s="33">
        <v>0.81681873412378203</v>
      </c>
      <c r="M38" s="119"/>
      <c r="N38" s="33"/>
      <c r="O38" s="166"/>
    </row>
    <row r="39" spans="1:15" x14ac:dyDescent="0.2">
      <c r="A39" t="s">
        <v>274</v>
      </c>
      <c r="C39" s="33">
        <v>1.6392388131704541</v>
      </c>
      <c r="D39" s="33"/>
      <c r="E39" s="119">
        <v>2.0189310715934932</v>
      </c>
      <c r="F39" s="119">
        <v>1.9963541951925867</v>
      </c>
      <c r="G39" s="119">
        <v>1.6866315905825904</v>
      </c>
      <c r="H39" s="119">
        <v>1.5324509136062532</v>
      </c>
      <c r="I39" s="119">
        <v>1.6785441332982809</v>
      </c>
      <c r="K39" s="33">
        <v>0.81408799702041268</v>
      </c>
      <c r="M39" s="119"/>
      <c r="N39" s="33"/>
      <c r="O39" s="166"/>
    </row>
    <row r="40" spans="1:15" x14ac:dyDescent="0.2">
      <c r="A40" t="s">
        <v>275</v>
      </c>
      <c r="C40" s="33">
        <v>1.6275356525596671</v>
      </c>
      <c r="D40" s="33"/>
      <c r="E40" s="119">
        <v>1.96535553022091</v>
      </c>
      <c r="F40" s="119">
        <v>1.9401234419322948</v>
      </c>
      <c r="G40" s="119">
        <v>1.6303673376502734</v>
      </c>
      <c r="H40" s="119">
        <v>1.5219872232816023</v>
      </c>
      <c r="I40" s="119">
        <v>1.6800683670074246</v>
      </c>
      <c r="K40" s="33">
        <v>0.8094625496083917</v>
      </c>
      <c r="M40" s="119"/>
      <c r="N40" s="33"/>
      <c r="O40" s="166"/>
    </row>
    <row r="41" spans="1:15" x14ac:dyDescent="0.2">
      <c r="A41" t="s">
        <v>270</v>
      </c>
      <c r="C41" s="33">
        <v>1.6487064240148086</v>
      </c>
      <c r="D41" s="33"/>
      <c r="E41" s="119">
        <v>1.9593586300622321</v>
      </c>
      <c r="F41" s="119">
        <v>1.941052010466044</v>
      </c>
      <c r="G41" s="119">
        <v>1.6259484076310833</v>
      </c>
      <c r="H41" s="119">
        <v>1.5411584774880234</v>
      </c>
      <c r="I41" s="119">
        <v>1.7144269846920839</v>
      </c>
      <c r="K41" s="33">
        <v>0.82824993280277792</v>
      </c>
      <c r="M41" s="119"/>
      <c r="N41" s="33"/>
      <c r="O41" s="166"/>
    </row>
    <row r="42" spans="1:15" ht="6" customHeight="1" x14ac:dyDescent="0.2"/>
    <row r="43" spans="1:15" x14ac:dyDescent="0.2">
      <c r="A43" s="81" t="s">
        <v>178</v>
      </c>
      <c r="B43" s="81"/>
      <c r="C43" s="81"/>
      <c r="D43" s="81"/>
    </row>
    <row r="44" spans="1:15" x14ac:dyDescent="0.2">
      <c r="A44" s="81" t="s">
        <v>346</v>
      </c>
    </row>
    <row r="45" spans="1:15" x14ac:dyDescent="0.2">
      <c r="A45" s="81" t="s">
        <v>331</v>
      </c>
      <c r="C45" s="165"/>
      <c r="D45" s="165"/>
      <c r="E45" s="165"/>
      <c r="F45" s="165"/>
      <c r="G45" s="165"/>
      <c r="H45" s="165"/>
      <c r="I45" s="165"/>
      <c r="J45" s="165"/>
      <c r="K45" s="165"/>
    </row>
  </sheetData>
  <mergeCells count="1">
    <mergeCell ref="C3:I3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workbookViewId="0">
      <selection activeCell="H37" sqref="H37"/>
    </sheetView>
  </sheetViews>
  <sheetFormatPr defaultColWidth="9.33203125" defaultRowHeight="12.75" x14ac:dyDescent="0.2"/>
  <cols>
    <col min="1" max="2" width="9.33203125" style="11"/>
    <col min="3" max="4" width="11.83203125" style="11" customWidth="1"/>
    <col min="5" max="16384" width="9.33203125" style="11"/>
  </cols>
  <sheetData>
    <row r="1" spans="1:11" x14ac:dyDescent="0.2">
      <c r="A1" s="6" t="s">
        <v>77</v>
      </c>
      <c r="B1" s="6"/>
      <c r="C1" s="10"/>
      <c r="D1" s="10"/>
    </row>
    <row r="4" spans="1:11" x14ac:dyDescent="0.2">
      <c r="A4" s="53" t="s">
        <v>0</v>
      </c>
      <c r="B4" s="53" t="s">
        <v>1</v>
      </c>
      <c r="C4" s="47" t="s">
        <v>75</v>
      </c>
      <c r="D4" s="47" t="s">
        <v>76</v>
      </c>
    </row>
    <row r="5" spans="1:11" ht="6" customHeight="1" x14ac:dyDescent="0.2">
      <c r="A5" s="3"/>
      <c r="B5" s="3"/>
      <c r="C5" s="2"/>
      <c r="D5" s="2"/>
    </row>
    <row r="6" spans="1:11" ht="15" customHeight="1" x14ac:dyDescent="0.2">
      <c r="A6" s="1">
        <v>2008</v>
      </c>
      <c r="B6" s="3" t="s">
        <v>5</v>
      </c>
      <c r="C6" s="49">
        <v>47.980734171110875</v>
      </c>
      <c r="D6" s="49">
        <v>49.614771563066746</v>
      </c>
      <c r="F6" s="33"/>
      <c r="G6" s="120"/>
      <c r="H6"/>
      <c r="I6" s="33"/>
      <c r="J6" s="29"/>
      <c r="K6" s="49"/>
    </row>
    <row r="7" spans="1:11" ht="15" customHeight="1" x14ac:dyDescent="0.2">
      <c r="A7" s="10"/>
      <c r="B7" s="3" t="s">
        <v>6</v>
      </c>
      <c r="C7" s="49">
        <v>46.90252954106878</v>
      </c>
      <c r="D7" s="49">
        <v>49.912840931982842</v>
      </c>
      <c r="F7" s="33"/>
      <c r="G7" s="120"/>
      <c r="H7"/>
      <c r="I7" s="33"/>
      <c r="J7" s="29"/>
      <c r="K7" s="49"/>
    </row>
    <row r="8" spans="1:11" ht="15" customHeight="1" x14ac:dyDescent="0.2">
      <c r="A8" s="10"/>
      <c r="B8" s="3" t="s">
        <v>7</v>
      </c>
      <c r="C8" s="49">
        <v>49.735463788269598</v>
      </c>
      <c r="D8" s="49">
        <v>49.853579122092341</v>
      </c>
      <c r="F8" s="33"/>
      <c r="G8" s="120"/>
      <c r="H8"/>
      <c r="I8" s="33"/>
      <c r="J8" s="29"/>
      <c r="K8" s="49"/>
    </row>
    <row r="9" spans="1:11" ht="15" customHeight="1" x14ac:dyDescent="0.2">
      <c r="A9" s="10"/>
      <c r="B9" s="3" t="s">
        <v>8</v>
      </c>
      <c r="C9" s="49">
        <v>50.176863614249591</v>
      </c>
      <c r="D9" s="49">
        <v>49.780430111720456</v>
      </c>
      <c r="F9" s="33"/>
      <c r="G9" s="120"/>
      <c r="H9"/>
      <c r="I9" s="33"/>
      <c r="J9" s="29"/>
      <c r="K9" s="49"/>
    </row>
    <row r="10" spans="1:11" ht="15" customHeight="1" x14ac:dyDescent="0.2">
      <c r="A10" s="1">
        <v>2009</v>
      </c>
      <c r="B10" s="3" t="s">
        <v>5</v>
      </c>
      <c r="C10" s="49">
        <v>50.133650242956897</v>
      </c>
      <c r="D10" s="49">
        <v>49.287872562307918</v>
      </c>
      <c r="F10" s="33"/>
      <c r="G10" s="120"/>
      <c r="H10"/>
      <c r="I10" s="33"/>
      <c r="J10" s="29"/>
      <c r="K10" s="49"/>
    </row>
    <row r="11" spans="1:11" ht="15" customHeight="1" x14ac:dyDescent="0.2">
      <c r="A11" s="10"/>
      <c r="B11" s="3" t="s">
        <v>6</v>
      </c>
      <c r="C11" s="49">
        <v>50.025891816624615</v>
      </c>
      <c r="D11" s="49">
        <v>49.81477720735554</v>
      </c>
      <c r="F11" s="33"/>
      <c r="G11" s="120"/>
      <c r="H11"/>
      <c r="I11" s="33"/>
      <c r="J11" s="29"/>
      <c r="K11" s="49"/>
    </row>
    <row r="12" spans="1:11" ht="15" customHeight="1" x14ac:dyDescent="0.2">
      <c r="A12" s="10"/>
      <c r="B12" s="3" t="s">
        <v>7</v>
      </c>
      <c r="C12" s="49">
        <v>49.825284329469959</v>
      </c>
      <c r="D12" s="49">
        <v>49.809521532952331</v>
      </c>
      <c r="F12" s="33"/>
      <c r="G12" s="120"/>
      <c r="H12"/>
      <c r="I12" s="33"/>
      <c r="J12" s="29"/>
      <c r="K12" s="49"/>
    </row>
    <row r="13" spans="1:11" ht="15" customHeight="1" x14ac:dyDescent="0.2">
      <c r="A13" s="10"/>
      <c r="B13" s="3" t="s">
        <v>8</v>
      </c>
      <c r="C13" s="49">
        <v>50.583623348137941</v>
      </c>
      <c r="D13" s="49">
        <v>49.130462574415873</v>
      </c>
      <c r="F13" s="33"/>
      <c r="G13" s="120"/>
      <c r="H13"/>
      <c r="I13" s="33"/>
      <c r="J13" s="29"/>
      <c r="K13" s="49"/>
    </row>
    <row r="14" spans="1:11" ht="15" customHeight="1" x14ac:dyDescent="0.2">
      <c r="A14" s="1">
        <v>2010</v>
      </c>
      <c r="B14" s="3" t="s">
        <v>5</v>
      </c>
      <c r="C14" s="49">
        <v>50.936534585954895</v>
      </c>
      <c r="D14" s="49">
        <v>48.600312635601</v>
      </c>
      <c r="F14" s="33"/>
      <c r="G14" s="120"/>
      <c r="H14"/>
      <c r="I14" s="33"/>
      <c r="J14" s="29"/>
      <c r="K14" s="49"/>
    </row>
    <row r="15" spans="1:11" ht="15" customHeight="1" x14ac:dyDescent="0.2">
      <c r="A15" s="10"/>
      <c r="B15" s="3" t="s">
        <v>6</v>
      </c>
      <c r="C15" s="49">
        <v>50.45003483865986</v>
      </c>
      <c r="D15" s="49">
        <v>48.938233654393635</v>
      </c>
      <c r="F15" s="33"/>
      <c r="G15" s="120"/>
      <c r="H15"/>
      <c r="I15" s="33"/>
      <c r="J15" s="29"/>
      <c r="K15" s="49"/>
    </row>
    <row r="16" spans="1:11" ht="15" customHeight="1" x14ac:dyDescent="0.2">
      <c r="A16" s="10"/>
      <c r="B16" s="3" t="s">
        <v>7</v>
      </c>
      <c r="C16" s="49">
        <v>51.266196915535325</v>
      </c>
      <c r="D16" s="49">
        <v>49.4304973061328</v>
      </c>
      <c r="F16" s="33"/>
      <c r="G16" s="120"/>
      <c r="H16"/>
      <c r="I16" s="33"/>
      <c r="J16" s="29"/>
      <c r="K16" s="49"/>
    </row>
    <row r="17" spans="1:11" ht="15" customHeight="1" x14ac:dyDescent="0.2">
      <c r="A17" s="10"/>
      <c r="B17" s="3" t="s">
        <v>8</v>
      </c>
      <c r="C17" s="49">
        <v>53.279086265231342</v>
      </c>
      <c r="D17" s="49">
        <v>49.698997729172945</v>
      </c>
      <c r="F17" s="33"/>
      <c r="G17" s="120"/>
      <c r="H17"/>
      <c r="I17" s="33"/>
      <c r="J17" s="29"/>
      <c r="K17" s="49"/>
    </row>
    <row r="18" spans="1:11" ht="15" customHeight="1" x14ac:dyDescent="0.2">
      <c r="A18" s="1">
        <v>2011</v>
      </c>
      <c r="B18" s="3" t="s">
        <v>5</v>
      </c>
      <c r="C18" s="49">
        <v>53.856444791186433</v>
      </c>
      <c r="D18" s="49">
        <v>48.831639992607109</v>
      </c>
      <c r="F18" s="33"/>
      <c r="G18" s="120"/>
      <c r="H18"/>
      <c r="I18" s="33"/>
      <c r="J18" s="29"/>
      <c r="K18" s="49"/>
    </row>
    <row r="19" spans="1:11" ht="15" customHeight="1" x14ac:dyDescent="0.2">
      <c r="A19" s="10"/>
      <c r="B19" s="3" t="s">
        <v>6</v>
      </c>
      <c r="C19" s="49">
        <v>53.732274467229402</v>
      </c>
      <c r="D19" s="49">
        <v>48.782331614049831</v>
      </c>
      <c r="F19" s="33"/>
      <c r="G19" s="120"/>
      <c r="H19"/>
      <c r="I19" s="33"/>
      <c r="J19" s="29"/>
      <c r="K19" s="49"/>
    </row>
    <row r="20" spans="1:11" ht="15" customHeight="1" x14ac:dyDescent="0.2">
      <c r="A20" s="10"/>
      <c r="B20" s="3" t="s">
        <v>7</v>
      </c>
      <c r="C20" s="49">
        <v>53.802754901908223</v>
      </c>
      <c r="D20" s="49">
        <v>47.802535889111084</v>
      </c>
      <c r="F20" s="33"/>
      <c r="G20" s="120"/>
      <c r="H20"/>
      <c r="I20" s="33"/>
      <c r="J20" s="29"/>
      <c r="K20" s="49"/>
    </row>
    <row r="21" spans="1:11" ht="15" customHeight="1" x14ac:dyDescent="0.2">
      <c r="A21" s="10"/>
      <c r="B21" s="3" t="s">
        <v>8</v>
      </c>
      <c r="C21" s="49">
        <v>53.588936287392798</v>
      </c>
      <c r="D21" s="49">
        <v>46.994042369384111</v>
      </c>
      <c r="F21" s="33"/>
      <c r="G21" s="120"/>
      <c r="H21"/>
      <c r="I21" s="33"/>
      <c r="J21" s="29"/>
      <c r="K21" s="49"/>
    </row>
    <row r="22" spans="1:11" ht="15" customHeight="1" x14ac:dyDescent="0.2">
      <c r="A22" s="1">
        <v>2012</v>
      </c>
      <c r="B22" s="3" t="s">
        <v>5</v>
      </c>
      <c r="C22" s="49">
        <v>53.509629667681324</v>
      </c>
      <c r="D22" s="49">
        <v>46.577172235553668</v>
      </c>
      <c r="F22" s="33"/>
      <c r="G22" s="120"/>
      <c r="H22"/>
      <c r="I22" s="33"/>
      <c r="J22" s="29"/>
      <c r="K22" s="49"/>
    </row>
    <row r="23" spans="1:11" ht="15" customHeight="1" x14ac:dyDescent="0.2">
      <c r="A23" s="10"/>
      <c r="B23" s="3" t="s">
        <v>6</v>
      </c>
      <c r="C23" s="49">
        <v>53.61378527767743</v>
      </c>
      <c r="D23" s="49">
        <v>47.221249916254813</v>
      </c>
      <c r="F23" s="33"/>
      <c r="G23" s="120"/>
      <c r="H23"/>
      <c r="I23" s="33"/>
      <c r="J23" s="29"/>
      <c r="K23" s="49"/>
    </row>
    <row r="24" spans="1:11" ht="15" customHeight="1" x14ac:dyDescent="0.2">
      <c r="A24" s="10"/>
      <c r="B24" s="3" t="s">
        <v>7</v>
      </c>
      <c r="C24" s="49">
        <v>53.757550292452862</v>
      </c>
      <c r="D24" s="49">
        <v>46.926021052757108</v>
      </c>
      <c r="F24" s="33"/>
      <c r="G24" s="120"/>
      <c r="H24"/>
      <c r="I24" s="33"/>
      <c r="J24" s="29"/>
      <c r="K24" s="49"/>
    </row>
    <row r="25" spans="1:11" ht="15" customHeight="1" x14ac:dyDescent="0.2">
      <c r="B25" s="3" t="s">
        <v>8</v>
      </c>
      <c r="C25" s="49">
        <v>54.405309793996437</v>
      </c>
      <c r="D25" s="49">
        <v>47.14303548591306</v>
      </c>
      <c r="F25" s="33"/>
      <c r="G25" s="120"/>
      <c r="H25"/>
      <c r="I25" s="33"/>
      <c r="J25" s="29"/>
      <c r="K25" s="49"/>
    </row>
    <row r="26" spans="1:11" ht="15" customHeight="1" x14ac:dyDescent="0.2">
      <c r="A26" s="1">
        <v>2013</v>
      </c>
      <c r="B26" s="3" t="s">
        <v>5</v>
      </c>
      <c r="C26" s="49">
        <v>58.499005107308541</v>
      </c>
      <c r="D26" s="49">
        <v>50.251017295408516</v>
      </c>
      <c r="F26" s="33"/>
      <c r="G26" s="120"/>
      <c r="H26"/>
      <c r="I26" s="33"/>
      <c r="J26" s="29"/>
      <c r="K26" s="49"/>
    </row>
    <row r="27" spans="1:11" ht="15" customHeight="1" x14ac:dyDescent="0.2">
      <c r="A27" s="10"/>
      <c r="B27" s="3" t="s">
        <v>6</v>
      </c>
      <c r="C27" s="49">
        <v>58.758246111862476</v>
      </c>
      <c r="D27" s="49">
        <v>50.086308965914171</v>
      </c>
      <c r="F27" s="33"/>
      <c r="G27" s="120"/>
      <c r="H27"/>
      <c r="I27" s="33"/>
      <c r="J27" s="29"/>
      <c r="K27" s="49"/>
    </row>
    <row r="28" spans="1:11" ht="15" customHeight="1" x14ac:dyDescent="0.2">
      <c r="A28" s="10"/>
      <c r="B28" s="3" t="s">
        <v>7</v>
      </c>
      <c r="C28" s="49">
        <v>58.254925729332186</v>
      </c>
      <c r="D28" s="49">
        <v>49.602444895462519</v>
      </c>
      <c r="F28" s="33"/>
      <c r="G28" s="120"/>
      <c r="H28"/>
      <c r="I28" s="33"/>
      <c r="J28" s="29"/>
      <c r="K28" s="49"/>
    </row>
    <row r="29" spans="1:11" ht="15" customHeight="1" x14ac:dyDescent="0.2">
      <c r="B29" s="3" t="s">
        <v>8</v>
      </c>
      <c r="C29" s="49">
        <v>60.536719920456328</v>
      </c>
      <c r="D29" s="49">
        <v>51.130667030456593</v>
      </c>
      <c r="F29" s="33"/>
      <c r="G29" s="120"/>
      <c r="H29"/>
      <c r="I29" s="33"/>
      <c r="J29" s="29"/>
      <c r="K29" s="49"/>
    </row>
    <row r="30" spans="1:11" ht="15" customHeight="1" x14ac:dyDescent="0.2">
      <c r="A30" s="1">
        <v>2014</v>
      </c>
      <c r="B30" s="3" t="s">
        <v>5</v>
      </c>
      <c r="C30" s="49">
        <v>59.841056300230989</v>
      </c>
      <c r="D30" s="49">
        <v>50.50908295842558</v>
      </c>
      <c r="F30" s="33"/>
      <c r="G30" s="120"/>
      <c r="H30"/>
      <c r="I30" s="33"/>
      <c r="J30" s="29"/>
      <c r="K30" s="49"/>
    </row>
    <row r="31" spans="1:11" ht="15" customHeight="1" x14ac:dyDescent="0.2">
      <c r="A31" s="10"/>
      <c r="B31" s="3" t="s">
        <v>6</v>
      </c>
      <c r="C31" s="49">
        <v>60.400875281565014</v>
      </c>
      <c r="D31" s="49">
        <v>52.354352560672993</v>
      </c>
      <c r="F31" s="33"/>
      <c r="G31" s="120"/>
      <c r="H31"/>
      <c r="I31" s="33"/>
      <c r="J31" s="29"/>
      <c r="K31" s="49"/>
    </row>
    <row r="32" spans="1:11" ht="15" customHeight="1" x14ac:dyDescent="0.2">
      <c r="A32" s="10"/>
      <c r="B32" s="3" t="s">
        <v>7</v>
      </c>
      <c r="C32" s="49">
        <v>60.684770374620435</v>
      </c>
      <c r="D32" s="49">
        <v>52.090023673794505</v>
      </c>
      <c r="F32" s="33"/>
      <c r="G32" s="120"/>
      <c r="H32"/>
      <c r="I32" s="33"/>
      <c r="J32" s="29"/>
      <c r="K32" s="49"/>
    </row>
    <row r="33" spans="1:11" ht="15" customHeight="1" x14ac:dyDescent="0.2">
      <c r="A33" s="10"/>
      <c r="B33" s="3" t="s">
        <v>8</v>
      </c>
      <c r="C33" s="49">
        <v>59.388966642131805</v>
      </c>
      <c r="D33" s="49">
        <v>51.87290624389712</v>
      </c>
      <c r="F33" s="33"/>
      <c r="G33" s="120"/>
      <c r="H33"/>
      <c r="I33" s="33"/>
      <c r="J33" s="29"/>
      <c r="K33" s="49"/>
    </row>
    <row r="34" spans="1:11" x14ac:dyDescent="0.2">
      <c r="A34" s="1">
        <v>2015</v>
      </c>
      <c r="B34" s="3" t="s">
        <v>5</v>
      </c>
      <c r="C34" s="49">
        <v>57.865074353031865</v>
      </c>
      <c r="D34" s="49">
        <v>51.25144183209175</v>
      </c>
      <c r="F34" s="33"/>
      <c r="G34" s="120"/>
      <c r="H34"/>
      <c r="I34" s="33"/>
      <c r="J34" s="29"/>
      <c r="K34" s="49"/>
    </row>
    <row r="35" spans="1:11" s="7" customFormat="1" x14ac:dyDescent="0.2">
      <c r="A35" s="10"/>
      <c r="B35" s="3" t="s">
        <v>6</v>
      </c>
      <c r="C35" s="49">
        <v>59.806461091081651</v>
      </c>
      <c r="D35" s="49">
        <v>52.194123712061305</v>
      </c>
      <c r="E35" s="5"/>
      <c r="F35" s="33"/>
      <c r="G35" s="120"/>
      <c r="I35" s="33"/>
      <c r="J35" s="29"/>
      <c r="K35" s="49"/>
    </row>
    <row r="36" spans="1:11" x14ac:dyDescent="0.2">
      <c r="A36" s="10"/>
      <c r="B36" s="3" t="s">
        <v>7</v>
      </c>
      <c r="C36" s="49">
        <v>60.176658412428729</v>
      </c>
      <c r="D36" s="49">
        <v>53.668617895214929</v>
      </c>
      <c r="F36" s="33"/>
      <c r="G36" s="120"/>
      <c r="I36" s="33"/>
      <c r="J36" s="29"/>
      <c r="K36" s="49"/>
    </row>
    <row r="37" spans="1:11" x14ac:dyDescent="0.2">
      <c r="A37" s="10"/>
      <c r="B37" s="3" t="s">
        <v>8</v>
      </c>
      <c r="C37" s="49">
        <v>62.357512612166246</v>
      </c>
      <c r="D37" s="49">
        <v>55.055033712041457</v>
      </c>
      <c r="F37" s="33"/>
      <c r="G37" s="120"/>
      <c r="I37" s="33"/>
      <c r="J37" s="29"/>
      <c r="K37" s="49"/>
    </row>
    <row r="38" spans="1:11" x14ac:dyDescent="0.2">
      <c r="A38" s="1">
        <v>2016</v>
      </c>
      <c r="B38" s="3" t="s">
        <v>5</v>
      </c>
      <c r="C38" s="49">
        <v>59.94115987778634</v>
      </c>
      <c r="D38" s="49">
        <v>53.198564174752882</v>
      </c>
      <c r="F38" s="33"/>
      <c r="G38" s="120"/>
      <c r="I38" s="33"/>
      <c r="J38" s="29"/>
    </row>
    <row r="39" spans="1:11" x14ac:dyDescent="0.2">
      <c r="A39" s="10"/>
      <c r="B39" s="3" t="s">
        <v>6</v>
      </c>
      <c r="C39" s="49">
        <v>60.226144448592365</v>
      </c>
      <c r="D39" s="49">
        <v>54.266310597745637</v>
      </c>
      <c r="F39" s="33"/>
      <c r="G39" s="120"/>
      <c r="I39" s="33"/>
      <c r="J39" s="29"/>
    </row>
    <row r="40" spans="1:11" x14ac:dyDescent="0.2">
      <c r="A40" s="10"/>
      <c r="B40" s="3" t="s">
        <v>7</v>
      </c>
      <c r="C40" s="49">
        <v>60.334740281209974</v>
      </c>
      <c r="D40" s="49">
        <v>53.720672074270801</v>
      </c>
      <c r="F40" s="33"/>
      <c r="G40" s="120"/>
      <c r="I40" s="33"/>
      <c r="J40" s="29"/>
    </row>
    <row r="41" spans="1:11" x14ac:dyDescent="0.2">
      <c r="A41" s="10"/>
      <c r="B41" s="3" t="s">
        <v>8</v>
      </c>
      <c r="C41" s="49">
        <v>62.086314365385164</v>
      </c>
      <c r="D41" s="49">
        <v>55.003687907274887</v>
      </c>
      <c r="F41" s="33"/>
      <c r="G41" s="120"/>
      <c r="I41" s="33"/>
      <c r="J41" s="29"/>
    </row>
    <row r="43" spans="1:11" x14ac:dyDescent="0.2">
      <c r="A43" s="81" t="s">
        <v>178</v>
      </c>
    </row>
    <row r="44" spans="1:11" x14ac:dyDescent="0.2">
      <c r="A44" s="81" t="s">
        <v>347</v>
      </c>
    </row>
    <row r="45" spans="1:11" x14ac:dyDescent="0.2">
      <c r="A45" s="81" t="s">
        <v>331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showGridLines="0" zoomScaleNormal="100" workbookViewId="0">
      <selection activeCell="A45" sqref="A45"/>
    </sheetView>
  </sheetViews>
  <sheetFormatPr defaultColWidth="9.33203125" defaultRowHeight="12.75" x14ac:dyDescent="0.2"/>
  <cols>
    <col min="1" max="2" width="9.33203125" style="7"/>
    <col min="3" max="5" width="12.83203125" style="7" customWidth="1"/>
    <col min="6" max="6" width="9.33203125" style="7"/>
    <col min="7" max="7" width="10.1640625" style="7" customWidth="1"/>
    <col min="8" max="8" width="13.83203125" style="7" bestFit="1" customWidth="1"/>
    <col min="9" max="9" width="12.83203125" style="7" bestFit="1" customWidth="1"/>
    <col min="10" max="10" width="11.83203125" style="7" bestFit="1" customWidth="1"/>
    <col min="11" max="16384" width="9.33203125" style="7"/>
  </cols>
  <sheetData>
    <row r="1" spans="1:11" x14ac:dyDescent="0.2">
      <c r="A1" s="6" t="s">
        <v>214</v>
      </c>
      <c r="B1" s="6"/>
      <c r="C1" s="8"/>
      <c r="D1" s="8"/>
      <c r="E1" s="8"/>
    </row>
    <row r="3" spans="1:11" ht="15" customHeight="1" x14ac:dyDescent="0.2">
      <c r="A3" s="37" t="s">
        <v>0</v>
      </c>
      <c r="B3" s="37" t="s">
        <v>1</v>
      </c>
      <c r="C3" s="38" t="s">
        <v>2</v>
      </c>
      <c r="D3" s="38" t="s">
        <v>3</v>
      </c>
      <c r="E3" s="38" t="s">
        <v>4</v>
      </c>
    </row>
    <row r="4" spans="1:11" ht="6" customHeight="1" x14ac:dyDescent="0.2">
      <c r="A4" s="3"/>
      <c r="B4" s="3"/>
      <c r="C4" s="2"/>
      <c r="D4" s="2"/>
      <c r="E4" s="2"/>
    </row>
    <row r="5" spans="1:11" ht="15" customHeight="1" x14ac:dyDescent="0.2">
      <c r="A5" s="1">
        <v>2008</v>
      </c>
      <c r="B5" s="3" t="s">
        <v>5</v>
      </c>
      <c r="C5" s="4">
        <v>120505660</v>
      </c>
      <c r="D5" s="4">
        <v>68575068</v>
      </c>
      <c r="E5" s="5">
        <f>D5/C5</f>
        <v>0.56906097190787552</v>
      </c>
      <c r="G5"/>
      <c r="H5"/>
      <c r="I5"/>
      <c r="J5"/>
      <c r="K5"/>
    </row>
    <row r="6" spans="1:11" ht="15" customHeight="1" x14ac:dyDescent="0.2">
      <c r="A6" s="8"/>
      <c r="B6" s="3" t="s">
        <v>6</v>
      </c>
      <c r="C6" s="4">
        <v>126044242</v>
      </c>
      <c r="D6" s="4">
        <v>69589628</v>
      </c>
      <c r="E6" s="5">
        <f t="shared" ref="E6:E36" si="0">D6/C6</f>
        <v>0.5521047760357034</v>
      </c>
      <c r="G6"/>
      <c r="H6"/>
      <c r="I6"/>
      <c r="J6"/>
      <c r="K6"/>
    </row>
    <row r="7" spans="1:11" ht="15" customHeight="1" x14ac:dyDescent="0.2">
      <c r="A7" s="8"/>
      <c r="B7" s="3" t="s">
        <v>7</v>
      </c>
      <c r="C7" s="4">
        <v>131556227</v>
      </c>
      <c r="D7" s="4">
        <v>72041261</v>
      </c>
      <c r="E7" s="5">
        <f t="shared" si="0"/>
        <v>0.54760814172635097</v>
      </c>
      <c r="G7"/>
      <c r="H7"/>
      <c r="I7"/>
      <c r="J7"/>
      <c r="K7"/>
    </row>
    <row r="8" spans="1:11" ht="15" customHeight="1" x14ac:dyDescent="0.2">
      <c r="A8" s="8"/>
      <c r="B8" s="3" t="s">
        <v>8</v>
      </c>
      <c r="C8" s="4">
        <v>136990033</v>
      </c>
      <c r="D8" s="4">
        <v>74230898</v>
      </c>
      <c r="E8" s="5">
        <f t="shared" si="0"/>
        <v>0.54187079435187813</v>
      </c>
      <c r="F8"/>
      <c r="G8"/>
      <c r="H8"/>
      <c r="I8"/>
      <c r="J8"/>
      <c r="K8"/>
    </row>
    <row r="9" spans="1:11" ht="15" customHeight="1" x14ac:dyDescent="0.2">
      <c r="A9" s="1">
        <v>2009</v>
      </c>
      <c r="B9" s="3" t="s">
        <v>5</v>
      </c>
      <c r="C9" s="4">
        <v>137986846</v>
      </c>
      <c r="D9" s="4">
        <v>73787350</v>
      </c>
      <c r="E9" s="5">
        <f t="shared" si="0"/>
        <v>0.53474191300814278</v>
      </c>
      <c r="F9"/>
      <c r="G9"/>
      <c r="H9"/>
      <c r="I9"/>
      <c r="J9"/>
      <c r="K9"/>
    </row>
    <row r="10" spans="1:11" ht="15" customHeight="1" x14ac:dyDescent="0.2">
      <c r="A10" s="8"/>
      <c r="B10" s="3" t="s">
        <v>6</v>
      </c>
      <c r="C10" s="4">
        <v>140558216</v>
      </c>
      <c r="D10" s="4">
        <v>75146334</v>
      </c>
      <c r="E10" s="5">
        <f t="shared" si="0"/>
        <v>0.53462782993773905</v>
      </c>
      <c r="F10"/>
      <c r="G10"/>
      <c r="H10"/>
      <c r="I10"/>
      <c r="J10"/>
      <c r="K10"/>
    </row>
    <row r="11" spans="1:11" ht="15" customHeight="1" x14ac:dyDescent="0.2">
      <c r="A11" s="8"/>
      <c r="B11" s="3" t="s">
        <v>7</v>
      </c>
      <c r="C11" s="4">
        <v>145150736</v>
      </c>
      <c r="D11" s="4">
        <v>75784286</v>
      </c>
      <c r="E11" s="5">
        <f t="shared" si="0"/>
        <v>0.52210748693689024</v>
      </c>
      <c r="F11"/>
      <c r="G11"/>
      <c r="H11"/>
      <c r="I11"/>
      <c r="J11"/>
      <c r="K11"/>
    </row>
    <row r="12" spans="1:11" ht="15" customHeight="1" x14ac:dyDescent="0.2">
      <c r="A12" s="8"/>
      <c r="B12" s="3" t="s">
        <v>8</v>
      </c>
      <c r="C12" s="4">
        <v>147293636</v>
      </c>
      <c r="D12" s="4">
        <v>76216234</v>
      </c>
      <c r="E12" s="5">
        <f t="shared" si="0"/>
        <v>0.51744417525275832</v>
      </c>
      <c r="F12"/>
      <c r="G12"/>
      <c r="H12"/>
      <c r="I12"/>
      <c r="J12"/>
      <c r="K12"/>
    </row>
    <row r="13" spans="1:11" ht="15" customHeight="1" x14ac:dyDescent="0.2">
      <c r="A13" s="1">
        <v>2010</v>
      </c>
      <c r="B13" s="3" t="s">
        <v>5</v>
      </c>
      <c r="C13" s="4">
        <v>157423658</v>
      </c>
      <c r="D13" s="4">
        <v>79912219</v>
      </c>
      <c r="E13" s="5">
        <f t="shared" si="0"/>
        <v>0.50762521983830411</v>
      </c>
      <c r="F13"/>
      <c r="G13" s="43"/>
      <c r="H13" s="43"/>
      <c r="I13" s="32"/>
      <c r="J13" s="32"/>
      <c r="K13"/>
    </row>
    <row r="14" spans="1:11" ht="15" customHeight="1" x14ac:dyDescent="0.2">
      <c r="A14" s="8"/>
      <c r="B14" s="3" t="s">
        <v>6</v>
      </c>
      <c r="C14" s="4">
        <v>162964714</v>
      </c>
      <c r="D14" s="4">
        <v>81832655</v>
      </c>
      <c r="E14" s="5">
        <f t="shared" si="0"/>
        <v>0.50214953281236085</v>
      </c>
      <c r="F14"/>
      <c r="G14" s="43"/>
      <c r="H14" s="43"/>
      <c r="I14" s="32"/>
      <c r="J14" s="32"/>
      <c r="K14"/>
    </row>
    <row r="15" spans="1:11" ht="15" customHeight="1" x14ac:dyDescent="0.2">
      <c r="A15" s="8"/>
      <c r="B15" s="3" t="s">
        <v>7</v>
      </c>
      <c r="C15" s="4">
        <v>161078968</v>
      </c>
      <c r="D15" s="4">
        <v>83091446</v>
      </c>
      <c r="E15" s="5">
        <f t="shared" si="0"/>
        <v>0.51584292494349726</v>
      </c>
      <c r="F15"/>
      <c r="G15" s="43"/>
      <c r="H15" s="43"/>
      <c r="I15" s="32"/>
      <c r="J15" s="32"/>
      <c r="K15"/>
    </row>
    <row r="16" spans="1:11" ht="15" customHeight="1" x14ac:dyDescent="0.2">
      <c r="A16" s="8"/>
      <c r="B16" s="3" t="s">
        <v>8</v>
      </c>
      <c r="C16" s="4">
        <v>164691444</v>
      </c>
      <c r="D16" s="4">
        <v>83017765</v>
      </c>
      <c r="E16" s="5">
        <f t="shared" si="0"/>
        <v>0.50408061878430066</v>
      </c>
      <c r="F16"/>
      <c r="G16" s="43"/>
      <c r="H16" s="43"/>
      <c r="I16" s="32"/>
      <c r="J16" s="32"/>
      <c r="K16"/>
    </row>
    <row r="17" spans="1:12" ht="15" customHeight="1" x14ac:dyDescent="0.2">
      <c r="A17" s="1">
        <v>2011</v>
      </c>
      <c r="B17" s="3" t="s">
        <v>5</v>
      </c>
      <c r="C17" s="4">
        <v>154886640</v>
      </c>
      <c r="D17" s="4">
        <v>81131025</v>
      </c>
      <c r="E17" s="5">
        <f t="shared" si="0"/>
        <v>0.52380905803108646</v>
      </c>
      <c r="F17"/>
      <c r="G17" s="43"/>
      <c r="H17" s="43"/>
      <c r="I17" s="32"/>
      <c r="J17" s="32"/>
      <c r="K17"/>
    </row>
    <row r="18" spans="1:12" ht="15" customHeight="1" x14ac:dyDescent="0.2">
      <c r="A18" s="8"/>
      <c r="B18" s="3" t="s">
        <v>6</v>
      </c>
      <c r="C18" s="4">
        <v>157605742</v>
      </c>
      <c r="D18" s="4">
        <v>82878340</v>
      </c>
      <c r="E18" s="5">
        <f t="shared" si="0"/>
        <v>0.52585863273940869</v>
      </c>
      <c r="F18"/>
      <c r="G18" s="43"/>
      <c r="H18" s="43"/>
      <c r="I18" s="32"/>
      <c r="J18" s="32"/>
      <c r="K18"/>
    </row>
    <row r="19" spans="1:12" ht="15" customHeight="1" x14ac:dyDescent="0.2">
      <c r="A19" s="8"/>
      <c r="B19" s="3" t="s">
        <v>7</v>
      </c>
      <c r="C19" s="4">
        <v>152654060</v>
      </c>
      <c r="D19" s="4">
        <v>79006017</v>
      </c>
      <c r="E19" s="5">
        <f t="shared" si="0"/>
        <v>0.51754939894818386</v>
      </c>
      <c r="F19"/>
      <c r="G19" s="43"/>
      <c r="H19" s="43"/>
      <c r="I19" s="32"/>
      <c r="J19" s="32"/>
      <c r="K19"/>
    </row>
    <row r="20" spans="1:12" ht="15" customHeight="1" x14ac:dyDescent="0.2">
      <c r="A20" s="8"/>
      <c r="B20" s="3" t="s">
        <v>8</v>
      </c>
      <c r="C20" s="4">
        <v>154089924</v>
      </c>
      <c r="D20" s="4">
        <v>78401583</v>
      </c>
      <c r="E20" s="5">
        <f t="shared" si="0"/>
        <v>0.50880408637231855</v>
      </c>
      <c r="F20"/>
      <c r="G20" s="43"/>
      <c r="H20" s="43"/>
      <c r="I20" s="32"/>
      <c r="J20" s="32"/>
      <c r="K20"/>
    </row>
    <row r="21" spans="1:12" ht="15" customHeight="1" x14ac:dyDescent="0.2">
      <c r="A21" s="1">
        <v>2012</v>
      </c>
      <c r="B21" s="3" t="s">
        <v>5</v>
      </c>
      <c r="C21" s="4">
        <v>152148488</v>
      </c>
      <c r="D21" s="4">
        <v>78343548</v>
      </c>
      <c r="E21" s="5">
        <f t="shared" si="0"/>
        <v>0.51491506113422569</v>
      </c>
      <c r="F21"/>
      <c r="G21" s="43"/>
      <c r="H21" s="43"/>
      <c r="I21" s="32"/>
      <c r="J21" s="32"/>
      <c r="K21"/>
    </row>
    <row r="22" spans="1:12" ht="15" customHeight="1" x14ac:dyDescent="0.2">
      <c r="A22" s="8"/>
      <c r="B22" s="3" t="s">
        <v>6</v>
      </c>
      <c r="C22" s="4">
        <v>153268842</v>
      </c>
      <c r="D22" s="4">
        <v>79103679</v>
      </c>
      <c r="E22" s="5">
        <f t="shared" si="0"/>
        <v>0.51611063258375767</v>
      </c>
      <c r="F22"/>
      <c r="G22" s="43"/>
      <c r="H22" s="43"/>
      <c r="I22" s="32"/>
      <c r="J22" s="32"/>
      <c r="K22"/>
    </row>
    <row r="23" spans="1:12" ht="15" customHeight="1" x14ac:dyDescent="0.2">
      <c r="A23" s="8"/>
      <c r="B23" s="3" t="s">
        <v>7</v>
      </c>
      <c r="C23" s="4">
        <v>151698694</v>
      </c>
      <c r="D23" s="4">
        <v>76303290</v>
      </c>
      <c r="E23" s="5">
        <f t="shared" si="0"/>
        <v>0.50299239886666391</v>
      </c>
      <c r="F23"/>
      <c r="G23" s="43"/>
      <c r="H23" s="43"/>
      <c r="I23" s="32"/>
      <c r="J23" s="32"/>
      <c r="K23"/>
    </row>
    <row r="24" spans="1:12" ht="15" customHeight="1" x14ac:dyDescent="0.2">
      <c r="B24" s="3" t="s">
        <v>8</v>
      </c>
      <c r="C24" s="4">
        <v>153247588</v>
      </c>
      <c r="D24" s="4">
        <v>77644282</v>
      </c>
      <c r="E24" s="5">
        <f t="shared" si="0"/>
        <v>0.50665908033736884</v>
      </c>
      <c r="F24"/>
      <c r="G24" s="43"/>
      <c r="H24" s="43"/>
      <c r="I24" s="32"/>
      <c r="J24" s="32"/>
      <c r="K24"/>
    </row>
    <row r="25" spans="1:12" ht="15" customHeight="1" x14ac:dyDescent="0.2">
      <c r="A25" s="1">
        <v>2013</v>
      </c>
      <c r="B25" s="3" t="s">
        <v>5</v>
      </c>
      <c r="C25" s="4">
        <v>155201028</v>
      </c>
      <c r="D25" s="4">
        <v>78483737</v>
      </c>
      <c r="E25" s="5">
        <f t="shared" si="0"/>
        <v>0.50569083215093136</v>
      </c>
      <c r="F25"/>
      <c r="G25" s="43"/>
      <c r="H25" s="43"/>
      <c r="I25" s="32"/>
      <c r="J25" s="32"/>
      <c r="K25"/>
    </row>
    <row r="26" spans="1:12" ht="15" customHeight="1" x14ac:dyDescent="0.2">
      <c r="A26" s="8"/>
      <c r="B26" s="3" t="s">
        <v>6</v>
      </c>
      <c r="C26" s="4">
        <v>156643529</v>
      </c>
      <c r="D26" s="4">
        <v>78414415</v>
      </c>
      <c r="E26" s="5">
        <f t="shared" si="0"/>
        <v>0.50059147352330147</v>
      </c>
      <c r="F26"/>
      <c r="G26" s="43"/>
      <c r="H26" s="43"/>
      <c r="I26" s="32"/>
      <c r="J26" s="32"/>
      <c r="K26"/>
    </row>
    <row r="27" spans="1:12" ht="15" customHeight="1" x14ac:dyDescent="0.2">
      <c r="A27" s="8"/>
      <c r="B27" s="3" t="s">
        <v>7</v>
      </c>
      <c r="C27" s="4">
        <v>160280439</v>
      </c>
      <c r="D27" s="4">
        <v>80028016</v>
      </c>
      <c r="E27" s="5">
        <f t="shared" si="0"/>
        <v>0.49929995512428066</v>
      </c>
      <c r="F27"/>
      <c r="G27" s="43"/>
      <c r="H27" s="43"/>
      <c r="I27" s="32"/>
      <c r="J27" s="32"/>
      <c r="K27"/>
    </row>
    <row r="28" spans="1:12" ht="15" customHeight="1" x14ac:dyDescent="0.2">
      <c r="B28" s="3" t="s">
        <v>8</v>
      </c>
      <c r="C28" s="4">
        <v>160995702</v>
      </c>
      <c r="D28" s="4">
        <v>81715774</v>
      </c>
      <c r="E28" s="5">
        <f t="shared" si="0"/>
        <v>0.50756494108147066</v>
      </c>
      <c r="F28"/>
      <c r="G28" s="43"/>
      <c r="H28" s="43"/>
      <c r="I28" s="32"/>
      <c r="J28" s="32"/>
      <c r="K28"/>
    </row>
    <row r="29" spans="1:12" ht="15" customHeight="1" x14ac:dyDescent="0.2">
      <c r="A29" s="1">
        <v>2014</v>
      </c>
      <c r="B29" s="3" t="s">
        <v>5</v>
      </c>
      <c r="C29" s="4">
        <v>160905229</v>
      </c>
      <c r="D29" s="4">
        <v>79866964</v>
      </c>
      <c r="E29" s="5">
        <f t="shared" si="0"/>
        <v>0.49636027676887989</v>
      </c>
      <c r="F29"/>
      <c r="G29" s="28"/>
      <c r="H29" s="43"/>
      <c r="I29" s="32"/>
      <c r="J29" s="32"/>
      <c r="K29"/>
    </row>
    <row r="30" spans="1:12" ht="15" customHeight="1" x14ac:dyDescent="0.2">
      <c r="A30" s="8"/>
      <c r="B30" s="3" t="s">
        <v>6</v>
      </c>
      <c r="C30" s="4">
        <v>158256414</v>
      </c>
      <c r="D30" s="4">
        <v>79485977</v>
      </c>
      <c r="E30" s="5">
        <f t="shared" si="0"/>
        <v>0.50226069826149355</v>
      </c>
      <c r="F30"/>
      <c r="G30" s="28"/>
      <c r="H30" s="43"/>
      <c r="I30" s="32"/>
      <c r="J30" s="32"/>
      <c r="K30"/>
    </row>
    <row r="31" spans="1:12" ht="15" customHeight="1" x14ac:dyDescent="0.2">
      <c r="A31" s="8"/>
      <c r="B31" s="3" t="s">
        <v>7</v>
      </c>
      <c r="C31" s="4">
        <v>159561970</v>
      </c>
      <c r="D31" s="4">
        <v>82740617</v>
      </c>
      <c r="E31" s="5">
        <f t="shared" si="0"/>
        <v>0.5185484799416803</v>
      </c>
      <c r="F31"/>
      <c r="G31" s="28"/>
      <c r="H31" s="43"/>
      <c r="I31" s="32"/>
      <c r="J31" s="32"/>
      <c r="K31" s="44"/>
      <c r="L31" s="44"/>
    </row>
    <row r="32" spans="1:12" ht="15" customHeight="1" x14ac:dyDescent="0.2">
      <c r="A32" s="8"/>
      <c r="B32" s="3" t="s">
        <v>8</v>
      </c>
      <c r="C32" s="4">
        <v>160025860</v>
      </c>
      <c r="D32" s="4">
        <v>83105119</v>
      </c>
      <c r="E32" s="5">
        <f t="shared" si="0"/>
        <v>0.51932305816072477</v>
      </c>
      <c r="F32"/>
      <c r="G32" s="28"/>
      <c r="H32" s="43"/>
      <c r="I32" s="32"/>
      <c r="J32" s="32"/>
      <c r="K32" s="44"/>
      <c r="L32" s="44"/>
    </row>
    <row r="33" spans="1:12" x14ac:dyDescent="0.2">
      <c r="A33" s="1">
        <v>2015</v>
      </c>
      <c r="B33" s="3" t="s">
        <v>5</v>
      </c>
      <c r="C33" s="4">
        <v>162532737</v>
      </c>
      <c r="D33" s="4">
        <v>81265773</v>
      </c>
      <c r="E33" s="5">
        <f t="shared" si="0"/>
        <v>0.49999633612273447</v>
      </c>
      <c r="F33"/>
      <c r="G33" s="28"/>
      <c r="H33" s="43"/>
      <c r="I33" s="32"/>
      <c r="J33" s="32"/>
      <c r="K33" s="44"/>
      <c r="L33" s="44"/>
    </row>
    <row r="34" spans="1:12" x14ac:dyDescent="0.2">
      <c r="A34" s="8"/>
      <c r="B34" s="3" t="s">
        <v>6</v>
      </c>
      <c r="C34" s="4">
        <v>161155918</v>
      </c>
      <c r="D34" s="4">
        <v>81538627</v>
      </c>
      <c r="E34" s="5">
        <f t="shared" si="0"/>
        <v>0.50596110904223823</v>
      </c>
      <c r="F34"/>
      <c r="G34" s="28"/>
      <c r="H34" s="43"/>
      <c r="I34" s="32"/>
      <c r="J34" s="32"/>
      <c r="K34" s="44"/>
      <c r="L34" s="44"/>
    </row>
    <row r="35" spans="1:12" x14ac:dyDescent="0.2">
      <c r="A35" s="8"/>
      <c r="B35" s="3" t="s">
        <v>7</v>
      </c>
      <c r="C35" s="4">
        <v>164258415</v>
      </c>
      <c r="D35" s="4">
        <v>84820123</v>
      </c>
      <c r="E35" s="5">
        <f t="shared" si="0"/>
        <v>0.51638220787653411</v>
      </c>
      <c r="F35"/>
      <c r="G35" s="28"/>
      <c r="H35" s="43"/>
      <c r="I35" s="32"/>
      <c r="J35" s="32"/>
      <c r="K35" s="44"/>
      <c r="L35" s="44"/>
    </row>
    <row r="36" spans="1:12" x14ac:dyDescent="0.2">
      <c r="A36" s="8"/>
      <c r="B36" s="3" t="s">
        <v>8</v>
      </c>
      <c r="C36" s="4">
        <v>163104063</v>
      </c>
      <c r="D36" s="4">
        <v>85143541</v>
      </c>
      <c r="E36" s="5">
        <f t="shared" si="0"/>
        <v>0.52201974269641582</v>
      </c>
      <c r="F36"/>
      <c r="G36" s="28"/>
      <c r="H36" s="43"/>
      <c r="I36" s="32"/>
      <c r="J36" s="32"/>
      <c r="K36" s="44"/>
      <c r="L36" s="44"/>
    </row>
    <row r="37" spans="1:12" x14ac:dyDescent="0.2">
      <c r="A37" s="1">
        <v>2016</v>
      </c>
      <c r="B37" s="3" t="s">
        <v>5</v>
      </c>
      <c r="C37" s="43">
        <v>159956755</v>
      </c>
      <c r="D37" s="43">
        <v>84432150</v>
      </c>
      <c r="E37" s="5">
        <f t="shared" ref="E37:E40" si="1">D37/C37</f>
        <v>0.52784360372902039</v>
      </c>
      <c r="F37"/>
      <c r="G37" s="43"/>
      <c r="H37" s="43"/>
      <c r="I37" s="32"/>
      <c r="J37" s="32"/>
      <c r="K37"/>
    </row>
    <row r="38" spans="1:12" x14ac:dyDescent="0.2">
      <c r="A38" s="8"/>
      <c r="B38" s="3" t="s">
        <v>6</v>
      </c>
      <c r="C38" s="43">
        <v>157965452</v>
      </c>
      <c r="D38" s="43">
        <v>83521498</v>
      </c>
      <c r="E38" s="5">
        <f t="shared" si="1"/>
        <v>0.52873268770186532</v>
      </c>
      <c r="F38"/>
      <c r="G38" s="43"/>
      <c r="H38" s="43"/>
      <c r="I38" s="32"/>
      <c r="J38" s="32"/>
      <c r="K38"/>
    </row>
    <row r="39" spans="1:12" x14ac:dyDescent="0.2">
      <c r="A39" s="8"/>
      <c r="B39" s="3" t="s">
        <v>7</v>
      </c>
      <c r="C39" s="28">
        <v>153850188</v>
      </c>
      <c r="D39" s="28">
        <v>80924999</v>
      </c>
      <c r="E39" s="5">
        <f t="shared" si="1"/>
        <v>0.52599870076206867</v>
      </c>
      <c r="G39" s="28"/>
      <c r="H39" s="28"/>
      <c r="I39" s="32"/>
      <c r="J39" s="32"/>
    </row>
    <row r="40" spans="1:12" x14ac:dyDescent="0.2">
      <c r="A40" s="8"/>
      <c r="B40" s="3" t="s">
        <v>8</v>
      </c>
      <c r="C40" s="28">
        <v>148868215</v>
      </c>
      <c r="D40" s="28">
        <v>83529510</v>
      </c>
      <c r="E40" s="5">
        <f t="shared" si="1"/>
        <v>0.56109700784683958</v>
      </c>
      <c r="G40" s="28"/>
      <c r="H40" s="28"/>
      <c r="I40" s="32"/>
      <c r="J40" s="32"/>
    </row>
    <row r="42" spans="1:12" x14ac:dyDescent="0.2">
      <c r="A42" s="81" t="s">
        <v>181</v>
      </c>
    </row>
    <row r="43" spans="1:12" x14ac:dyDescent="0.2">
      <c r="A43" s="81" t="s">
        <v>328</v>
      </c>
    </row>
    <row r="44" spans="1:12" x14ac:dyDescent="0.2">
      <c r="A44" s="81" t="s">
        <v>331</v>
      </c>
    </row>
    <row r="46" spans="1:12" x14ac:dyDescent="0.2">
      <c r="F46" s="152"/>
      <c r="G46" s="152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showGridLines="0" workbookViewId="0">
      <selection activeCell="H44" sqref="H44"/>
    </sheetView>
  </sheetViews>
  <sheetFormatPr defaultColWidth="9.33203125" defaultRowHeight="12.75" x14ac:dyDescent="0.2"/>
  <cols>
    <col min="1" max="1" width="9.33203125" style="11"/>
    <col min="2" max="2" width="11.5" style="11" customWidth="1"/>
    <col min="3" max="9" width="17.1640625" style="11" customWidth="1"/>
    <col min="10" max="10" width="9.33203125" style="11"/>
    <col min="11" max="11" width="18.5" style="11" bestFit="1" customWidth="1"/>
    <col min="12" max="12" width="15.1640625" style="11" bestFit="1" customWidth="1"/>
    <col min="13" max="13" width="11.5" style="11" bestFit="1" customWidth="1"/>
    <col min="14" max="14" width="7.83203125" style="11" bestFit="1" customWidth="1"/>
    <col min="15" max="15" width="9.1640625" style="11" bestFit="1" customWidth="1"/>
    <col min="16" max="16384" width="9.33203125" style="11"/>
  </cols>
  <sheetData>
    <row r="1" spans="1:19" x14ac:dyDescent="0.2">
      <c r="A1" s="6" t="s">
        <v>78</v>
      </c>
      <c r="B1" s="6"/>
      <c r="C1" s="10"/>
      <c r="D1" s="10"/>
    </row>
    <row r="4" spans="1:19" ht="15" customHeight="1" x14ac:dyDescent="0.2">
      <c r="A4" s="53" t="s">
        <v>0</v>
      </c>
      <c r="B4" s="53" t="s">
        <v>1</v>
      </c>
      <c r="C4" s="47" t="s">
        <v>10</v>
      </c>
      <c r="D4" s="47" t="s">
        <v>9</v>
      </c>
      <c r="E4" s="47" t="s">
        <v>79</v>
      </c>
      <c r="F4" s="47" t="s">
        <v>145</v>
      </c>
      <c r="G4" s="48" t="s">
        <v>24</v>
      </c>
      <c r="H4" s="48" t="s">
        <v>20</v>
      </c>
      <c r="I4" s="48"/>
      <c r="K4"/>
      <c r="L4"/>
      <c r="M4"/>
      <c r="N4"/>
      <c r="O4"/>
      <c r="P4"/>
      <c r="Q4"/>
      <c r="R4"/>
      <c r="S4"/>
    </row>
    <row r="5" spans="1:19" ht="6" customHeight="1" x14ac:dyDescent="0.2">
      <c r="K5"/>
      <c r="L5"/>
      <c r="M5"/>
      <c r="N5"/>
      <c r="O5"/>
      <c r="P5"/>
      <c r="Q5"/>
      <c r="R5"/>
      <c r="S5"/>
    </row>
    <row r="6" spans="1:19" ht="15" customHeight="1" x14ac:dyDescent="0.2">
      <c r="A6" s="1">
        <v>2008</v>
      </c>
      <c r="B6" s="3" t="s">
        <v>5</v>
      </c>
      <c r="C6" s="51">
        <v>67.980401724128612</v>
      </c>
      <c r="D6" s="51">
        <v>69.144466956822527</v>
      </c>
      <c r="E6" s="51">
        <v>93.659409705065258</v>
      </c>
      <c r="F6" s="51">
        <v>161.45566714245905</v>
      </c>
      <c r="G6" s="51">
        <v>0</v>
      </c>
      <c r="H6" s="49">
        <v>0</v>
      </c>
      <c r="I6" s="91"/>
      <c r="K6"/>
      <c r="L6"/>
      <c r="M6"/>
      <c r="N6"/>
      <c r="O6"/>
      <c r="P6"/>
      <c r="Q6"/>
      <c r="R6"/>
      <c r="S6"/>
    </row>
    <row r="7" spans="1:19" ht="15" customHeight="1" x14ac:dyDescent="0.2">
      <c r="A7" s="10"/>
      <c r="B7" s="3" t="s">
        <v>6</v>
      </c>
      <c r="C7" s="51">
        <v>66.634564586440419</v>
      </c>
      <c r="D7" s="51">
        <v>62.591048127110035</v>
      </c>
      <c r="E7" s="51">
        <v>84.761554441899534</v>
      </c>
      <c r="F7" s="51">
        <v>149.38314686232997</v>
      </c>
      <c r="G7" s="51">
        <v>0</v>
      </c>
      <c r="H7" s="49">
        <v>0</v>
      </c>
      <c r="I7" s="91"/>
      <c r="K7"/>
      <c r="L7"/>
      <c r="M7"/>
      <c r="N7"/>
      <c r="O7"/>
      <c r="P7"/>
      <c r="Q7"/>
      <c r="R7"/>
      <c r="S7"/>
    </row>
    <row r="8" spans="1:19" ht="15" customHeight="1" x14ac:dyDescent="0.2">
      <c r="A8" s="10"/>
      <c r="B8" s="3" t="s">
        <v>7</v>
      </c>
      <c r="C8" s="51">
        <v>66.737030372138335</v>
      </c>
      <c r="D8" s="51">
        <v>56.848229682841044</v>
      </c>
      <c r="E8" s="51">
        <v>90.27672048382972</v>
      </c>
      <c r="F8" s="51">
        <v>141.65392389056788</v>
      </c>
      <c r="G8" s="51">
        <v>0</v>
      </c>
      <c r="H8" s="49">
        <v>0</v>
      </c>
      <c r="I8" s="91"/>
      <c r="K8"/>
      <c r="L8"/>
      <c r="M8"/>
      <c r="N8"/>
      <c r="O8"/>
      <c r="P8"/>
      <c r="Q8"/>
      <c r="R8"/>
      <c r="S8"/>
    </row>
    <row r="9" spans="1:19" ht="15" customHeight="1" x14ac:dyDescent="0.2">
      <c r="A9" s="10"/>
      <c r="B9" s="3" t="s">
        <v>8</v>
      </c>
      <c r="C9" s="51">
        <v>66.460510784726239</v>
      </c>
      <c r="D9" s="51">
        <v>56.954496650042984</v>
      </c>
      <c r="E9" s="51">
        <v>88.94233063577181</v>
      </c>
      <c r="F9" s="51">
        <v>163.60977958284778</v>
      </c>
      <c r="G9" s="51">
        <v>0</v>
      </c>
      <c r="H9" s="49">
        <v>0</v>
      </c>
      <c r="I9" s="91"/>
      <c r="K9"/>
      <c r="L9"/>
      <c r="M9"/>
      <c r="N9"/>
      <c r="O9"/>
      <c r="P9"/>
      <c r="Q9"/>
      <c r="R9"/>
      <c r="S9"/>
    </row>
    <row r="10" spans="1:19" ht="15" customHeight="1" x14ac:dyDescent="0.2">
      <c r="A10" s="1">
        <v>2009</v>
      </c>
      <c r="B10" s="3" t="s">
        <v>5</v>
      </c>
      <c r="C10" s="51">
        <v>77.337185271771858</v>
      </c>
      <c r="D10" s="51">
        <v>80.96746501784996</v>
      </c>
      <c r="E10" s="51">
        <v>88.95058477702851</v>
      </c>
      <c r="F10" s="51">
        <v>161.52366210643771</v>
      </c>
      <c r="G10" s="51">
        <v>0</v>
      </c>
      <c r="H10" s="49">
        <v>0</v>
      </c>
      <c r="I10" s="91"/>
      <c r="K10"/>
      <c r="L10"/>
      <c r="M10"/>
      <c r="N10"/>
      <c r="O10"/>
      <c r="P10"/>
      <c r="Q10"/>
      <c r="R10"/>
      <c r="S10"/>
    </row>
    <row r="11" spans="1:19" ht="15" customHeight="1" x14ac:dyDescent="0.2">
      <c r="A11" s="10"/>
      <c r="B11" s="3" t="s">
        <v>6</v>
      </c>
      <c r="C11" s="51">
        <v>76.095344611097261</v>
      </c>
      <c r="D11" s="51">
        <v>80.072740428300506</v>
      </c>
      <c r="E11" s="51">
        <v>83.882893872306383</v>
      </c>
      <c r="F11" s="51">
        <v>137.98302789209382</v>
      </c>
      <c r="G11" s="51">
        <v>0</v>
      </c>
      <c r="H11" s="49">
        <v>0</v>
      </c>
      <c r="I11" s="91"/>
      <c r="K11"/>
      <c r="L11"/>
      <c r="M11"/>
      <c r="N11"/>
      <c r="O11"/>
      <c r="P11"/>
      <c r="Q11"/>
      <c r="R11"/>
      <c r="S11"/>
    </row>
    <row r="12" spans="1:19" ht="15" customHeight="1" x14ac:dyDescent="0.2">
      <c r="A12" s="10"/>
      <c r="B12" s="3" t="s">
        <v>7</v>
      </c>
      <c r="C12" s="51">
        <v>75.88156693758566</v>
      </c>
      <c r="D12" s="51">
        <v>77.557246680379677</v>
      </c>
      <c r="E12" s="51">
        <v>89.487565004341661</v>
      </c>
      <c r="F12" s="51">
        <v>149.019716027957</v>
      </c>
      <c r="G12" s="51">
        <v>0</v>
      </c>
      <c r="H12" s="49">
        <v>0</v>
      </c>
      <c r="I12" s="91"/>
      <c r="K12"/>
      <c r="L12"/>
      <c r="M12"/>
      <c r="N12"/>
      <c r="O12"/>
      <c r="P12"/>
      <c r="Q12"/>
      <c r="R12"/>
      <c r="S12"/>
    </row>
    <row r="13" spans="1:19" ht="15" customHeight="1" x14ac:dyDescent="0.2">
      <c r="A13" s="10"/>
      <c r="B13" s="3" t="s">
        <v>8</v>
      </c>
      <c r="C13" s="51">
        <v>76.462223078493793</v>
      </c>
      <c r="D13" s="51">
        <v>71.983549460098928</v>
      </c>
      <c r="E13" s="51">
        <v>80.698696009310964</v>
      </c>
      <c r="F13" s="51">
        <v>161.02348925098354</v>
      </c>
      <c r="G13" s="51">
        <v>0</v>
      </c>
      <c r="H13" s="49">
        <v>0</v>
      </c>
      <c r="I13" s="91"/>
      <c r="K13"/>
      <c r="L13"/>
      <c r="M13"/>
      <c r="N13"/>
      <c r="O13"/>
      <c r="P13"/>
      <c r="Q13"/>
      <c r="R13"/>
      <c r="S13"/>
    </row>
    <row r="14" spans="1:19" ht="15" customHeight="1" x14ac:dyDescent="0.2">
      <c r="A14" s="1">
        <v>2010</v>
      </c>
      <c r="B14" s="3" t="s">
        <v>5</v>
      </c>
      <c r="C14" s="51">
        <v>76.244451542758924</v>
      </c>
      <c r="D14" s="51">
        <v>71.812008938954719</v>
      </c>
      <c r="E14" s="51">
        <v>87.818166222874723</v>
      </c>
      <c r="F14" s="51">
        <v>157.73524632089681</v>
      </c>
      <c r="G14" s="51">
        <v>0</v>
      </c>
      <c r="H14" s="49">
        <v>0</v>
      </c>
      <c r="I14" s="91"/>
      <c r="K14"/>
      <c r="L14"/>
      <c r="M14"/>
      <c r="N14"/>
      <c r="O14"/>
      <c r="P14"/>
      <c r="Q14"/>
      <c r="R14"/>
      <c r="S14"/>
    </row>
    <row r="15" spans="1:19" ht="15" customHeight="1" x14ac:dyDescent="0.2">
      <c r="A15" s="10"/>
      <c r="B15" s="3" t="s">
        <v>6</v>
      </c>
      <c r="C15" s="51">
        <v>75.966445359300749</v>
      </c>
      <c r="D15" s="51">
        <v>74.295497479460224</v>
      </c>
      <c r="E15" s="51">
        <v>87.961883573827222</v>
      </c>
      <c r="F15" s="51">
        <v>147.94747204507641</v>
      </c>
      <c r="G15" s="51">
        <v>0</v>
      </c>
      <c r="H15" s="49">
        <v>0</v>
      </c>
      <c r="I15" s="91"/>
      <c r="K15"/>
      <c r="L15"/>
      <c r="M15"/>
      <c r="N15"/>
      <c r="O15"/>
      <c r="P15"/>
      <c r="Q15"/>
      <c r="R15"/>
      <c r="S15"/>
    </row>
    <row r="16" spans="1:19" ht="15" customHeight="1" x14ac:dyDescent="0.2">
      <c r="A16" s="10"/>
      <c r="B16" s="3" t="s">
        <v>7</v>
      </c>
      <c r="C16" s="51">
        <v>77.269105807667486</v>
      </c>
      <c r="D16" s="51">
        <v>74.083452019094793</v>
      </c>
      <c r="E16" s="51">
        <v>87.06468617579452</v>
      </c>
      <c r="F16" s="51">
        <v>169.7003915323954</v>
      </c>
      <c r="G16" s="51">
        <v>0</v>
      </c>
      <c r="H16" s="49">
        <v>0</v>
      </c>
      <c r="I16" s="91"/>
      <c r="K16"/>
      <c r="L16"/>
      <c r="M16"/>
      <c r="N16"/>
      <c r="O16"/>
      <c r="P16"/>
      <c r="Q16"/>
      <c r="R16"/>
      <c r="S16"/>
    </row>
    <row r="17" spans="1:19" ht="15" customHeight="1" x14ac:dyDescent="0.2">
      <c r="A17" s="10"/>
      <c r="B17" s="3" t="s">
        <v>8</v>
      </c>
      <c r="C17" s="51">
        <v>83.517323103811833</v>
      </c>
      <c r="D17" s="51">
        <v>74.786346002885011</v>
      </c>
      <c r="E17" s="51">
        <v>85.692105075931352</v>
      </c>
      <c r="F17" s="51">
        <v>186.13122280696516</v>
      </c>
      <c r="G17" s="51">
        <v>0</v>
      </c>
      <c r="H17" s="49">
        <v>0</v>
      </c>
      <c r="I17" s="91"/>
      <c r="K17"/>
      <c r="L17"/>
      <c r="M17"/>
      <c r="N17"/>
      <c r="O17"/>
      <c r="P17"/>
      <c r="Q17"/>
      <c r="R17"/>
      <c r="S17"/>
    </row>
    <row r="18" spans="1:19" ht="15" customHeight="1" x14ac:dyDescent="0.2">
      <c r="A18" s="1">
        <v>2011</v>
      </c>
      <c r="B18" s="3" t="s">
        <v>5</v>
      </c>
      <c r="C18" s="51">
        <v>84.390598195201221</v>
      </c>
      <c r="D18" s="51">
        <v>75.137951290730427</v>
      </c>
      <c r="E18" s="51">
        <v>86.243666931563212</v>
      </c>
      <c r="F18" s="51">
        <v>182.2514654576739</v>
      </c>
      <c r="G18" s="51">
        <v>0</v>
      </c>
      <c r="H18" s="49">
        <v>0</v>
      </c>
      <c r="I18" s="91"/>
      <c r="K18"/>
      <c r="L18"/>
      <c r="M18"/>
      <c r="N18"/>
      <c r="O18"/>
      <c r="P18"/>
      <c r="Q18"/>
      <c r="R18"/>
      <c r="S18"/>
    </row>
    <row r="19" spans="1:19" ht="15" customHeight="1" x14ac:dyDescent="0.2">
      <c r="A19" s="10"/>
      <c r="B19" s="3" t="s">
        <v>6</v>
      </c>
      <c r="C19" s="51">
        <v>88.765561595731086</v>
      </c>
      <c r="D19" s="51">
        <v>63.501077966389737</v>
      </c>
      <c r="E19" s="51">
        <v>92.292300527363963</v>
      </c>
      <c r="F19" s="51">
        <v>179.88478341055043</v>
      </c>
      <c r="G19" s="33">
        <v>47.359978806710522</v>
      </c>
      <c r="H19" s="49">
        <v>0</v>
      </c>
      <c r="I19" s="91"/>
      <c r="K19"/>
      <c r="L19"/>
      <c r="M19"/>
      <c r="N19"/>
      <c r="O19"/>
      <c r="P19"/>
      <c r="Q19"/>
      <c r="R19"/>
      <c r="S19"/>
    </row>
    <row r="20" spans="1:19" ht="15" customHeight="1" x14ac:dyDescent="0.2">
      <c r="A20" s="10"/>
      <c r="B20" s="3" t="s">
        <v>7</v>
      </c>
      <c r="C20" s="51">
        <v>94.876459830080776</v>
      </c>
      <c r="D20" s="51">
        <v>79.753058805030562</v>
      </c>
      <c r="E20" s="51">
        <v>98.376303593633352</v>
      </c>
      <c r="F20" s="51">
        <v>186.10990638388216</v>
      </c>
      <c r="G20" s="33">
        <v>45.825364799871238</v>
      </c>
      <c r="H20" s="49">
        <v>0</v>
      </c>
      <c r="I20" s="91"/>
      <c r="K20"/>
      <c r="L20"/>
      <c r="M20"/>
      <c r="N20"/>
      <c r="O20"/>
      <c r="P20"/>
      <c r="Q20"/>
      <c r="R20"/>
      <c r="S20"/>
    </row>
    <row r="21" spans="1:19" ht="15" customHeight="1" x14ac:dyDescent="0.2">
      <c r="A21" s="10"/>
      <c r="B21" s="3" t="s">
        <v>8</v>
      </c>
      <c r="C21" s="51">
        <v>93.44823599143055</v>
      </c>
      <c r="D21" s="51">
        <v>88.330191280344806</v>
      </c>
      <c r="E21" s="51">
        <v>107.26419971898939</v>
      </c>
      <c r="F21" s="51">
        <v>191.1704598282175</v>
      </c>
      <c r="G21" s="33">
        <v>46.59717079121269</v>
      </c>
      <c r="H21" s="49">
        <v>0</v>
      </c>
      <c r="I21" s="91"/>
      <c r="K21"/>
      <c r="L21"/>
      <c r="M21"/>
      <c r="N21"/>
      <c r="O21"/>
      <c r="P21"/>
      <c r="Q21"/>
      <c r="R21"/>
      <c r="S21"/>
    </row>
    <row r="22" spans="1:19" ht="15" customHeight="1" x14ac:dyDescent="0.2">
      <c r="A22" s="1">
        <v>2012</v>
      </c>
      <c r="B22" s="3" t="s">
        <v>5</v>
      </c>
      <c r="C22" s="51">
        <v>89.459570665005458</v>
      </c>
      <c r="D22" s="51">
        <v>85.254389413219499</v>
      </c>
      <c r="E22" s="51">
        <v>47.656266170848212</v>
      </c>
      <c r="F22" s="51">
        <v>192.77721125153491</v>
      </c>
      <c r="G22" s="33">
        <v>115.44244824538244</v>
      </c>
      <c r="H22" s="49">
        <v>0</v>
      </c>
      <c r="I22" s="91"/>
      <c r="K22"/>
      <c r="L22"/>
      <c r="M22"/>
      <c r="N22"/>
      <c r="O22"/>
      <c r="P22"/>
      <c r="Q22"/>
      <c r="R22"/>
      <c r="S22"/>
    </row>
    <row r="23" spans="1:19" ht="15" customHeight="1" x14ac:dyDescent="0.2">
      <c r="A23" s="10"/>
      <c r="B23" s="3" t="s">
        <v>6</v>
      </c>
      <c r="C23" s="51">
        <v>83.287457840329679</v>
      </c>
      <c r="D23" s="51">
        <v>77.867248419962877</v>
      </c>
      <c r="E23" s="51">
        <v>53.313373087536348</v>
      </c>
      <c r="F23" s="51">
        <v>195.15733809848356</v>
      </c>
      <c r="G23" s="33">
        <v>57.846237535566182</v>
      </c>
      <c r="H23" s="49">
        <v>0</v>
      </c>
      <c r="I23" s="91"/>
      <c r="K23"/>
      <c r="L23"/>
      <c r="M23"/>
      <c r="N23"/>
      <c r="O23"/>
      <c r="P23"/>
      <c r="Q23"/>
      <c r="R23"/>
      <c r="S23"/>
    </row>
    <row r="24" spans="1:19" ht="15" customHeight="1" x14ac:dyDescent="0.2">
      <c r="A24" s="10"/>
      <c r="B24" s="3" t="s">
        <v>7</v>
      </c>
      <c r="C24" s="51">
        <v>81.706919745184194</v>
      </c>
      <c r="D24" s="51">
        <v>73.952161297118622</v>
      </c>
      <c r="E24" s="51">
        <v>56.382895079523195</v>
      </c>
      <c r="F24" s="51">
        <v>188.51791483100277</v>
      </c>
      <c r="G24" s="33">
        <v>46.870949649407279</v>
      </c>
      <c r="H24" s="49">
        <v>0</v>
      </c>
      <c r="I24" s="91"/>
      <c r="K24"/>
      <c r="L24"/>
      <c r="M24"/>
      <c r="N24"/>
      <c r="O24"/>
      <c r="P24"/>
      <c r="Q24"/>
      <c r="R24"/>
      <c r="S24"/>
    </row>
    <row r="25" spans="1:19" ht="15" customHeight="1" x14ac:dyDescent="0.2">
      <c r="B25" s="3" t="s">
        <v>8</v>
      </c>
      <c r="C25" s="51">
        <v>83.446307002506202</v>
      </c>
      <c r="D25" s="51">
        <v>79.660578263535768</v>
      </c>
      <c r="E25" s="51">
        <v>58.221687701479624</v>
      </c>
      <c r="F25" s="51">
        <v>214.52144864075314</v>
      </c>
      <c r="G25" s="33">
        <v>40.665484166141674</v>
      </c>
      <c r="H25" s="49">
        <v>0</v>
      </c>
      <c r="I25" s="91"/>
      <c r="K25"/>
      <c r="L25"/>
      <c r="M25"/>
      <c r="N25"/>
      <c r="O25"/>
      <c r="P25"/>
      <c r="Q25"/>
      <c r="R25"/>
      <c r="S25"/>
    </row>
    <row r="26" spans="1:19" ht="15" customHeight="1" x14ac:dyDescent="0.2">
      <c r="A26" s="1">
        <v>2013</v>
      </c>
      <c r="B26" s="3" t="s">
        <v>5</v>
      </c>
      <c r="C26" s="51">
        <v>81.707044625046592</v>
      </c>
      <c r="D26" s="51">
        <v>79.70691898360144</v>
      </c>
      <c r="E26" s="51">
        <v>57.368672380345217</v>
      </c>
      <c r="F26" s="51">
        <v>241.88707871252345</v>
      </c>
      <c r="G26" s="33">
        <v>47.420763729379686</v>
      </c>
      <c r="H26" s="49">
        <v>0</v>
      </c>
      <c r="I26" s="92"/>
      <c r="K26"/>
      <c r="L26"/>
      <c r="M26"/>
      <c r="N26"/>
      <c r="O26"/>
      <c r="P26"/>
      <c r="Q26"/>
      <c r="R26"/>
      <c r="S26"/>
    </row>
    <row r="27" spans="1:19" ht="15" customHeight="1" x14ac:dyDescent="0.2">
      <c r="A27" s="10"/>
      <c r="B27" s="3" t="s">
        <v>6</v>
      </c>
      <c r="C27" s="51">
        <v>87.210800971467535</v>
      </c>
      <c r="D27" s="51">
        <v>82.142363756783723</v>
      </c>
      <c r="E27" s="51">
        <v>57.956646117426978</v>
      </c>
      <c r="F27" s="51">
        <v>213.13857768244659</v>
      </c>
      <c r="G27" s="33">
        <v>51.39065481654081</v>
      </c>
      <c r="H27" s="49">
        <v>0</v>
      </c>
      <c r="I27" s="92"/>
      <c r="K27"/>
      <c r="L27"/>
      <c r="M27"/>
      <c r="N27"/>
      <c r="O27"/>
      <c r="P27"/>
      <c r="Q27"/>
      <c r="R27"/>
      <c r="S27"/>
    </row>
    <row r="28" spans="1:19" ht="15" customHeight="1" x14ac:dyDescent="0.2">
      <c r="A28" s="10"/>
      <c r="B28" s="3" t="s">
        <v>7</v>
      </c>
      <c r="C28" s="51">
        <v>90.837703673429999</v>
      </c>
      <c r="D28" s="51">
        <v>82.308239194879548</v>
      </c>
      <c r="E28" s="51">
        <v>99.931488994593593</v>
      </c>
      <c r="F28" s="51">
        <v>116.41792916700183</v>
      </c>
      <c r="G28" s="33">
        <v>53.240655996105829</v>
      </c>
      <c r="H28" s="49">
        <v>0</v>
      </c>
      <c r="I28" s="92"/>
      <c r="K28"/>
      <c r="L28"/>
      <c r="M28"/>
      <c r="N28"/>
      <c r="O28"/>
      <c r="P28"/>
      <c r="Q28"/>
      <c r="R28"/>
      <c r="S28"/>
    </row>
    <row r="29" spans="1:19" ht="15" customHeight="1" x14ac:dyDescent="0.2">
      <c r="B29" s="3" t="s">
        <v>8</v>
      </c>
      <c r="C29" s="51">
        <v>86.140875431395756</v>
      </c>
      <c r="D29" s="51">
        <v>83.90888494502083</v>
      </c>
      <c r="E29" s="51">
        <v>100.59697343825154</v>
      </c>
      <c r="F29" s="51">
        <v>129.4082458874409</v>
      </c>
      <c r="G29" s="33">
        <v>58.078350197747895</v>
      </c>
      <c r="H29" s="33">
        <v>147.63955070675033</v>
      </c>
      <c r="I29" s="92"/>
      <c r="K29"/>
      <c r="L29"/>
      <c r="M29"/>
      <c r="N29"/>
      <c r="O29"/>
      <c r="P29"/>
      <c r="Q29"/>
      <c r="R29"/>
      <c r="S29"/>
    </row>
    <row r="30" spans="1:19" ht="15" customHeight="1" x14ac:dyDescent="0.2">
      <c r="A30" s="1">
        <v>2014</v>
      </c>
      <c r="B30" s="3" t="s">
        <v>5</v>
      </c>
      <c r="C30" s="51">
        <v>92.297334683605257</v>
      </c>
      <c r="D30" s="51">
        <v>91.830444068879714</v>
      </c>
      <c r="E30" s="51">
        <v>93.129094147547505</v>
      </c>
      <c r="F30" s="51">
        <v>125.77772504867787</v>
      </c>
      <c r="G30" s="33">
        <v>46.962742704226024</v>
      </c>
      <c r="H30" s="33">
        <v>143.94150828364872</v>
      </c>
      <c r="I30" s="49"/>
      <c r="K30"/>
      <c r="L30"/>
      <c r="M30"/>
      <c r="N30"/>
      <c r="O30"/>
      <c r="P30"/>
      <c r="Q30"/>
      <c r="R30"/>
      <c r="S30"/>
    </row>
    <row r="31" spans="1:19" ht="15" customHeight="1" x14ac:dyDescent="0.2">
      <c r="A31" s="10"/>
      <c r="B31" s="3" t="s">
        <v>6</v>
      </c>
      <c r="C31" s="51">
        <v>94.382747107290825</v>
      </c>
      <c r="D31" s="51">
        <v>95.254746482970674</v>
      </c>
      <c r="E31" s="51">
        <v>93.299499271736508</v>
      </c>
      <c r="F31" s="51">
        <v>132.02193813607497</v>
      </c>
      <c r="G31" s="33">
        <v>49.289237490876012</v>
      </c>
      <c r="H31" s="33">
        <v>142.90333419622797</v>
      </c>
      <c r="I31" s="49"/>
      <c r="K31"/>
      <c r="L31"/>
      <c r="M31"/>
      <c r="N31"/>
      <c r="O31"/>
      <c r="P31"/>
      <c r="Q31"/>
      <c r="R31"/>
      <c r="S31"/>
    </row>
    <row r="32" spans="1:19" ht="15" customHeight="1" x14ac:dyDescent="0.2">
      <c r="A32" s="10"/>
      <c r="B32" s="3" t="s">
        <v>7</v>
      </c>
      <c r="C32" s="51">
        <v>93.156345263438041</v>
      </c>
      <c r="D32" s="51">
        <v>86.908025604288611</v>
      </c>
      <c r="E32" s="51">
        <v>93.561239772870479</v>
      </c>
      <c r="F32" s="51">
        <v>139.06309882759356</v>
      </c>
      <c r="G32" s="33">
        <v>55.769089021297042</v>
      </c>
      <c r="H32" s="33">
        <v>144.02533654775368</v>
      </c>
      <c r="I32" s="49"/>
      <c r="K32"/>
      <c r="L32"/>
      <c r="M32"/>
      <c r="N32"/>
      <c r="O32"/>
      <c r="P32"/>
      <c r="Q32"/>
      <c r="R32"/>
      <c r="S32"/>
    </row>
    <row r="33" spans="1:19" ht="15" customHeight="1" x14ac:dyDescent="0.2">
      <c r="A33" s="10"/>
      <c r="B33" s="3" t="s">
        <v>8</v>
      </c>
      <c r="C33" s="51">
        <v>96.809790298579657</v>
      </c>
      <c r="D33" s="51">
        <v>92.278256943296924</v>
      </c>
      <c r="E33" s="51">
        <v>95.493893323873934</v>
      </c>
      <c r="F33" s="51">
        <v>151.26463870391601</v>
      </c>
      <c r="G33" s="33">
        <v>65.461080201808088</v>
      </c>
      <c r="H33" s="33">
        <v>141.28294865089046</v>
      </c>
      <c r="I33" s="49"/>
      <c r="K33"/>
      <c r="L33"/>
      <c r="M33"/>
      <c r="N33"/>
      <c r="O33"/>
      <c r="P33"/>
      <c r="Q33"/>
      <c r="R33"/>
      <c r="S33"/>
    </row>
    <row r="34" spans="1:19" x14ac:dyDescent="0.2">
      <c r="A34" s="1">
        <v>2015</v>
      </c>
      <c r="B34" s="3" t="s">
        <v>5</v>
      </c>
      <c r="C34" s="49">
        <v>122.17196298331761</v>
      </c>
      <c r="D34" s="49">
        <v>133.44608799476029</v>
      </c>
      <c r="E34" s="49">
        <v>87.084906680228002</v>
      </c>
      <c r="F34" s="49">
        <v>157.0465257917389</v>
      </c>
      <c r="G34" s="33">
        <v>66.539670995312875</v>
      </c>
      <c r="H34" s="33">
        <v>135.56111045576941</v>
      </c>
      <c r="K34"/>
      <c r="L34"/>
      <c r="M34"/>
      <c r="N34"/>
      <c r="O34"/>
      <c r="P34"/>
      <c r="Q34"/>
      <c r="R34"/>
      <c r="S34"/>
    </row>
    <row r="35" spans="1:19" x14ac:dyDescent="0.2">
      <c r="A35" s="10"/>
      <c r="B35" s="3" t="s">
        <v>6</v>
      </c>
      <c r="C35" s="49">
        <v>123.18150484082874</v>
      </c>
      <c r="D35" s="49">
        <v>133.49938735146407</v>
      </c>
      <c r="E35" s="49">
        <v>89.009583804496302</v>
      </c>
      <c r="F35" s="49">
        <v>166.26094759476328</v>
      </c>
      <c r="G35" s="33">
        <v>64.652368364821427</v>
      </c>
      <c r="H35" s="33">
        <v>131.9894227786439</v>
      </c>
      <c r="K35"/>
      <c r="L35"/>
      <c r="M35"/>
      <c r="N35"/>
      <c r="O35"/>
      <c r="P35"/>
      <c r="Q35"/>
      <c r="R35"/>
      <c r="S35"/>
    </row>
    <row r="36" spans="1:19" x14ac:dyDescent="0.2">
      <c r="A36" s="10"/>
      <c r="B36" s="3" t="s">
        <v>7</v>
      </c>
      <c r="C36" s="49">
        <v>116.55544331152275</v>
      </c>
      <c r="D36" s="49">
        <v>133.39486898368594</v>
      </c>
      <c r="E36" s="49">
        <v>88.649151207779511</v>
      </c>
      <c r="F36" s="49">
        <v>168.71822916166775</v>
      </c>
      <c r="G36" s="33">
        <v>66.592714349606766</v>
      </c>
      <c r="H36" s="33">
        <v>128.60117467264686</v>
      </c>
      <c r="K36"/>
      <c r="L36"/>
      <c r="M36"/>
      <c r="N36"/>
      <c r="O36"/>
      <c r="P36"/>
      <c r="Q36"/>
      <c r="R36"/>
      <c r="S36"/>
    </row>
    <row r="37" spans="1:19" x14ac:dyDescent="0.2">
      <c r="A37" s="10"/>
      <c r="B37" s="3" t="s">
        <v>8</v>
      </c>
      <c r="C37" s="49">
        <v>113.30560020167465</v>
      </c>
      <c r="D37" s="49">
        <v>134.68553730130836</v>
      </c>
      <c r="E37" s="49">
        <v>82.073014774336045</v>
      </c>
      <c r="F37" s="49">
        <v>166.67576083178318</v>
      </c>
      <c r="G37" s="33">
        <v>71.503455259135094</v>
      </c>
      <c r="H37" s="33">
        <v>121.68753473911688</v>
      </c>
      <c r="K37"/>
      <c r="L37"/>
      <c r="M37"/>
      <c r="N37"/>
      <c r="O37"/>
      <c r="P37"/>
      <c r="Q37"/>
      <c r="R37"/>
      <c r="S37"/>
    </row>
    <row r="38" spans="1:19" x14ac:dyDescent="0.2">
      <c r="A38" s="1">
        <v>2016</v>
      </c>
      <c r="B38" s="3" t="s">
        <v>5</v>
      </c>
      <c r="C38" s="49">
        <v>116.02043082571451</v>
      </c>
      <c r="D38" s="49">
        <v>127.64834315046694</v>
      </c>
      <c r="E38" s="49">
        <v>81.161827677958172</v>
      </c>
      <c r="F38" s="49">
        <v>159.24970955796988</v>
      </c>
      <c r="G38" s="33">
        <v>67.944643911317513</v>
      </c>
      <c r="H38" s="33">
        <v>143.65314225854448</v>
      </c>
      <c r="K38"/>
      <c r="L38"/>
      <c r="M38"/>
      <c r="N38"/>
      <c r="O38"/>
      <c r="P38"/>
      <c r="Q38"/>
      <c r="R38"/>
      <c r="S38"/>
    </row>
    <row r="39" spans="1:19" x14ac:dyDescent="0.2">
      <c r="A39" s="10"/>
      <c r="B39" s="3" t="s">
        <v>6</v>
      </c>
      <c r="C39" s="49">
        <v>117.35382602148886</v>
      </c>
      <c r="D39" s="49">
        <v>132.2486999307265</v>
      </c>
      <c r="E39" s="49">
        <v>81.640879174203661</v>
      </c>
      <c r="F39" s="49">
        <v>157.75112046229273</v>
      </c>
      <c r="G39" s="33">
        <v>63.763776482024916</v>
      </c>
      <c r="H39" s="33">
        <v>141.35713548309889</v>
      </c>
      <c r="K39"/>
      <c r="L39"/>
      <c r="M39"/>
      <c r="N39"/>
      <c r="O39"/>
      <c r="P39"/>
      <c r="Q39"/>
      <c r="R39"/>
      <c r="S39"/>
    </row>
    <row r="40" spans="1:19" x14ac:dyDescent="0.2">
      <c r="A40" s="10"/>
      <c r="B40" s="3" t="s">
        <v>7</v>
      </c>
      <c r="C40" s="49">
        <v>118.3053335568527</v>
      </c>
      <c r="D40" s="49">
        <v>132.46800832395604</v>
      </c>
      <c r="E40" s="49">
        <v>81.821094982987759</v>
      </c>
      <c r="F40" s="49">
        <v>154.95651671064769</v>
      </c>
      <c r="G40" s="33">
        <v>58.519226624056117</v>
      </c>
      <c r="H40" s="33">
        <v>140.45564511217728</v>
      </c>
      <c r="K40"/>
      <c r="L40"/>
      <c r="M40"/>
      <c r="N40"/>
      <c r="O40"/>
      <c r="P40"/>
      <c r="Q40"/>
      <c r="R40"/>
      <c r="S40"/>
    </row>
    <row r="41" spans="1:19" x14ac:dyDescent="0.2">
      <c r="A41" s="10"/>
      <c r="B41" s="3" t="s">
        <v>8</v>
      </c>
      <c r="C41" s="49">
        <v>116.091623</v>
      </c>
      <c r="D41" s="49">
        <v>142.81653700000001</v>
      </c>
      <c r="E41" s="49">
        <v>60.762286000000003</v>
      </c>
      <c r="F41" s="49">
        <v>154.16999999999999</v>
      </c>
      <c r="G41" s="33">
        <v>46.607923999999997</v>
      </c>
      <c r="H41" s="33">
        <v>138.25</v>
      </c>
      <c r="K41"/>
      <c r="L41"/>
      <c r="M41"/>
      <c r="N41"/>
      <c r="O41"/>
      <c r="P41"/>
      <c r="Q41"/>
      <c r="R41"/>
      <c r="S41"/>
    </row>
    <row r="43" spans="1:19" x14ac:dyDescent="0.2">
      <c r="A43" s="80" t="s">
        <v>181</v>
      </c>
    </row>
    <row r="44" spans="1:19" x14ac:dyDescent="0.2">
      <c r="A44" s="80" t="s">
        <v>242</v>
      </c>
    </row>
    <row r="45" spans="1:19" x14ac:dyDescent="0.2">
      <c r="A45" s="81" t="s">
        <v>331</v>
      </c>
    </row>
    <row r="47" spans="1:19" ht="27" customHeight="1" x14ac:dyDescent="0.2"/>
    <row r="48" spans="1:19" ht="8.4499999999999993" customHeight="1" x14ac:dyDescent="0.2"/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4"/>
  <sheetViews>
    <sheetView showGridLines="0" workbookViewId="0">
      <selection activeCell="A46" sqref="A46"/>
    </sheetView>
  </sheetViews>
  <sheetFormatPr defaultColWidth="9.33203125" defaultRowHeight="12.75" x14ac:dyDescent="0.2"/>
  <cols>
    <col min="1" max="1" width="9.33203125" style="11"/>
    <col min="2" max="2" width="10" style="11" customWidth="1"/>
    <col min="3" max="7" width="18.83203125" style="11" customWidth="1"/>
    <col min="8" max="8" width="18.83203125" customWidth="1"/>
    <col min="9" max="9" width="18.5" style="11" bestFit="1" customWidth="1"/>
    <col min="10" max="10" width="9.33203125" style="11"/>
    <col min="11" max="11" width="15.1640625" style="11" bestFit="1" customWidth="1"/>
    <col min="12" max="12" width="11.5" style="11" bestFit="1" customWidth="1"/>
    <col min="13" max="13" width="7.83203125" style="11" bestFit="1" customWidth="1"/>
    <col min="14" max="14" width="9.1640625" style="11" bestFit="1" customWidth="1"/>
    <col min="15" max="16384" width="9.33203125" style="11"/>
  </cols>
  <sheetData>
    <row r="1" spans="1:15" x14ac:dyDescent="0.2">
      <c r="A1" s="6" t="s">
        <v>80</v>
      </c>
      <c r="B1" s="6"/>
      <c r="C1" s="10"/>
      <c r="D1" s="10"/>
    </row>
    <row r="3" spans="1:15" x14ac:dyDescent="0.2">
      <c r="I3"/>
      <c r="J3"/>
      <c r="K3"/>
      <c r="L3"/>
      <c r="M3"/>
    </row>
    <row r="4" spans="1:15" ht="15" customHeight="1" x14ac:dyDescent="0.2">
      <c r="A4" s="53" t="s">
        <v>0</v>
      </c>
      <c r="B4" s="53" t="s">
        <v>1</v>
      </c>
      <c r="C4" s="47" t="s">
        <v>226</v>
      </c>
      <c r="D4" s="47" t="s">
        <v>225</v>
      </c>
      <c r="E4" s="47" t="s">
        <v>81</v>
      </c>
      <c r="F4" s="47" t="s">
        <v>82</v>
      </c>
      <c r="G4" s="47" t="s">
        <v>83</v>
      </c>
      <c r="I4"/>
      <c r="J4"/>
      <c r="K4"/>
      <c r="L4"/>
      <c r="M4"/>
    </row>
    <row r="5" spans="1:15" ht="6" customHeight="1" x14ac:dyDescent="0.2">
      <c r="A5" s="3"/>
      <c r="B5" s="3"/>
      <c r="C5" s="2"/>
      <c r="D5" s="2"/>
      <c r="I5"/>
      <c r="J5"/>
      <c r="K5"/>
      <c r="L5"/>
      <c r="M5"/>
      <c r="N5"/>
      <c r="O5"/>
    </row>
    <row r="6" spans="1:15" ht="15" customHeight="1" x14ac:dyDescent="0.2">
      <c r="A6" s="1">
        <v>2008</v>
      </c>
      <c r="B6" s="3" t="s">
        <v>5</v>
      </c>
      <c r="C6" s="51">
        <v>56.288109740631342</v>
      </c>
      <c r="D6" s="51">
        <v>55.907710836478749</v>
      </c>
      <c r="E6" s="51">
        <v>90.065643938936461</v>
      </c>
      <c r="F6" s="51">
        <v>135.24256861579786</v>
      </c>
      <c r="G6" s="51">
        <v>182.21220534039253</v>
      </c>
      <c r="I6"/>
      <c r="J6"/>
      <c r="K6"/>
      <c r="L6"/>
      <c r="M6"/>
      <c r="N6"/>
      <c r="O6"/>
    </row>
    <row r="7" spans="1:15" ht="15" customHeight="1" x14ac:dyDescent="0.2">
      <c r="A7" s="10"/>
      <c r="B7" s="3" t="s">
        <v>6</v>
      </c>
      <c r="C7" s="51">
        <v>58.358961975760081</v>
      </c>
      <c r="D7" s="51">
        <v>52.591529665915573</v>
      </c>
      <c r="E7" s="51">
        <v>63.33499484429607</v>
      </c>
      <c r="F7" s="51">
        <v>137.27603264726642</v>
      </c>
      <c r="G7" s="51">
        <v>146.61743087877687</v>
      </c>
      <c r="I7"/>
      <c r="J7"/>
      <c r="K7"/>
      <c r="L7"/>
      <c r="M7"/>
      <c r="N7"/>
      <c r="O7"/>
    </row>
    <row r="8" spans="1:15" ht="15" customHeight="1" x14ac:dyDescent="0.2">
      <c r="A8" s="10"/>
      <c r="B8" s="3" t="s">
        <v>7</v>
      </c>
      <c r="C8" s="51">
        <v>55.408887161273796</v>
      </c>
      <c r="D8" s="51">
        <v>55.686517233513285</v>
      </c>
      <c r="E8" s="51">
        <v>77.271932805756975</v>
      </c>
      <c r="F8" s="51">
        <v>131.26233531515641</v>
      </c>
      <c r="G8" s="51">
        <v>194.12955049221938</v>
      </c>
      <c r="I8"/>
      <c r="J8"/>
      <c r="K8"/>
      <c r="L8"/>
      <c r="M8"/>
      <c r="N8"/>
      <c r="O8"/>
    </row>
    <row r="9" spans="1:15" ht="15" customHeight="1" x14ac:dyDescent="0.2">
      <c r="A9" s="10"/>
      <c r="B9" s="3" t="s">
        <v>8</v>
      </c>
      <c r="C9" s="51">
        <v>53.89352159613675</v>
      </c>
      <c r="D9" s="51">
        <v>55.705950897070394</v>
      </c>
      <c r="E9" s="51">
        <v>79.444724910387635</v>
      </c>
      <c r="F9" s="51">
        <v>131.65763646963387</v>
      </c>
      <c r="G9" s="51">
        <v>182.14032505364318</v>
      </c>
      <c r="I9"/>
      <c r="J9"/>
      <c r="K9"/>
      <c r="L9"/>
      <c r="M9"/>
      <c r="N9"/>
      <c r="O9"/>
    </row>
    <row r="10" spans="1:15" ht="15" customHeight="1" x14ac:dyDescent="0.2">
      <c r="A10" s="1">
        <v>2009</v>
      </c>
      <c r="B10" s="3" t="s">
        <v>5</v>
      </c>
      <c r="C10" s="51">
        <v>59.501082433268785</v>
      </c>
      <c r="D10" s="51">
        <v>80.394387186313764</v>
      </c>
      <c r="E10" s="51">
        <v>81.141956945210893</v>
      </c>
      <c r="F10" s="51">
        <v>136.12179073920547</v>
      </c>
      <c r="G10" s="51">
        <v>191.39308622831521</v>
      </c>
      <c r="I10"/>
      <c r="J10"/>
      <c r="K10"/>
      <c r="L10"/>
      <c r="M10"/>
      <c r="N10"/>
      <c r="O10"/>
    </row>
    <row r="11" spans="1:15" ht="15" customHeight="1" x14ac:dyDescent="0.2">
      <c r="A11" s="10"/>
      <c r="B11" s="3" t="s">
        <v>6</v>
      </c>
      <c r="C11" s="51">
        <v>60.290959785836101</v>
      </c>
      <c r="D11" s="51">
        <v>77.489256796346993</v>
      </c>
      <c r="E11" s="51">
        <v>71.382497760196458</v>
      </c>
      <c r="F11" s="51">
        <v>133.85225338901472</v>
      </c>
      <c r="G11" s="51">
        <v>188.42434575536103</v>
      </c>
      <c r="I11"/>
      <c r="J11"/>
      <c r="K11"/>
      <c r="L11"/>
      <c r="M11"/>
      <c r="N11"/>
      <c r="O11"/>
    </row>
    <row r="12" spans="1:15" ht="15" customHeight="1" x14ac:dyDescent="0.2">
      <c r="A12" s="10"/>
      <c r="B12" s="3" t="s">
        <v>7</v>
      </c>
      <c r="C12" s="51">
        <v>62.581382327707026</v>
      </c>
      <c r="D12" s="51">
        <v>76.300959003911288</v>
      </c>
      <c r="E12" s="51">
        <v>71.981167429968735</v>
      </c>
      <c r="F12" s="51">
        <v>124.10332284808341</v>
      </c>
      <c r="G12" s="51">
        <v>196.19534799829381</v>
      </c>
      <c r="I12"/>
      <c r="J12"/>
      <c r="K12"/>
      <c r="L12"/>
      <c r="M12"/>
      <c r="N12"/>
      <c r="O12"/>
    </row>
    <row r="13" spans="1:15" ht="15" customHeight="1" x14ac:dyDescent="0.2">
      <c r="A13" s="10"/>
      <c r="B13" s="3" t="s">
        <v>8</v>
      </c>
      <c r="C13" s="51">
        <v>63.769964602063368</v>
      </c>
      <c r="D13" s="51">
        <v>75.652508501143785</v>
      </c>
      <c r="E13" s="51">
        <v>86.565357542879298</v>
      </c>
      <c r="F13" s="51">
        <v>130.72237289495493</v>
      </c>
      <c r="G13" s="51">
        <v>159.19209068582546</v>
      </c>
      <c r="I13"/>
      <c r="J13"/>
      <c r="K13"/>
      <c r="L13"/>
      <c r="M13"/>
      <c r="N13"/>
      <c r="O13"/>
    </row>
    <row r="14" spans="1:15" ht="15" customHeight="1" x14ac:dyDescent="0.2">
      <c r="A14" s="1">
        <v>2010</v>
      </c>
      <c r="B14" s="3" t="s">
        <v>5</v>
      </c>
      <c r="C14" s="51">
        <v>62.473447711179965</v>
      </c>
      <c r="D14" s="51">
        <v>75.421708779832016</v>
      </c>
      <c r="E14" s="51">
        <v>69.268701355857317</v>
      </c>
      <c r="F14" s="51">
        <v>134.2404921099768</v>
      </c>
      <c r="G14" s="51">
        <v>174.24147178721338</v>
      </c>
      <c r="I14"/>
      <c r="J14"/>
      <c r="K14"/>
      <c r="L14"/>
      <c r="M14"/>
      <c r="N14"/>
      <c r="O14"/>
    </row>
    <row r="15" spans="1:15" ht="15" customHeight="1" x14ac:dyDescent="0.2">
      <c r="A15" s="10"/>
      <c r="B15" s="3" t="s">
        <v>6</v>
      </c>
      <c r="C15" s="51">
        <v>62.579261178865707</v>
      </c>
      <c r="D15" s="51">
        <v>74.197471681435914</v>
      </c>
      <c r="E15" s="51">
        <v>65.748610022837255</v>
      </c>
      <c r="F15" s="51">
        <v>132.69226846179473</v>
      </c>
      <c r="G15" s="51">
        <v>179.66462588089394</v>
      </c>
      <c r="I15"/>
      <c r="J15"/>
      <c r="K15"/>
      <c r="L15"/>
      <c r="M15"/>
      <c r="N15"/>
      <c r="O15"/>
    </row>
    <row r="16" spans="1:15" ht="15" customHeight="1" x14ac:dyDescent="0.2">
      <c r="A16" s="10"/>
      <c r="B16" s="3" t="s">
        <v>7</v>
      </c>
      <c r="C16" s="51">
        <v>63.470577272813891</v>
      </c>
      <c r="D16" s="51">
        <v>73.554575044035673</v>
      </c>
      <c r="E16" s="51">
        <v>66.697432449220045</v>
      </c>
      <c r="F16" s="51">
        <v>135.69629492620439</v>
      </c>
      <c r="G16" s="51">
        <v>176.6184251500961</v>
      </c>
      <c r="I16"/>
      <c r="J16"/>
      <c r="K16"/>
      <c r="L16"/>
      <c r="M16"/>
      <c r="N16"/>
      <c r="O16"/>
    </row>
    <row r="17" spans="1:15" ht="15" customHeight="1" x14ac:dyDescent="0.2">
      <c r="A17" s="10"/>
      <c r="B17" s="3" t="s">
        <v>8</v>
      </c>
      <c r="C17" s="51">
        <v>61.014156305286939</v>
      </c>
      <c r="D17" s="51">
        <v>73.544059754950354</v>
      </c>
      <c r="E17" s="51">
        <v>88.902482827438973</v>
      </c>
      <c r="F17" s="51">
        <v>148.27655510822373</v>
      </c>
      <c r="G17" s="51">
        <v>197.57478442640536</v>
      </c>
      <c r="I17"/>
      <c r="J17"/>
      <c r="K17"/>
      <c r="L17"/>
      <c r="M17"/>
      <c r="N17"/>
      <c r="O17"/>
    </row>
    <row r="18" spans="1:15" ht="15" customHeight="1" x14ac:dyDescent="0.2">
      <c r="A18" s="1">
        <v>2011</v>
      </c>
      <c r="B18" s="3" t="s">
        <v>5</v>
      </c>
      <c r="C18" s="51">
        <v>62.64779208773956</v>
      </c>
      <c r="D18" s="51">
        <v>70.911238605377818</v>
      </c>
      <c r="E18" s="51">
        <v>86.446376333899309</v>
      </c>
      <c r="F18" s="51">
        <v>148.53063825072653</v>
      </c>
      <c r="G18" s="51">
        <v>192.45446034601738</v>
      </c>
      <c r="I18"/>
      <c r="J18"/>
      <c r="K18"/>
      <c r="L18"/>
      <c r="M18"/>
      <c r="N18"/>
      <c r="O18"/>
    </row>
    <row r="19" spans="1:15" ht="15" customHeight="1" x14ac:dyDescent="0.2">
      <c r="A19" s="10"/>
      <c r="B19" s="3" t="s">
        <v>6</v>
      </c>
      <c r="C19" s="51">
        <v>65.362447157799721</v>
      </c>
      <c r="D19" s="51">
        <v>73.691382623274905</v>
      </c>
      <c r="E19" s="51">
        <v>98.314785016053548</v>
      </c>
      <c r="F19" s="51">
        <v>156.21533643921859</v>
      </c>
      <c r="G19" s="51">
        <v>178.12251308016062</v>
      </c>
      <c r="I19"/>
      <c r="J19"/>
      <c r="K19"/>
      <c r="L19"/>
      <c r="M19"/>
      <c r="N19"/>
      <c r="O19"/>
    </row>
    <row r="20" spans="1:15" ht="15" customHeight="1" x14ac:dyDescent="0.2">
      <c r="A20" s="10"/>
      <c r="B20" s="3" t="s">
        <v>7</v>
      </c>
      <c r="C20" s="51">
        <v>71.132778539731561</v>
      </c>
      <c r="D20" s="51">
        <v>77.012569710229542</v>
      </c>
      <c r="E20" s="51">
        <v>92.276218567430377</v>
      </c>
      <c r="F20" s="51">
        <v>164.55486905253079</v>
      </c>
      <c r="G20" s="51">
        <v>191.97487851538119</v>
      </c>
      <c r="I20"/>
      <c r="J20"/>
      <c r="K20"/>
      <c r="L20"/>
      <c r="M20"/>
      <c r="N20"/>
      <c r="O20"/>
    </row>
    <row r="21" spans="1:15" ht="15" customHeight="1" x14ac:dyDescent="0.2">
      <c r="A21" s="10"/>
      <c r="B21" s="3" t="s">
        <v>8</v>
      </c>
      <c r="C21" s="51">
        <v>65.157599066215738</v>
      </c>
      <c r="D21" s="51">
        <v>76.925011960515306</v>
      </c>
      <c r="E21" s="51">
        <v>97.051222934581361</v>
      </c>
      <c r="F21" s="51">
        <v>162.52591919944791</v>
      </c>
      <c r="G21" s="51">
        <v>196.79046753202945</v>
      </c>
      <c r="I21"/>
      <c r="J21"/>
      <c r="K21"/>
      <c r="L21"/>
      <c r="M21"/>
      <c r="N21"/>
      <c r="O21"/>
    </row>
    <row r="22" spans="1:15" ht="15" customHeight="1" x14ac:dyDescent="0.2">
      <c r="A22" s="1">
        <v>2012</v>
      </c>
      <c r="B22" s="3" t="s">
        <v>5</v>
      </c>
      <c r="C22" s="51">
        <v>67.261958952579704</v>
      </c>
      <c r="D22" s="51">
        <v>66.795372971632787</v>
      </c>
      <c r="E22" s="51">
        <v>89.573541797911474</v>
      </c>
      <c r="F22" s="51">
        <v>139.16021129838325</v>
      </c>
      <c r="G22" s="51">
        <v>173.75790208331375</v>
      </c>
      <c r="I22"/>
      <c r="J22"/>
      <c r="K22"/>
      <c r="L22"/>
      <c r="M22"/>
      <c r="N22"/>
      <c r="O22"/>
    </row>
    <row r="23" spans="1:15" ht="15" customHeight="1" x14ac:dyDescent="0.2">
      <c r="A23" s="10"/>
      <c r="B23" s="3" t="s">
        <v>6</v>
      </c>
      <c r="C23" s="51">
        <v>62.44920664089895</v>
      </c>
      <c r="D23" s="51">
        <v>64.704998940700051</v>
      </c>
      <c r="E23" s="51">
        <v>85.68466444323488</v>
      </c>
      <c r="F23" s="51">
        <v>131.72167514605417</v>
      </c>
      <c r="G23" s="51">
        <v>158.7911316731354</v>
      </c>
      <c r="I23"/>
      <c r="J23"/>
      <c r="K23"/>
      <c r="L23"/>
      <c r="M23"/>
      <c r="N23"/>
      <c r="O23"/>
    </row>
    <row r="24" spans="1:15" ht="15" customHeight="1" x14ac:dyDescent="0.2">
      <c r="A24" s="10"/>
      <c r="B24" s="3" t="s">
        <v>7</v>
      </c>
      <c r="C24" s="51">
        <v>59.669895435343904</v>
      </c>
      <c r="D24" s="51">
        <v>63.151199695596432</v>
      </c>
      <c r="E24" s="51">
        <v>82.934867614192413</v>
      </c>
      <c r="F24" s="51">
        <v>133.42323156882483</v>
      </c>
      <c r="G24" s="51">
        <v>155.12510835324684</v>
      </c>
      <c r="I24"/>
      <c r="J24"/>
      <c r="K24"/>
      <c r="L24"/>
      <c r="M24"/>
      <c r="N24"/>
      <c r="O24"/>
    </row>
    <row r="25" spans="1:15" ht="15" customHeight="1" x14ac:dyDescent="0.2">
      <c r="B25" s="3" t="s">
        <v>8</v>
      </c>
      <c r="C25" s="51">
        <v>61.438501076908047</v>
      </c>
      <c r="D25" s="51">
        <v>64.820191580295997</v>
      </c>
      <c r="E25" s="51">
        <v>84.722568170171911</v>
      </c>
      <c r="F25" s="51">
        <v>131.71446585252832</v>
      </c>
      <c r="G25" s="51">
        <v>151.41101091299595</v>
      </c>
      <c r="I25"/>
      <c r="J25"/>
      <c r="K25"/>
      <c r="L25"/>
      <c r="M25"/>
      <c r="N25"/>
      <c r="O25"/>
    </row>
    <row r="26" spans="1:15" ht="15" customHeight="1" x14ac:dyDescent="0.2">
      <c r="A26" s="1">
        <v>2013</v>
      </c>
      <c r="B26" s="3" t="s">
        <v>5</v>
      </c>
      <c r="C26" s="51">
        <v>60.275851895262406</v>
      </c>
      <c r="D26" s="51">
        <v>63.40346656831197</v>
      </c>
      <c r="E26" s="51">
        <v>82.937099536992946</v>
      </c>
      <c r="F26" s="51">
        <v>127.71298694203929</v>
      </c>
      <c r="G26" s="51">
        <v>148.60453300011747</v>
      </c>
      <c r="I26"/>
      <c r="J26"/>
      <c r="K26"/>
      <c r="L26"/>
      <c r="M26"/>
      <c r="N26"/>
      <c r="O26"/>
    </row>
    <row r="27" spans="1:15" ht="15" customHeight="1" x14ac:dyDescent="0.2">
      <c r="A27" s="10"/>
      <c r="B27" s="3" t="s">
        <v>6</v>
      </c>
      <c r="C27" s="51">
        <v>65.075999593729605</v>
      </c>
      <c r="D27" s="51">
        <v>62.418177573505396</v>
      </c>
      <c r="E27" s="51">
        <v>96.662171610380099</v>
      </c>
      <c r="F27" s="51">
        <v>138.56498214079704</v>
      </c>
      <c r="G27" s="51">
        <v>158.66291389313025</v>
      </c>
      <c r="I27"/>
      <c r="J27"/>
      <c r="K27"/>
      <c r="L27"/>
      <c r="M27"/>
      <c r="N27"/>
      <c r="O27"/>
    </row>
    <row r="28" spans="1:15" ht="15" customHeight="1" x14ac:dyDescent="0.2">
      <c r="A28" s="10"/>
      <c r="B28" s="3" t="s">
        <v>7</v>
      </c>
      <c r="C28" s="51">
        <v>70.256058166003669</v>
      </c>
      <c r="D28" s="51">
        <v>65.610826208432172</v>
      </c>
      <c r="E28" s="51">
        <v>103.26648044513792</v>
      </c>
      <c r="F28" s="51">
        <v>134.23966651622902</v>
      </c>
      <c r="G28" s="51">
        <v>161.43119183072039</v>
      </c>
      <c r="I28"/>
      <c r="J28"/>
      <c r="K28"/>
      <c r="L28"/>
      <c r="M28"/>
      <c r="N28"/>
      <c r="O28"/>
    </row>
    <row r="29" spans="1:15" ht="15" customHeight="1" x14ac:dyDescent="0.2">
      <c r="B29" s="3" t="s">
        <v>8</v>
      </c>
      <c r="C29" s="51">
        <v>61.152260324777508</v>
      </c>
      <c r="D29" s="51">
        <v>67.167203723262531</v>
      </c>
      <c r="E29" s="51">
        <v>103.26264975009046</v>
      </c>
      <c r="F29" s="51">
        <v>130.76980559309504</v>
      </c>
      <c r="G29" s="51">
        <v>156.68990304272324</v>
      </c>
      <c r="I29"/>
      <c r="J29"/>
      <c r="K29"/>
      <c r="L29"/>
      <c r="M29"/>
      <c r="N29"/>
      <c r="O29"/>
    </row>
    <row r="30" spans="1:15" ht="15" customHeight="1" x14ac:dyDescent="0.2">
      <c r="A30" s="1">
        <v>2014</v>
      </c>
      <c r="B30" s="3" t="s">
        <v>5</v>
      </c>
      <c r="C30" s="51">
        <v>64.545115938929428</v>
      </c>
      <c r="D30" s="51">
        <v>76.472621304640413</v>
      </c>
      <c r="E30" s="51">
        <v>100.36062156035872</v>
      </c>
      <c r="F30" s="51">
        <v>138.9598632217494</v>
      </c>
      <c r="G30" s="51">
        <v>181.80331144373412</v>
      </c>
      <c r="I30"/>
      <c r="J30"/>
      <c r="K30"/>
      <c r="L30"/>
      <c r="M30"/>
      <c r="N30"/>
      <c r="O30"/>
    </row>
    <row r="31" spans="1:15" ht="15" customHeight="1" x14ac:dyDescent="0.2">
      <c r="A31" s="10"/>
      <c r="B31" s="3" t="s">
        <v>6</v>
      </c>
      <c r="C31" s="51">
        <v>61.194098073653294</v>
      </c>
      <c r="D31" s="51">
        <v>78.87519594977222</v>
      </c>
      <c r="E31" s="51">
        <v>102.15426810560717</v>
      </c>
      <c r="F31" s="51">
        <v>147.20208193077698</v>
      </c>
      <c r="G31" s="51">
        <v>191.06124168270884</v>
      </c>
      <c r="I31"/>
      <c r="J31"/>
      <c r="K31"/>
      <c r="L31"/>
      <c r="M31"/>
      <c r="N31"/>
      <c r="O31"/>
    </row>
    <row r="32" spans="1:15" ht="15" customHeight="1" x14ac:dyDescent="0.2">
      <c r="A32" s="10"/>
      <c r="B32" s="3" t="s">
        <v>7</v>
      </c>
      <c r="C32" s="51">
        <v>60.36491245846193</v>
      </c>
      <c r="D32" s="51">
        <v>73.700528870603947</v>
      </c>
      <c r="E32" s="51">
        <v>98.630104178255834</v>
      </c>
      <c r="F32" s="51">
        <v>134.2267574143298</v>
      </c>
      <c r="G32" s="51">
        <v>180.9494136669297</v>
      </c>
      <c r="I32"/>
      <c r="J32"/>
      <c r="K32"/>
      <c r="L32"/>
      <c r="M32"/>
      <c r="N32"/>
      <c r="O32"/>
    </row>
    <row r="33" spans="1:15" ht="15" customHeight="1" x14ac:dyDescent="0.2">
      <c r="A33" s="10"/>
      <c r="B33" s="3" t="s">
        <v>8</v>
      </c>
      <c r="C33" s="51">
        <v>60.284228808495826</v>
      </c>
      <c r="D33" s="51">
        <v>80.808830917862778</v>
      </c>
      <c r="E33" s="51">
        <v>95.906375120655909</v>
      </c>
      <c r="F33" s="51">
        <v>143.26783672759134</v>
      </c>
      <c r="G33" s="51">
        <v>182.41590078845718</v>
      </c>
      <c r="I33"/>
      <c r="J33"/>
      <c r="K33"/>
      <c r="L33"/>
      <c r="M33"/>
      <c r="N33"/>
      <c r="O33"/>
    </row>
    <row r="34" spans="1:15" x14ac:dyDescent="0.2">
      <c r="A34" s="1">
        <v>2015</v>
      </c>
      <c r="B34" s="3" t="s">
        <v>5</v>
      </c>
      <c r="C34" s="49">
        <v>60.058702658211381</v>
      </c>
      <c r="D34" s="49">
        <v>95.038793752625992</v>
      </c>
      <c r="E34" s="49">
        <v>100.07417909782816</v>
      </c>
      <c r="F34" s="49">
        <v>189.22254210184411</v>
      </c>
      <c r="G34" s="49">
        <v>301.32857203445246</v>
      </c>
      <c r="I34"/>
      <c r="J34"/>
      <c r="K34"/>
      <c r="L34"/>
      <c r="M34"/>
      <c r="N34"/>
      <c r="O34"/>
    </row>
    <row r="35" spans="1:15" x14ac:dyDescent="0.2">
      <c r="A35" s="10"/>
      <c r="B35" s="3" t="s">
        <v>6</v>
      </c>
      <c r="C35" s="49">
        <v>62.243169389967903</v>
      </c>
      <c r="D35" s="49">
        <v>92.504255539457333</v>
      </c>
      <c r="E35" s="49">
        <v>101.16159624114825</v>
      </c>
      <c r="F35" s="49">
        <v>193.0884864392338</v>
      </c>
      <c r="G35" s="49">
        <v>296.15888728126487</v>
      </c>
      <c r="I35"/>
      <c r="J35"/>
      <c r="K35"/>
      <c r="L35"/>
      <c r="M35"/>
      <c r="N35"/>
      <c r="O35"/>
    </row>
    <row r="36" spans="1:15" x14ac:dyDescent="0.2">
      <c r="A36" s="10"/>
      <c r="B36" s="3" t="s">
        <v>7</v>
      </c>
      <c r="C36" s="49">
        <v>53.643718961623563</v>
      </c>
      <c r="D36" s="49">
        <v>94.22429868022796</v>
      </c>
      <c r="E36" s="49">
        <v>96.181503838603405</v>
      </c>
      <c r="F36" s="49">
        <v>193.05720872010593</v>
      </c>
      <c r="G36" s="49">
        <v>294.50053120557868</v>
      </c>
      <c r="I36"/>
      <c r="J36"/>
      <c r="K36"/>
      <c r="L36"/>
      <c r="M36"/>
      <c r="N36"/>
      <c r="O36"/>
    </row>
    <row r="37" spans="1:15" x14ac:dyDescent="0.2">
      <c r="A37" s="10"/>
      <c r="B37" s="3" t="s">
        <v>8</v>
      </c>
      <c r="C37" s="49">
        <v>51.0729334208674</v>
      </c>
      <c r="D37" s="49">
        <v>89.568304661900569</v>
      </c>
      <c r="E37" s="49">
        <v>94.793671609382358</v>
      </c>
      <c r="F37" s="49">
        <v>188.93891898263834</v>
      </c>
      <c r="G37" s="49">
        <v>282.78777151185074</v>
      </c>
      <c r="I37"/>
      <c r="J37"/>
      <c r="K37"/>
      <c r="L37"/>
      <c r="M37"/>
      <c r="N37"/>
      <c r="O37"/>
    </row>
    <row r="38" spans="1:15" x14ac:dyDescent="0.2">
      <c r="A38" s="1">
        <v>2016</v>
      </c>
      <c r="B38" s="3" t="s">
        <v>5</v>
      </c>
      <c r="C38" s="49">
        <v>52.171468423354497</v>
      </c>
      <c r="D38" s="49">
        <v>91.571573032932605</v>
      </c>
      <c r="E38" s="49">
        <v>92.920265339124612</v>
      </c>
      <c r="F38" s="49">
        <v>189.12524385775239</v>
      </c>
      <c r="G38" s="49">
        <v>301.17836355740684</v>
      </c>
      <c r="I38"/>
      <c r="J38"/>
      <c r="K38"/>
      <c r="L38"/>
      <c r="M38"/>
      <c r="N38"/>
      <c r="O38"/>
    </row>
    <row r="39" spans="1:15" x14ac:dyDescent="0.2">
      <c r="A39" s="10"/>
      <c r="B39" s="3" t="s">
        <v>6</v>
      </c>
      <c r="C39" s="49">
        <v>54.22083885026025</v>
      </c>
      <c r="D39" s="49">
        <v>88.518876183690509</v>
      </c>
      <c r="E39" s="49">
        <v>94.101811906512822</v>
      </c>
      <c r="F39" s="49">
        <v>198.16916046646369</v>
      </c>
      <c r="G39" s="49">
        <v>300.0580804008755</v>
      </c>
      <c r="I39"/>
      <c r="J39"/>
      <c r="K39"/>
      <c r="L39"/>
      <c r="M39"/>
      <c r="N39"/>
      <c r="O39"/>
    </row>
    <row r="40" spans="1:15" x14ac:dyDescent="0.2">
      <c r="A40" s="10"/>
      <c r="B40" s="3" t="s">
        <v>7</v>
      </c>
      <c r="C40" s="49">
        <v>51.693063004711966</v>
      </c>
      <c r="D40" s="49">
        <v>94.023313766842747</v>
      </c>
      <c r="E40" s="49">
        <v>98.518387237257372</v>
      </c>
      <c r="F40" s="49">
        <v>204.33259800185317</v>
      </c>
      <c r="G40" s="49">
        <v>274.59608053351047</v>
      </c>
      <c r="I40"/>
      <c r="J40"/>
      <c r="K40"/>
      <c r="L40"/>
      <c r="M40"/>
    </row>
    <row r="41" spans="1:15" x14ac:dyDescent="0.2">
      <c r="A41" s="10"/>
      <c r="B41" s="3" t="s">
        <v>8</v>
      </c>
      <c r="C41" s="49">
        <v>47.715257000000001</v>
      </c>
      <c r="D41" s="49">
        <v>96.224232000000001</v>
      </c>
      <c r="E41" s="49">
        <v>104.577502</v>
      </c>
      <c r="F41" s="49">
        <v>207.06044</v>
      </c>
      <c r="G41" s="49">
        <v>267.41752600000001</v>
      </c>
      <c r="I41"/>
      <c r="J41"/>
      <c r="K41"/>
      <c r="L41"/>
      <c r="M41"/>
    </row>
    <row r="43" spans="1:15" x14ac:dyDescent="0.2">
      <c r="A43" s="80" t="s">
        <v>181</v>
      </c>
    </row>
    <row r="44" spans="1:15" x14ac:dyDescent="0.2">
      <c r="A44" s="80" t="s">
        <v>242</v>
      </c>
    </row>
    <row r="45" spans="1:15" x14ac:dyDescent="0.2">
      <c r="A45" s="81" t="s">
        <v>331</v>
      </c>
      <c r="B45"/>
      <c r="C45"/>
      <c r="D45"/>
      <c r="E45"/>
      <c r="F45"/>
      <c r="G45"/>
    </row>
    <row r="46" spans="1:15" x14ac:dyDescent="0.2">
      <c r="B46"/>
      <c r="C46"/>
      <c r="D46"/>
      <c r="E46"/>
      <c r="F46"/>
      <c r="G46"/>
    </row>
    <row r="47" spans="1:15" x14ac:dyDescent="0.2">
      <c r="B47"/>
      <c r="C47"/>
      <c r="D47"/>
      <c r="E47"/>
      <c r="F47"/>
      <c r="G47"/>
    </row>
    <row r="48" spans="1:15" x14ac:dyDescent="0.2">
      <c r="A48"/>
      <c r="B48"/>
      <c r="C48"/>
      <c r="D48"/>
      <c r="E48"/>
      <c r="F48"/>
      <c r="G48"/>
      <c r="I48"/>
    </row>
    <row r="49" spans="1:9" x14ac:dyDescent="0.2">
      <c r="A49"/>
      <c r="B49"/>
      <c r="C49"/>
      <c r="D49"/>
      <c r="E49"/>
      <c r="F49"/>
      <c r="G49"/>
      <c r="I49"/>
    </row>
    <row r="50" spans="1:9" x14ac:dyDescent="0.2">
      <c r="A50"/>
      <c r="B50"/>
      <c r="C50"/>
      <c r="D50"/>
      <c r="E50"/>
      <c r="F50"/>
      <c r="G50"/>
      <c r="I50"/>
    </row>
    <row r="51" spans="1:9" x14ac:dyDescent="0.2">
      <c r="A51"/>
      <c r="B51"/>
      <c r="C51"/>
      <c r="D51"/>
      <c r="E51"/>
      <c r="F51"/>
      <c r="G51"/>
      <c r="I51"/>
    </row>
    <row r="52" spans="1:9" x14ac:dyDescent="0.2">
      <c r="A52"/>
      <c r="B52"/>
      <c r="C52"/>
      <c r="D52"/>
      <c r="E52"/>
      <c r="F52"/>
      <c r="G52"/>
      <c r="I52"/>
    </row>
    <row r="53" spans="1:9" x14ac:dyDescent="0.2">
      <c r="A53"/>
      <c r="B53"/>
      <c r="C53"/>
      <c r="D53"/>
      <c r="E53"/>
      <c r="F53"/>
      <c r="G53"/>
      <c r="I53"/>
    </row>
    <row r="54" spans="1:9" x14ac:dyDescent="0.2">
      <c r="A54"/>
      <c r="B54"/>
      <c r="C54"/>
      <c r="D54"/>
      <c r="E54"/>
      <c r="F54"/>
      <c r="G54"/>
      <c r="I54"/>
    </row>
    <row r="55" spans="1:9" x14ac:dyDescent="0.2">
      <c r="A55"/>
      <c r="B55"/>
      <c r="C55"/>
      <c r="D55"/>
      <c r="E55"/>
      <c r="F55"/>
      <c r="G55"/>
      <c r="I55"/>
    </row>
    <row r="56" spans="1:9" x14ac:dyDescent="0.2">
      <c r="A56"/>
      <c r="B56"/>
      <c r="C56"/>
      <c r="D56"/>
      <c r="E56"/>
      <c r="F56"/>
      <c r="G56"/>
      <c r="I56"/>
    </row>
    <row r="57" spans="1:9" x14ac:dyDescent="0.2">
      <c r="A57"/>
      <c r="B57"/>
      <c r="C57"/>
      <c r="D57"/>
      <c r="E57"/>
      <c r="F57"/>
      <c r="G57"/>
      <c r="I57"/>
    </row>
    <row r="58" spans="1:9" x14ac:dyDescent="0.2">
      <c r="A58"/>
      <c r="B58"/>
      <c r="C58"/>
      <c r="D58"/>
      <c r="E58"/>
      <c r="F58"/>
      <c r="G58"/>
      <c r="I58"/>
    </row>
    <row r="59" spans="1:9" x14ac:dyDescent="0.2">
      <c r="A59"/>
      <c r="B59"/>
      <c r="C59"/>
      <c r="D59"/>
      <c r="E59"/>
      <c r="F59"/>
      <c r="G59"/>
      <c r="I59"/>
    </row>
    <row r="60" spans="1:9" x14ac:dyDescent="0.2">
      <c r="A60"/>
      <c r="B60"/>
      <c r="C60"/>
      <c r="D60"/>
      <c r="E60"/>
      <c r="F60"/>
      <c r="G60"/>
      <c r="I60"/>
    </row>
    <row r="61" spans="1:9" x14ac:dyDescent="0.2">
      <c r="A61"/>
      <c r="B61"/>
      <c r="C61"/>
      <c r="D61"/>
      <c r="E61"/>
      <c r="F61"/>
      <c r="G61"/>
      <c r="I61"/>
    </row>
    <row r="62" spans="1:9" x14ac:dyDescent="0.2">
      <c r="A62"/>
      <c r="B62"/>
      <c r="C62"/>
      <c r="D62"/>
      <c r="E62"/>
      <c r="F62"/>
      <c r="G62"/>
      <c r="I62"/>
    </row>
    <row r="63" spans="1:9" x14ac:dyDescent="0.2">
      <c r="A63"/>
      <c r="B63"/>
      <c r="C63"/>
      <c r="D63"/>
      <c r="E63"/>
      <c r="F63"/>
      <c r="G63"/>
      <c r="I63"/>
    </row>
    <row r="64" spans="1:9" x14ac:dyDescent="0.2">
      <c r="A64"/>
      <c r="B64"/>
      <c r="C64"/>
      <c r="D64"/>
      <c r="E64"/>
      <c r="F64"/>
      <c r="G64"/>
      <c r="I64"/>
    </row>
    <row r="65" spans="1:9" x14ac:dyDescent="0.2">
      <c r="A65"/>
      <c r="B65"/>
      <c r="C65"/>
      <c r="D65"/>
      <c r="E65"/>
      <c r="F65"/>
      <c r="G65"/>
      <c r="I65"/>
    </row>
    <row r="66" spans="1:9" x14ac:dyDescent="0.2">
      <c r="A66"/>
      <c r="B66"/>
      <c r="C66"/>
      <c r="D66"/>
      <c r="E66"/>
      <c r="F66"/>
      <c r="G66"/>
      <c r="I66"/>
    </row>
    <row r="67" spans="1:9" x14ac:dyDescent="0.2">
      <c r="A67"/>
      <c r="B67"/>
      <c r="C67"/>
      <c r="D67"/>
      <c r="E67"/>
      <c r="F67"/>
      <c r="G67"/>
      <c r="I67"/>
    </row>
    <row r="68" spans="1:9" x14ac:dyDescent="0.2">
      <c r="A68"/>
      <c r="B68"/>
      <c r="C68"/>
      <c r="D68"/>
      <c r="E68"/>
      <c r="F68"/>
      <c r="G68"/>
      <c r="I68"/>
    </row>
    <row r="69" spans="1:9" x14ac:dyDescent="0.2">
      <c r="A69"/>
      <c r="B69"/>
      <c r="C69"/>
      <c r="D69"/>
      <c r="E69"/>
      <c r="F69"/>
      <c r="G69"/>
      <c r="I69"/>
    </row>
    <row r="70" spans="1:9" x14ac:dyDescent="0.2">
      <c r="A70"/>
      <c r="B70"/>
      <c r="C70"/>
      <c r="D70"/>
      <c r="E70"/>
      <c r="F70"/>
      <c r="G70"/>
      <c r="I70"/>
    </row>
    <row r="71" spans="1:9" x14ac:dyDescent="0.2">
      <c r="A71"/>
      <c r="B71"/>
      <c r="C71"/>
      <c r="D71"/>
      <c r="E71"/>
      <c r="F71"/>
      <c r="G71"/>
      <c r="I71"/>
    </row>
    <row r="72" spans="1:9" x14ac:dyDescent="0.2">
      <c r="A72"/>
      <c r="B72"/>
      <c r="C72"/>
      <c r="D72"/>
      <c r="E72"/>
      <c r="F72"/>
      <c r="G72"/>
      <c r="I72"/>
    </row>
    <row r="73" spans="1:9" x14ac:dyDescent="0.2">
      <c r="A73"/>
      <c r="B73"/>
      <c r="C73"/>
      <c r="D73"/>
      <c r="E73"/>
      <c r="F73"/>
      <c r="G73"/>
      <c r="I73"/>
    </row>
    <row r="74" spans="1:9" x14ac:dyDescent="0.2">
      <c r="A74"/>
      <c r="B74"/>
      <c r="C74"/>
      <c r="D74"/>
      <c r="E74"/>
      <c r="F74"/>
      <c r="G74"/>
      <c r="I74"/>
    </row>
    <row r="75" spans="1:9" x14ac:dyDescent="0.2">
      <c r="A75"/>
      <c r="B75"/>
      <c r="C75"/>
      <c r="D75"/>
      <c r="E75"/>
      <c r="F75"/>
      <c r="G75"/>
      <c r="I75"/>
    </row>
    <row r="76" spans="1:9" x14ac:dyDescent="0.2">
      <c r="A76"/>
      <c r="B76"/>
      <c r="C76"/>
      <c r="D76"/>
      <c r="E76"/>
      <c r="F76"/>
      <c r="G76"/>
      <c r="I76"/>
    </row>
    <row r="77" spans="1:9" x14ac:dyDescent="0.2">
      <c r="A77"/>
      <c r="B77"/>
      <c r="C77"/>
      <c r="D77"/>
      <c r="E77"/>
      <c r="F77"/>
      <c r="G77"/>
      <c r="I77"/>
    </row>
    <row r="78" spans="1:9" x14ac:dyDescent="0.2">
      <c r="A78"/>
      <c r="B78"/>
      <c r="C78"/>
      <c r="D78"/>
      <c r="E78"/>
      <c r="F78"/>
      <c r="G78"/>
      <c r="I78"/>
    </row>
    <row r="79" spans="1:9" x14ac:dyDescent="0.2">
      <c r="A79"/>
      <c r="B79"/>
      <c r="C79"/>
      <c r="D79"/>
      <c r="E79"/>
      <c r="F79"/>
      <c r="G79"/>
      <c r="I79"/>
    </row>
    <row r="80" spans="1:9" x14ac:dyDescent="0.2">
      <c r="A80"/>
      <c r="B80"/>
      <c r="C80"/>
      <c r="D80"/>
      <c r="E80"/>
      <c r="F80"/>
      <c r="G80"/>
      <c r="I80"/>
    </row>
    <row r="81" spans="1:9" x14ac:dyDescent="0.2">
      <c r="A81"/>
      <c r="B81"/>
      <c r="C81"/>
      <c r="D81"/>
      <c r="E81"/>
      <c r="F81"/>
      <c r="G81"/>
      <c r="I81"/>
    </row>
    <row r="82" spans="1:9" x14ac:dyDescent="0.2">
      <c r="A82"/>
      <c r="B82"/>
      <c r="C82"/>
      <c r="D82"/>
      <c r="E82"/>
      <c r="F82"/>
      <c r="G82"/>
      <c r="I82"/>
    </row>
    <row r="83" spans="1:9" x14ac:dyDescent="0.2">
      <c r="A83"/>
      <c r="B83"/>
      <c r="C83"/>
      <c r="D83"/>
      <c r="E83"/>
      <c r="F83"/>
      <c r="G83"/>
      <c r="I83"/>
    </row>
    <row r="84" spans="1:9" x14ac:dyDescent="0.2">
      <c r="A84"/>
      <c r="B84"/>
      <c r="C84"/>
      <c r="D84"/>
      <c r="E84"/>
      <c r="F84"/>
      <c r="G84"/>
      <c r="I84"/>
    </row>
    <row r="85" spans="1:9" x14ac:dyDescent="0.2">
      <c r="A85"/>
      <c r="B85"/>
      <c r="C85"/>
      <c r="D85"/>
      <c r="E85"/>
      <c r="F85"/>
      <c r="G85"/>
      <c r="I85"/>
    </row>
    <row r="86" spans="1:9" x14ac:dyDescent="0.2">
      <c r="A86"/>
      <c r="B86"/>
      <c r="C86"/>
      <c r="D86"/>
      <c r="E86"/>
      <c r="F86"/>
      <c r="G86"/>
      <c r="I86"/>
    </row>
    <row r="87" spans="1:9" x14ac:dyDescent="0.2">
      <c r="A87"/>
      <c r="B87"/>
      <c r="C87"/>
      <c r="D87"/>
      <c r="E87"/>
      <c r="F87"/>
      <c r="G87"/>
      <c r="I87"/>
    </row>
    <row r="88" spans="1:9" x14ac:dyDescent="0.2">
      <c r="A88"/>
      <c r="B88"/>
      <c r="C88"/>
      <c r="D88"/>
      <c r="E88"/>
      <c r="F88"/>
      <c r="G88"/>
      <c r="I88"/>
    </row>
    <row r="89" spans="1:9" x14ac:dyDescent="0.2">
      <c r="A89"/>
      <c r="B89"/>
      <c r="C89"/>
      <c r="D89"/>
      <c r="E89"/>
      <c r="F89"/>
      <c r="G89"/>
      <c r="I89"/>
    </row>
    <row r="90" spans="1:9" x14ac:dyDescent="0.2">
      <c r="A90"/>
      <c r="B90"/>
      <c r="C90"/>
      <c r="D90"/>
      <c r="E90"/>
      <c r="F90"/>
      <c r="G90"/>
      <c r="I90"/>
    </row>
    <row r="91" spans="1:9" x14ac:dyDescent="0.2">
      <c r="A91"/>
      <c r="B91"/>
      <c r="C91"/>
      <c r="D91"/>
      <c r="E91"/>
      <c r="F91"/>
      <c r="G91"/>
      <c r="I91"/>
    </row>
    <row r="92" spans="1:9" x14ac:dyDescent="0.2">
      <c r="A92"/>
      <c r="B92"/>
      <c r="C92"/>
      <c r="D92"/>
      <c r="E92"/>
      <c r="F92"/>
      <c r="G92"/>
      <c r="I92"/>
    </row>
    <row r="93" spans="1:9" x14ac:dyDescent="0.2">
      <c r="A93"/>
      <c r="B93"/>
      <c r="C93"/>
      <c r="D93"/>
      <c r="E93"/>
      <c r="F93"/>
      <c r="G93"/>
      <c r="I93"/>
    </row>
    <row r="94" spans="1:9" x14ac:dyDescent="0.2">
      <c r="A94"/>
      <c r="B94"/>
      <c r="C94"/>
      <c r="D94"/>
      <c r="E94"/>
      <c r="F94"/>
      <c r="G94"/>
      <c r="I94"/>
    </row>
    <row r="95" spans="1:9" x14ac:dyDescent="0.2">
      <c r="A95"/>
      <c r="B95"/>
      <c r="C95"/>
      <c r="D95"/>
      <c r="E95"/>
      <c r="F95"/>
      <c r="G95"/>
      <c r="I95"/>
    </row>
    <row r="96" spans="1:9" x14ac:dyDescent="0.2">
      <c r="A96"/>
      <c r="B96"/>
      <c r="C96"/>
      <c r="D96"/>
      <c r="E96"/>
      <c r="F96"/>
      <c r="G96"/>
      <c r="I96"/>
    </row>
    <row r="97" spans="1:9" x14ac:dyDescent="0.2">
      <c r="A97"/>
      <c r="B97"/>
      <c r="C97"/>
      <c r="D97"/>
      <c r="E97"/>
      <c r="F97"/>
      <c r="G97"/>
      <c r="I97"/>
    </row>
    <row r="98" spans="1:9" x14ac:dyDescent="0.2">
      <c r="A98"/>
      <c r="B98"/>
      <c r="C98"/>
      <c r="D98"/>
      <c r="E98"/>
      <c r="F98"/>
      <c r="G98"/>
      <c r="I98"/>
    </row>
    <row r="99" spans="1:9" x14ac:dyDescent="0.2">
      <c r="A99"/>
      <c r="B99"/>
      <c r="C99"/>
      <c r="D99"/>
      <c r="E99"/>
      <c r="F99"/>
      <c r="G99"/>
      <c r="I99"/>
    </row>
    <row r="100" spans="1:9" x14ac:dyDescent="0.2">
      <c r="A100"/>
      <c r="B100"/>
      <c r="C100"/>
      <c r="D100"/>
      <c r="E100"/>
      <c r="F100"/>
      <c r="G100"/>
      <c r="I100"/>
    </row>
    <row r="101" spans="1:9" x14ac:dyDescent="0.2">
      <c r="A101"/>
      <c r="B101"/>
      <c r="C101"/>
      <c r="D101"/>
      <c r="E101"/>
      <c r="F101"/>
      <c r="G101"/>
      <c r="I101"/>
    </row>
    <row r="102" spans="1:9" x14ac:dyDescent="0.2">
      <c r="A102"/>
      <c r="B102"/>
      <c r="C102"/>
      <c r="D102"/>
      <c r="E102"/>
      <c r="F102"/>
      <c r="G102"/>
      <c r="I102"/>
    </row>
    <row r="103" spans="1:9" x14ac:dyDescent="0.2">
      <c r="A103"/>
      <c r="B103"/>
      <c r="C103"/>
      <c r="D103"/>
      <c r="E103"/>
      <c r="F103"/>
      <c r="G103"/>
      <c r="I103"/>
    </row>
    <row r="104" spans="1:9" x14ac:dyDescent="0.2">
      <c r="A104"/>
      <c r="B104"/>
      <c r="C104"/>
      <c r="D104"/>
      <c r="E104"/>
      <c r="F104"/>
      <c r="G104"/>
      <c r="I104"/>
    </row>
    <row r="105" spans="1:9" x14ac:dyDescent="0.2">
      <c r="A105"/>
      <c r="B105"/>
      <c r="C105"/>
      <c r="D105"/>
      <c r="E105"/>
      <c r="F105"/>
      <c r="G105"/>
      <c r="I105"/>
    </row>
    <row r="106" spans="1:9" x14ac:dyDescent="0.2">
      <c r="A106"/>
      <c r="B106"/>
      <c r="C106"/>
      <c r="D106"/>
      <c r="E106"/>
      <c r="F106"/>
      <c r="G106"/>
      <c r="I106"/>
    </row>
    <row r="107" spans="1:9" x14ac:dyDescent="0.2">
      <c r="A107"/>
      <c r="B107"/>
      <c r="C107"/>
      <c r="D107"/>
      <c r="E107"/>
      <c r="F107"/>
      <c r="G107"/>
      <c r="I107"/>
    </row>
    <row r="108" spans="1:9" x14ac:dyDescent="0.2">
      <c r="A108"/>
      <c r="B108"/>
      <c r="C108"/>
      <c r="D108"/>
      <c r="E108"/>
      <c r="F108"/>
      <c r="G108"/>
      <c r="I108"/>
    </row>
    <row r="109" spans="1:9" x14ac:dyDescent="0.2">
      <c r="A109"/>
      <c r="B109"/>
      <c r="C109"/>
      <c r="D109"/>
      <c r="E109"/>
      <c r="F109"/>
      <c r="G109"/>
      <c r="I109"/>
    </row>
    <row r="110" spans="1:9" x14ac:dyDescent="0.2">
      <c r="A110"/>
      <c r="B110"/>
      <c r="C110"/>
      <c r="D110"/>
      <c r="E110"/>
      <c r="F110"/>
      <c r="G110"/>
      <c r="I110"/>
    </row>
    <row r="111" spans="1:9" x14ac:dyDescent="0.2">
      <c r="A111"/>
      <c r="B111"/>
      <c r="C111"/>
      <c r="D111"/>
      <c r="E111"/>
      <c r="F111"/>
      <c r="G111"/>
      <c r="I111"/>
    </row>
    <row r="112" spans="1:9" x14ac:dyDescent="0.2">
      <c r="A112"/>
      <c r="B112"/>
      <c r="C112"/>
      <c r="D112"/>
      <c r="E112"/>
      <c r="F112"/>
      <c r="G112"/>
      <c r="I112"/>
    </row>
    <row r="113" spans="1:9" x14ac:dyDescent="0.2">
      <c r="A113"/>
      <c r="B113"/>
      <c r="C113"/>
      <c r="D113"/>
      <c r="E113"/>
      <c r="F113"/>
      <c r="G113"/>
      <c r="I113"/>
    </row>
    <row r="114" spans="1:9" x14ac:dyDescent="0.2">
      <c r="A114"/>
      <c r="B114"/>
      <c r="C114"/>
      <c r="D114"/>
      <c r="E114"/>
      <c r="F114"/>
      <c r="G114"/>
      <c r="I114"/>
    </row>
    <row r="115" spans="1:9" x14ac:dyDescent="0.2">
      <c r="A115"/>
      <c r="B115"/>
      <c r="C115"/>
      <c r="D115"/>
      <c r="E115"/>
      <c r="F115"/>
      <c r="G115"/>
      <c r="I115"/>
    </row>
    <row r="116" spans="1:9" x14ac:dyDescent="0.2">
      <c r="A116"/>
      <c r="B116"/>
      <c r="C116"/>
      <c r="D116"/>
      <c r="E116"/>
      <c r="F116"/>
      <c r="G116"/>
      <c r="I116"/>
    </row>
    <row r="117" spans="1:9" x14ac:dyDescent="0.2">
      <c r="A117"/>
      <c r="B117"/>
      <c r="C117"/>
      <c r="D117"/>
      <c r="E117"/>
      <c r="F117"/>
      <c r="G117"/>
      <c r="I117"/>
    </row>
    <row r="118" spans="1:9" x14ac:dyDescent="0.2">
      <c r="A118"/>
      <c r="B118"/>
      <c r="C118"/>
      <c r="D118"/>
      <c r="E118"/>
      <c r="F118"/>
      <c r="G118"/>
      <c r="I118"/>
    </row>
    <row r="119" spans="1:9" x14ac:dyDescent="0.2">
      <c r="A119"/>
      <c r="B119"/>
      <c r="C119"/>
      <c r="D119"/>
      <c r="E119"/>
      <c r="F119"/>
      <c r="G119"/>
      <c r="I119"/>
    </row>
    <row r="120" spans="1:9" x14ac:dyDescent="0.2">
      <c r="A120"/>
      <c r="B120"/>
      <c r="C120"/>
      <c r="D120"/>
      <c r="E120"/>
      <c r="F120"/>
      <c r="G120"/>
      <c r="I120"/>
    </row>
    <row r="121" spans="1:9" x14ac:dyDescent="0.2">
      <c r="A121"/>
      <c r="B121"/>
      <c r="C121"/>
      <c r="D121"/>
      <c r="E121"/>
      <c r="F121"/>
      <c r="G121"/>
      <c r="I121"/>
    </row>
    <row r="122" spans="1:9" x14ac:dyDescent="0.2">
      <c r="A122"/>
      <c r="B122"/>
      <c r="C122"/>
      <c r="D122"/>
      <c r="E122"/>
      <c r="F122"/>
      <c r="G122"/>
      <c r="I122"/>
    </row>
    <row r="123" spans="1:9" x14ac:dyDescent="0.2">
      <c r="A123"/>
      <c r="B123"/>
      <c r="C123"/>
      <c r="D123"/>
      <c r="E123"/>
      <c r="F123"/>
      <c r="G123"/>
      <c r="I123"/>
    </row>
    <row r="124" spans="1:9" x14ac:dyDescent="0.2">
      <c r="A124"/>
      <c r="B124"/>
      <c r="C124"/>
      <c r="D124"/>
      <c r="E124"/>
      <c r="F124"/>
      <c r="G124"/>
      <c r="I124"/>
    </row>
    <row r="125" spans="1:9" x14ac:dyDescent="0.2">
      <c r="A125"/>
      <c r="B125"/>
      <c r="C125"/>
      <c r="D125"/>
      <c r="E125"/>
      <c r="F125"/>
      <c r="G125"/>
      <c r="I125"/>
    </row>
    <row r="126" spans="1:9" x14ac:dyDescent="0.2">
      <c r="A126"/>
      <c r="B126"/>
      <c r="C126"/>
      <c r="D126"/>
      <c r="E126"/>
      <c r="F126"/>
      <c r="G126"/>
      <c r="I126"/>
    </row>
    <row r="127" spans="1:9" x14ac:dyDescent="0.2">
      <c r="A127"/>
      <c r="B127"/>
      <c r="C127"/>
      <c r="D127"/>
      <c r="E127"/>
      <c r="F127"/>
      <c r="G127"/>
      <c r="I127"/>
    </row>
    <row r="128" spans="1:9" x14ac:dyDescent="0.2">
      <c r="A128"/>
      <c r="B128"/>
      <c r="C128"/>
      <c r="D128"/>
      <c r="E128"/>
      <c r="F128"/>
      <c r="G128"/>
      <c r="I128"/>
    </row>
    <row r="129" spans="1:9" x14ac:dyDescent="0.2">
      <c r="A129"/>
      <c r="B129"/>
      <c r="C129"/>
      <c r="D129"/>
      <c r="E129"/>
      <c r="F129"/>
      <c r="G129"/>
      <c r="I129"/>
    </row>
    <row r="130" spans="1:9" x14ac:dyDescent="0.2">
      <c r="A130"/>
      <c r="B130"/>
      <c r="C130"/>
      <c r="D130"/>
      <c r="E130"/>
      <c r="F130"/>
      <c r="G130"/>
      <c r="I130"/>
    </row>
    <row r="131" spans="1:9" x14ac:dyDescent="0.2">
      <c r="A131"/>
      <c r="B131"/>
      <c r="C131"/>
      <c r="D131"/>
      <c r="E131"/>
      <c r="F131"/>
      <c r="G131"/>
      <c r="I131"/>
    </row>
    <row r="132" spans="1:9" x14ac:dyDescent="0.2">
      <c r="A132"/>
      <c r="B132"/>
      <c r="C132"/>
      <c r="D132"/>
      <c r="E132"/>
      <c r="F132"/>
      <c r="G132"/>
      <c r="I132"/>
    </row>
    <row r="133" spans="1:9" x14ac:dyDescent="0.2">
      <c r="A133"/>
      <c r="B133"/>
      <c r="C133"/>
      <c r="D133"/>
      <c r="E133"/>
      <c r="F133"/>
      <c r="G133"/>
      <c r="I133"/>
    </row>
    <row r="134" spans="1:9" x14ac:dyDescent="0.2">
      <c r="A134"/>
      <c r="B134"/>
      <c r="C134"/>
      <c r="D134"/>
      <c r="E134"/>
      <c r="F134"/>
      <c r="G134"/>
      <c r="I134"/>
    </row>
    <row r="135" spans="1:9" x14ac:dyDescent="0.2">
      <c r="A135"/>
      <c r="B135"/>
      <c r="C135"/>
      <c r="D135"/>
      <c r="E135"/>
      <c r="F135"/>
      <c r="G135"/>
      <c r="I135"/>
    </row>
    <row r="136" spans="1:9" x14ac:dyDescent="0.2">
      <c r="A136"/>
      <c r="B136"/>
      <c r="C136"/>
      <c r="D136"/>
      <c r="E136"/>
      <c r="F136"/>
      <c r="G136"/>
      <c r="I136"/>
    </row>
    <row r="137" spans="1:9" x14ac:dyDescent="0.2">
      <c r="A137"/>
      <c r="B137"/>
      <c r="C137"/>
      <c r="D137"/>
      <c r="E137"/>
      <c r="F137"/>
      <c r="G137"/>
      <c r="I137"/>
    </row>
    <row r="138" spans="1:9" x14ac:dyDescent="0.2">
      <c r="A138"/>
      <c r="B138"/>
      <c r="C138"/>
      <c r="D138"/>
      <c r="E138"/>
      <c r="F138"/>
      <c r="G138"/>
      <c r="I138"/>
    </row>
    <row r="139" spans="1:9" x14ac:dyDescent="0.2">
      <c r="A139"/>
      <c r="B139"/>
      <c r="C139"/>
      <c r="D139"/>
      <c r="E139"/>
      <c r="F139"/>
      <c r="G139"/>
      <c r="I139"/>
    </row>
    <row r="140" spans="1:9" x14ac:dyDescent="0.2">
      <c r="A140"/>
      <c r="B140"/>
      <c r="C140"/>
      <c r="D140"/>
      <c r="E140"/>
      <c r="F140"/>
      <c r="G140"/>
      <c r="I140"/>
    </row>
    <row r="141" spans="1:9" x14ac:dyDescent="0.2">
      <c r="A141"/>
      <c r="B141"/>
      <c r="C141"/>
      <c r="D141"/>
      <c r="E141"/>
      <c r="F141"/>
      <c r="G141"/>
      <c r="I141"/>
    </row>
    <row r="142" spans="1:9" x14ac:dyDescent="0.2">
      <c r="A142"/>
      <c r="B142"/>
      <c r="C142"/>
      <c r="D142"/>
      <c r="E142"/>
      <c r="F142"/>
      <c r="G142"/>
      <c r="I142"/>
    </row>
    <row r="143" spans="1:9" x14ac:dyDescent="0.2">
      <c r="A143"/>
      <c r="B143"/>
      <c r="C143"/>
      <c r="D143"/>
      <c r="E143"/>
      <c r="F143"/>
      <c r="G143"/>
      <c r="I143"/>
    </row>
    <row r="144" spans="1:9" x14ac:dyDescent="0.2">
      <c r="A144"/>
      <c r="B144"/>
      <c r="C144"/>
      <c r="D144"/>
      <c r="E144"/>
      <c r="F144"/>
      <c r="G144"/>
      <c r="I144"/>
    </row>
    <row r="145" spans="1:9" x14ac:dyDescent="0.2">
      <c r="A145"/>
      <c r="B145"/>
      <c r="C145"/>
      <c r="D145"/>
      <c r="E145"/>
      <c r="F145"/>
      <c r="G145"/>
      <c r="I145"/>
    </row>
    <row r="146" spans="1:9" x14ac:dyDescent="0.2">
      <c r="A146"/>
      <c r="B146"/>
      <c r="C146"/>
      <c r="D146"/>
      <c r="E146"/>
      <c r="F146"/>
      <c r="G146"/>
      <c r="I146"/>
    </row>
    <row r="147" spans="1:9" x14ac:dyDescent="0.2">
      <c r="A147"/>
      <c r="B147"/>
      <c r="C147"/>
      <c r="D147"/>
      <c r="E147"/>
      <c r="F147"/>
      <c r="G147"/>
      <c r="I147"/>
    </row>
    <row r="148" spans="1:9" x14ac:dyDescent="0.2">
      <c r="A148"/>
      <c r="B148"/>
      <c r="C148"/>
      <c r="D148"/>
      <c r="E148"/>
      <c r="F148"/>
      <c r="G148"/>
      <c r="I148"/>
    </row>
    <row r="149" spans="1:9" x14ac:dyDescent="0.2">
      <c r="A149"/>
      <c r="B149"/>
      <c r="C149"/>
      <c r="D149"/>
      <c r="E149"/>
      <c r="F149"/>
      <c r="G149"/>
      <c r="I149"/>
    </row>
    <row r="150" spans="1:9" x14ac:dyDescent="0.2">
      <c r="A150"/>
      <c r="B150"/>
      <c r="C150"/>
      <c r="D150"/>
      <c r="E150"/>
      <c r="F150"/>
      <c r="G150"/>
      <c r="I150"/>
    </row>
    <row r="151" spans="1:9" x14ac:dyDescent="0.2">
      <c r="A151"/>
      <c r="B151"/>
      <c r="C151"/>
      <c r="D151"/>
      <c r="E151"/>
      <c r="F151"/>
      <c r="G151"/>
      <c r="I151"/>
    </row>
    <row r="152" spans="1:9" x14ac:dyDescent="0.2">
      <c r="A152"/>
      <c r="B152"/>
      <c r="C152"/>
      <c r="D152"/>
      <c r="E152"/>
      <c r="F152"/>
      <c r="G152"/>
      <c r="I152"/>
    </row>
    <row r="153" spans="1:9" x14ac:dyDescent="0.2">
      <c r="A153"/>
      <c r="B153"/>
      <c r="C153"/>
      <c r="D153"/>
      <c r="E153"/>
      <c r="F153"/>
      <c r="G153"/>
      <c r="I153"/>
    </row>
    <row r="154" spans="1:9" x14ac:dyDescent="0.2">
      <c r="A154"/>
      <c r="B154"/>
      <c r="C154"/>
      <c r="D154"/>
      <c r="E154"/>
      <c r="F154"/>
      <c r="G154"/>
      <c r="I154"/>
    </row>
    <row r="155" spans="1:9" x14ac:dyDescent="0.2">
      <c r="A155"/>
      <c r="B155"/>
      <c r="C155"/>
      <c r="D155"/>
      <c r="E155"/>
      <c r="F155"/>
      <c r="G155"/>
      <c r="I155"/>
    </row>
    <row r="156" spans="1:9" x14ac:dyDescent="0.2">
      <c r="A156"/>
      <c r="B156"/>
      <c r="C156"/>
      <c r="D156"/>
      <c r="E156"/>
      <c r="F156"/>
      <c r="G156"/>
      <c r="I156"/>
    </row>
    <row r="157" spans="1:9" x14ac:dyDescent="0.2">
      <c r="A157"/>
      <c r="B157"/>
      <c r="C157"/>
      <c r="D157"/>
      <c r="E157"/>
      <c r="F157"/>
      <c r="G157"/>
      <c r="I157"/>
    </row>
    <row r="158" spans="1:9" x14ac:dyDescent="0.2">
      <c r="A158"/>
      <c r="B158"/>
      <c r="C158"/>
      <c r="D158"/>
      <c r="E158"/>
      <c r="F158"/>
      <c r="G158"/>
      <c r="I158"/>
    </row>
    <row r="159" spans="1:9" x14ac:dyDescent="0.2">
      <c r="A159"/>
      <c r="B159"/>
      <c r="C159"/>
      <c r="D159"/>
      <c r="E159"/>
      <c r="F159"/>
      <c r="G159"/>
      <c r="I159"/>
    </row>
    <row r="160" spans="1:9" x14ac:dyDescent="0.2">
      <c r="A160"/>
      <c r="B160"/>
      <c r="C160"/>
      <c r="D160"/>
      <c r="E160"/>
      <c r="F160"/>
      <c r="G160"/>
      <c r="I160"/>
    </row>
    <row r="161" spans="1:9" x14ac:dyDescent="0.2">
      <c r="A161"/>
      <c r="B161"/>
      <c r="C161"/>
      <c r="D161"/>
      <c r="E161"/>
      <c r="F161"/>
      <c r="G161"/>
      <c r="I161"/>
    </row>
    <row r="162" spans="1:9" x14ac:dyDescent="0.2">
      <c r="A162"/>
      <c r="B162"/>
      <c r="C162"/>
      <c r="D162"/>
      <c r="E162"/>
      <c r="F162"/>
      <c r="G162"/>
      <c r="I162"/>
    </row>
    <row r="163" spans="1:9" x14ac:dyDescent="0.2">
      <c r="A163"/>
      <c r="B163"/>
      <c r="C163"/>
      <c r="D163"/>
      <c r="E163"/>
      <c r="F163"/>
      <c r="G163"/>
      <c r="I163"/>
    </row>
    <row r="164" spans="1:9" x14ac:dyDescent="0.2">
      <c r="A164"/>
      <c r="B164"/>
      <c r="C164"/>
      <c r="D164"/>
      <c r="E164"/>
      <c r="F164"/>
      <c r="G164"/>
      <c r="I164"/>
    </row>
    <row r="165" spans="1:9" x14ac:dyDescent="0.2">
      <c r="A165"/>
      <c r="B165"/>
      <c r="C165"/>
      <c r="D165"/>
      <c r="E165"/>
      <c r="F165"/>
      <c r="G165"/>
      <c r="I165"/>
    </row>
    <row r="166" spans="1:9" x14ac:dyDescent="0.2">
      <c r="A166"/>
      <c r="B166"/>
      <c r="C166"/>
      <c r="D166"/>
      <c r="E166"/>
      <c r="F166"/>
      <c r="G166"/>
      <c r="I166"/>
    </row>
    <row r="167" spans="1:9" x14ac:dyDescent="0.2">
      <c r="A167"/>
      <c r="B167"/>
      <c r="C167"/>
      <c r="D167"/>
      <c r="E167"/>
      <c r="F167"/>
      <c r="G167"/>
      <c r="I167"/>
    </row>
    <row r="168" spans="1:9" x14ac:dyDescent="0.2">
      <c r="A168"/>
      <c r="B168"/>
      <c r="C168"/>
      <c r="D168"/>
      <c r="E168"/>
      <c r="F168"/>
      <c r="G168"/>
      <c r="I168"/>
    </row>
    <row r="169" spans="1:9" x14ac:dyDescent="0.2">
      <c r="A169"/>
      <c r="B169"/>
      <c r="C169"/>
      <c r="D169"/>
      <c r="E169"/>
      <c r="F169"/>
      <c r="G169"/>
      <c r="I169"/>
    </row>
    <row r="170" spans="1:9" x14ac:dyDescent="0.2">
      <c r="A170"/>
      <c r="B170"/>
      <c r="C170"/>
      <c r="D170"/>
      <c r="E170"/>
      <c r="F170"/>
      <c r="G170"/>
      <c r="I170"/>
    </row>
    <row r="171" spans="1:9" x14ac:dyDescent="0.2">
      <c r="A171"/>
      <c r="B171"/>
      <c r="C171"/>
      <c r="D171"/>
      <c r="E171"/>
      <c r="F171"/>
      <c r="G171"/>
      <c r="I171"/>
    </row>
    <row r="172" spans="1:9" x14ac:dyDescent="0.2">
      <c r="A172"/>
      <c r="B172"/>
      <c r="C172"/>
      <c r="D172"/>
      <c r="E172"/>
      <c r="F172"/>
      <c r="G172"/>
      <c r="I172"/>
    </row>
    <row r="173" spans="1:9" x14ac:dyDescent="0.2">
      <c r="A173"/>
      <c r="B173"/>
      <c r="C173"/>
      <c r="D173"/>
      <c r="E173"/>
      <c r="F173"/>
      <c r="G173"/>
      <c r="I173"/>
    </row>
    <row r="174" spans="1:9" x14ac:dyDescent="0.2">
      <c r="A174"/>
      <c r="B174"/>
      <c r="C174"/>
      <c r="D174"/>
      <c r="E174"/>
      <c r="F174"/>
      <c r="G174"/>
      <c r="I174"/>
    </row>
    <row r="175" spans="1:9" x14ac:dyDescent="0.2">
      <c r="A175"/>
      <c r="B175"/>
      <c r="C175"/>
      <c r="D175"/>
      <c r="E175"/>
      <c r="F175"/>
      <c r="G175"/>
      <c r="I175"/>
    </row>
    <row r="176" spans="1:9" x14ac:dyDescent="0.2">
      <c r="A176"/>
      <c r="B176"/>
      <c r="C176"/>
      <c r="D176"/>
      <c r="E176"/>
      <c r="F176"/>
      <c r="G176"/>
      <c r="I176"/>
    </row>
    <row r="177" spans="1:9" x14ac:dyDescent="0.2">
      <c r="A177"/>
      <c r="B177"/>
      <c r="C177"/>
      <c r="D177"/>
      <c r="E177"/>
      <c r="F177"/>
      <c r="G177"/>
      <c r="I177"/>
    </row>
    <row r="178" spans="1:9" x14ac:dyDescent="0.2">
      <c r="A178"/>
      <c r="B178"/>
      <c r="C178"/>
      <c r="D178"/>
      <c r="E178"/>
      <c r="F178"/>
      <c r="G178"/>
      <c r="I178"/>
    </row>
    <row r="179" spans="1:9" x14ac:dyDescent="0.2">
      <c r="A179"/>
      <c r="B179"/>
      <c r="C179"/>
      <c r="D179"/>
      <c r="E179"/>
      <c r="F179"/>
      <c r="G179"/>
      <c r="I179"/>
    </row>
    <row r="180" spans="1:9" x14ac:dyDescent="0.2">
      <c r="A180"/>
      <c r="B180"/>
      <c r="C180"/>
      <c r="D180"/>
      <c r="E180"/>
      <c r="F180"/>
      <c r="G180"/>
      <c r="I180"/>
    </row>
    <row r="181" spans="1:9" x14ac:dyDescent="0.2">
      <c r="A181"/>
      <c r="B181"/>
      <c r="C181"/>
      <c r="D181"/>
      <c r="E181"/>
      <c r="F181"/>
      <c r="G181"/>
      <c r="I181"/>
    </row>
    <row r="182" spans="1:9" x14ac:dyDescent="0.2">
      <c r="A182"/>
      <c r="B182"/>
      <c r="C182"/>
      <c r="D182"/>
      <c r="E182"/>
      <c r="F182"/>
      <c r="G182"/>
      <c r="I182"/>
    </row>
    <row r="183" spans="1:9" x14ac:dyDescent="0.2">
      <c r="A183"/>
      <c r="B183"/>
      <c r="C183"/>
      <c r="D183"/>
      <c r="E183"/>
      <c r="F183"/>
      <c r="G183"/>
      <c r="I183"/>
    </row>
    <row r="184" spans="1:9" x14ac:dyDescent="0.2">
      <c r="A184"/>
      <c r="B184"/>
      <c r="C184"/>
      <c r="D184"/>
      <c r="E184"/>
      <c r="F184"/>
      <c r="G184"/>
      <c r="I184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workbookViewId="0">
      <selection activeCell="A46" sqref="A46"/>
    </sheetView>
  </sheetViews>
  <sheetFormatPr defaultColWidth="9.33203125" defaultRowHeight="12.75" x14ac:dyDescent="0.2"/>
  <cols>
    <col min="1" max="2" width="9.33203125" style="11"/>
    <col min="3" max="7" width="20.33203125" style="11" customWidth="1"/>
    <col min="8" max="8" width="20.33203125" customWidth="1"/>
    <col min="9" max="16384" width="9.33203125" style="11"/>
  </cols>
  <sheetData>
    <row r="1" spans="1:16" x14ac:dyDescent="0.2">
      <c r="A1" s="6" t="s">
        <v>84</v>
      </c>
      <c r="B1" s="6"/>
      <c r="F1" s="10"/>
      <c r="G1" s="10"/>
    </row>
    <row r="4" spans="1:16" ht="15" customHeight="1" x14ac:dyDescent="0.2">
      <c r="A4" s="53" t="s">
        <v>0</v>
      </c>
      <c r="B4" s="53" t="s">
        <v>1</v>
      </c>
      <c r="C4" s="47" t="s">
        <v>147</v>
      </c>
      <c r="D4" s="47" t="s">
        <v>228</v>
      </c>
      <c r="E4" s="47" t="s">
        <v>227</v>
      </c>
      <c r="F4" s="47" t="s">
        <v>82</v>
      </c>
      <c r="G4" s="47" t="s">
        <v>83</v>
      </c>
      <c r="I4"/>
      <c r="J4"/>
      <c r="K4"/>
      <c r="L4"/>
      <c r="M4"/>
      <c r="N4"/>
      <c r="O4"/>
      <c r="P4"/>
    </row>
    <row r="5" spans="1:16" ht="6" customHeight="1" x14ac:dyDescent="0.2">
      <c r="A5" s="3"/>
      <c r="B5" s="3"/>
      <c r="I5"/>
      <c r="J5"/>
      <c r="K5"/>
      <c r="L5"/>
      <c r="M5"/>
      <c r="N5"/>
      <c r="O5"/>
      <c r="P5"/>
    </row>
    <row r="6" spans="1:16" ht="15" customHeight="1" x14ac:dyDescent="0.2">
      <c r="A6" s="1">
        <v>2008</v>
      </c>
      <c r="B6" s="3" t="s">
        <v>5</v>
      </c>
      <c r="C6" s="122">
        <v>11.69004188197615</v>
      </c>
      <c r="D6" s="122">
        <v>54.918420245895902</v>
      </c>
      <c r="E6" s="122">
        <v>75.707753066769641</v>
      </c>
      <c r="F6" s="123">
        <v>146.61227612952669</v>
      </c>
      <c r="G6" s="123">
        <v>99.971239169213746</v>
      </c>
      <c r="I6"/>
      <c r="J6"/>
      <c r="K6"/>
      <c r="L6"/>
      <c r="M6"/>
      <c r="N6"/>
      <c r="O6"/>
      <c r="P6"/>
    </row>
    <row r="7" spans="1:16" ht="15" customHeight="1" x14ac:dyDescent="0.2">
      <c r="A7" s="10"/>
      <c r="B7" s="3" t="s">
        <v>6</v>
      </c>
      <c r="C7" s="124">
        <v>21.191871773409044</v>
      </c>
      <c r="D7" s="124">
        <v>53.889938210991005</v>
      </c>
      <c r="E7" s="124">
        <v>58.454327569574779</v>
      </c>
      <c r="F7" s="124">
        <v>146.83891880755041</v>
      </c>
      <c r="G7" s="124">
        <v>119.86144661508617</v>
      </c>
      <c r="I7"/>
      <c r="J7"/>
      <c r="K7"/>
      <c r="L7"/>
      <c r="M7"/>
      <c r="N7"/>
      <c r="O7"/>
      <c r="P7"/>
    </row>
    <row r="8" spans="1:16" ht="15" customHeight="1" x14ac:dyDescent="0.2">
      <c r="A8" s="10"/>
      <c r="B8" s="3" t="s">
        <v>7</v>
      </c>
      <c r="C8" s="124">
        <v>43.99757957869965</v>
      </c>
      <c r="D8" s="124">
        <v>47.550919943086079</v>
      </c>
      <c r="E8" s="124">
        <v>55.548621112883396</v>
      </c>
      <c r="F8" s="124">
        <v>144.35148682683959</v>
      </c>
      <c r="G8" s="124">
        <v>105.04627108085606</v>
      </c>
      <c r="I8"/>
      <c r="J8"/>
      <c r="K8"/>
      <c r="L8"/>
      <c r="M8"/>
      <c r="N8"/>
      <c r="O8"/>
      <c r="P8"/>
    </row>
    <row r="9" spans="1:16" ht="15" customHeight="1" x14ac:dyDescent="0.2">
      <c r="A9" s="10"/>
      <c r="B9" s="3" t="s">
        <v>8</v>
      </c>
      <c r="C9" s="124">
        <v>65.764186481599907</v>
      </c>
      <c r="D9" s="124">
        <v>46.469928126194894</v>
      </c>
      <c r="E9" s="124">
        <v>55.434621831783254</v>
      </c>
      <c r="F9" s="124">
        <v>145.79631522161245</v>
      </c>
      <c r="G9" s="124">
        <v>105.68925474705821</v>
      </c>
      <c r="I9"/>
      <c r="J9"/>
      <c r="K9"/>
      <c r="L9"/>
      <c r="M9"/>
      <c r="N9"/>
      <c r="O9"/>
      <c r="P9"/>
    </row>
    <row r="10" spans="1:16" ht="15" customHeight="1" x14ac:dyDescent="0.2">
      <c r="A10" s="1">
        <v>2009</v>
      </c>
      <c r="B10" s="3" t="s">
        <v>5</v>
      </c>
      <c r="C10" s="124">
        <v>12.742675895229253</v>
      </c>
      <c r="D10" s="124">
        <v>63.377478166071405</v>
      </c>
      <c r="E10" s="124">
        <v>93.030270450151562</v>
      </c>
      <c r="F10" s="124">
        <v>153.97723013679783</v>
      </c>
      <c r="G10" s="124">
        <v>121.68784221078762</v>
      </c>
      <c r="I10"/>
      <c r="J10"/>
      <c r="K10"/>
      <c r="L10"/>
      <c r="M10"/>
      <c r="N10"/>
      <c r="O10"/>
      <c r="P10"/>
    </row>
    <row r="11" spans="1:16" ht="15" customHeight="1" x14ac:dyDescent="0.2">
      <c r="A11" s="10"/>
      <c r="B11" s="3" t="s">
        <v>6</v>
      </c>
      <c r="C11" s="124">
        <v>22.034897968267586</v>
      </c>
      <c r="D11" s="124">
        <v>63.273925640865897</v>
      </c>
      <c r="E11" s="124">
        <v>91.249069342940288</v>
      </c>
      <c r="F11" s="124">
        <v>155.82614594856383</v>
      </c>
      <c r="G11" s="124">
        <v>120.98276110685117</v>
      </c>
      <c r="I11"/>
      <c r="J11"/>
      <c r="K11"/>
      <c r="L11"/>
      <c r="M11"/>
      <c r="N11"/>
      <c r="O11"/>
      <c r="P11"/>
    </row>
    <row r="12" spans="1:16" ht="15" customHeight="1" x14ac:dyDescent="0.2">
      <c r="A12" s="10"/>
      <c r="B12" s="3" t="s">
        <v>7</v>
      </c>
      <c r="C12" s="124">
        <v>57.861001802849316</v>
      </c>
      <c r="D12" s="124">
        <v>61.644145475605043</v>
      </c>
      <c r="E12" s="124">
        <v>89.563885141589481</v>
      </c>
      <c r="F12" s="124">
        <v>146.88776570512968</v>
      </c>
      <c r="G12" s="124">
        <v>112.01214201224232</v>
      </c>
      <c r="I12"/>
      <c r="J12"/>
      <c r="K12"/>
      <c r="L12"/>
      <c r="M12"/>
      <c r="N12"/>
      <c r="O12"/>
      <c r="P12"/>
    </row>
    <row r="13" spans="1:16" ht="15" customHeight="1" x14ac:dyDescent="0.2">
      <c r="A13" s="10"/>
      <c r="B13" s="3" t="s">
        <v>8</v>
      </c>
      <c r="C13" s="124">
        <v>66.532985763835853</v>
      </c>
      <c r="D13" s="124">
        <v>51.767760474834951</v>
      </c>
      <c r="E13" s="124">
        <v>87.030929087421072</v>
      </c>
      <c r="F13" s="124">
        <v>146.32290348879968</v>
      </c>
      <c r="G13" s="124">
        <v>126.03125354466772</v>
      </c>
      <c r="I13"/>
      <c r="J13"/>
      <c r="K13"/>
      <c r="L13"/>
      <c r="M13"/>
      <c r="N13"/>
      <c r="O13"/>
      <c r="P13"/>
    </row>
    <row r="14" spans="1:16" ht="15" customHeight="1" x14ac:dyDescent="0.2">
      <c r="A14" s="1">
        <v>2010</v>
      </c>
      <c r="B14" s="3" t="s">
        <v>5</v>
      </c>
      <c r="C14" s="124">
        <v>12.666945498990343</v>
      </c>
      <c r="D14" s="124">
        <v>47.582315187894579</v>
      </c>
      <c r="E14" s="124">
        <v>78.767474511725126</v>
      </c>
      <c r="F14" s="124">
        <v>143.5726757651646</v>
      </c>
      <c r="G14" s="124">
        <v>127.84059801896476</v>
      </c>
      <c r="I14"/>
      <c r="J14"/>
      <c r="K14"/>
      <c r="L14"/>
      <c r="M14"/>
      <c r="N14"/>
      <c r="O14"/>
      <c r="P14"/>
    </row>
    <row r="15" spans="1:16" ht="15" customHeight="1" x14ac:dyDescent="0.2">
      <c r="A15" s="10"/>
      <c r="B15" s="3" t="s">
        <v>6</v>
      </c>
      <c r="C15" s="124">
        <v>22.79136815050941</v>
      </c>
      <c r="D15" s="124">
        <v>48.025928058117259</v>
      </c>
      <c r="E15" s="124">
        <v>82.826591521680456</v>
      </c>
      <c r="F15" s="124">
        <v>148.69655585367934</v>
      </c>
      <c r="G15" s="124">
        <v>142.5632884537624</v>
      </c>
      <c r="I15"/>
      <c r="J15"/>
      <c r="K15"/>
      <c r="L15"/>
      <c r="M15"/>
      <c r="N15"/>
      <c r="O15"/>
      <c r="P15"/>
    </row>
    <row r="16" spans="1:16" ht="15" customHeight="1" x14ac:dyDescent="0.2">
      <c r="A16" s="10"/>
      <c r="B16" s="3" t="s">
        <v>7</v>
      </c>
      <c r="C16" s="124">
        <v>55.950781970843153</v>
      </c>
      <c r="D16" s="124">
        <v>46.294372956006633</v>
      </c>
      <c r="E16" s="124">
        <v>83.428237385448156</v>
      </c>
      <c r="F16" s="124">
        <v>149.21656532534209</v>
      </c>
      <c r="G16" s="124">
        <v>133.30738018260561</v>
      </c>
      <c r="I16"/>
      <c r="J16"/>
      <c r="K16"/>
      <c r="L16"/>
      <c r="M16"/>
      <c r="N16"/>
      <c r="O16"/>
      <c r="P16"/>
    </row>
    <row r="17" spans="1:16" ht="15" customHeight="1" x14ac:dyDescent="0.2">
      <c r="A17" s="10"/>
      <c r="B17" s="3" t="s">
        <v>8</v>
      </c>
      <c r="C17" s="124">
        <v>0.20585264804339704</v>
      </c>
      <c r="D17" s="124">
        <v>46.312082115808288</v>
      </c>
      <c r="E17" s="124">
        <v>80.336362328211436</v>
      </c>
      <c r="F17" s="124">
        <v>152.52522560888997</v>
      </c>
      <c r="G17" s="124">
        <v>139.97417960089183</v>
      </c>
      <c r="I17"/>
      <c r="J17"/>
      <c r="K17"/>
      <c r="L17"/>
      <c r="M17"/>
      <c r="N17"/>
      <c r="O17"/>
      <c r="P17"/>
    </row>
    <row r="18" spans="1:16" ht="15" customHeight="1" x14ac:dyDescent="0.2">
      <c r="A18" s="1">
        <v>2011</v>
      </c>
      <c r="B18" s="3" t="s">
        <v>5</v>
      </c>
      <c r="C18" s="124">
        <v>0.30015904055358994</v>
      </c>
      <c r="D18" s="124">
        <v>47.213764580979749</v>
      </c>
      <c r="E18" s="124">
        <v>76.852337799021754</v>
      </c>
      <c r="F18" s="124">
        <v>152.37019687216343</v>
      </c>
      <c r="G18" s="124">
        <v>136.7208439446915</v>
      </c>
      <c r="I18"/>
      <c r="J18"/>
      <c r="K18"/>
      <c r="L18"/>
      <c r="M18"/>
      <c r="N18"/>
      <c r="O18"/>
      <c r="P18"/>
    </row>
    <row r="19" spans="1:16" ht="15" customHeight="1" x14ac:dyDescent="0.2">
      <c r="A19" s="10"/>
      <c r="B19" s="3" t="s">
        <v>6</v>
      </c>
      <c r="C19" s="124">
        <v>8.1063207178377592</v>
      </c>
      <c r="D19" s="124">
        <v>37.926949496039605</v>
      </c>
      <c r="E19" s="124">
        <v>77.074738686844185</v>
      </c>
      <c r="F19" s="124">
        <v>155.92249287517902</v>
      </c>
      <c r="G19" s="124">
        <v>137.88486956807324</v>
      </c>
      <c r="I19"/>
      <c r="J19"/>
      <c r="K19"/>
      <c r="L19"/>
      <c r="M19"/>
      <c r="N19"/>
      <c r="O19"/>
      <c r="P19"/>
    </row>
    <row r="20" spans="1:16" ht="15" customHeight="1" x14ac:dyDescent="0.2">
      <c r="A20" s="10"/>
      <c r="B20" s="3" t="s">
        <v>7</v>
      </c>
      <c r="C20" s="124">
        <v>8.2938100442116625</v>
      </c>
      <c r="D20" s="124">
        <v>46.851668508025945</v>
      </c>
      <c r="E20" s="124">
        <v>84.479677410966161</v>
      </c>
      <c r="F20" s="124">
        <v>169.70932830248756</v>
      </c>
      <c r="G20" s="124">
        <v>185.54654647362574</v>
      </c>
      <c r="I20"/>
      <c r="J20"/>
      <c r="K20"/>
      <c r="L20"/>
      <c r="M20"/>
      <c r="N20"/>
      <c r="O20"/>
      <c r="P20"/>
    </row>
    <row r="21" spans="1:16" ht="15" customHeight="1" x14ac:dyDescent="0.2">
      <c r="A21" s="10"/>
      <c r="B21" s="3" t="s">
        <v>8</v>
      </c>
      <c r="C21" s="124">
        <v>7.5358836636136175</v>
      </c>
      <c r="D21" s="124">
        <v>57.999542416335601</v>
      </c>
      <c r="E21" s="124">
        <v>89.740341823527658</v>
      </c>
      <c r="F21" s="124">
        <v>171.12068226955742</v>
      </c>
      <c r="G21" s="124">
        <v>212.55842309918748</v>
      </c>
      <c r="I21"/>
      <c r="J21"/>
      <c r="K21"/>
      <c r="L21"/>
      <c r="M21"/>
      <c r="N21"/>
      <c r="O21"/>
      <c r="P21"/>
    </row>
    <row r="22" spans="1:16" ht="15" customHeight="1" x14ac:dyDescent="0.2">
      <c r="A22" s="1">
        <v>2012</v>
      </c>
      <c r="B22" s="3" t="s">
        <v>5</v>
      </c>
      <c r="C22" s="124">
        <v>15.379436511428944</v>
      </c>
      <c r="D22" s="124">
        <v>60.637341856102466</v>
      </c>
      <c r="E22" s="124">
        <v>86.666539829708967</v>
      </c>
      <c r="F22" s="124">
        <v>121.39057887361369</v>
      </c>
      <c r="G22" s="124">
        <v>184.21754190377254</v>
      </c>
      <c r="I22"/>
      <c r="J22"/>
      <c r="K22"/>
      <c r="L22"/>
      <c r="M22"/>
      <c r="N22"/>
      <c r="O22"/>
      <c r="P22"/>
    </row>
    <row r="23" spans="1:16" ht="15" customHeight="1" x14ac:dyDescent="0.2">
      <c r="A23" s="10"/>
      <c r="B23" s="3" t="s">
        <v>6</v>
      </c>
      <c r="C23" s="124">
        <v>15.305411932021947</v>
      </c>
      <c r="D23" s="124">
        <v>57.85807623699732</v>
      </c>
      <c r="E23" s="124">
        <v>83.500485451857642</v>
      </c>
      <c r="F23" s="124">
        <v>115.97515598688318</v>
      </c>
      <c r="G23" s="124">
        <v>126.74726868121097</v>
      </c>
      <c r="I23"/>
      <c r="J23"/>
      <c r="K23"/>
      <c r="L23"/>
      <c r="M23"/>
      <c r="N23"/>
      <c r="O23"/>
      <c r="P23"/>
    </row>
    <row r="24" spans="1:16" ht="15" customHeight="1" x14ac:dyDescent="0.2">
      <c r="A24" s="10"/>
      <c r="B24" s="3" t="s">
        <v>7</v>
      </c>
      <c r="C24" s="124">
        <v>14.978063427662176</v>
      </c>
      <c r="D24" s="124">
        <v>56.783941114721067</v>
      </c>
      <c r="E24" s="124">
        <v>83.016198561700818</v>
      </c>
      <c r="F24" s="124">
        <v>106.49968692712206</v>
      </c>
      <c r="G24" s="124">
        <v>114.73378595533873</v>
      </c>
      <c r="I24"/>
      <c r="J24"/>
      <c r="K24"/>
      <c r="L24"/>
      <c r="M24"/>
      <c r="N24"/>
      <c r="O24"/>
      <c r="P24"/>
    </row>
    <row r="25" spans="1:16" ht="15" customHeight="1" x14ac:dyDescent="0.2">
      <c r="B25" s="3" t="s">
        <v>8</v>
      </c>
      <c r="C25" s="124">
        <v>14.67972229013326</v>
      </c>
      <c r="D25" s="124">
        <v>61.515391160837503</v>
      </c>
      <c r="E25" s="124">
        <v>86.672958988663538</v>
      </c>
      <c r="F25" s="124">
        <v>108.88058625748756</v>
      </c>
      <c r="G25" s="124">
        <v>148.71865700575697</v>
      </c>
      <c r="I25"/>
      <c r="J25"/>
      <c r="K25"/>
      <c r="L25"/>
      <c r="M25"/>
      <c r="N25"/>
      <c r="O25"/>
      <c r="P25"/>
    </row>
    <row r="26" spans="1:16" ht="15" customHeight="1" x14ac:dyDescent="0.2">
      <c r="A26" s="1">
        <v>2013</v>
      </c>
      <c r="B26" s="3" t="s">
        <v>5</v>
      </c>
      <c r="C26" s="124">
        <v>16.610042651111147</v>
      </c>
      <c r="D26" s="124">
        <v>63.793277127133067</v>
      </c>
      <c r="E26" s="124">
        <v>87.5646003117795</v>
      </c>
      <c r="F26" s="124">
        <v>107.89227422756915</v>
      </c>
      <c r="G26" s="124">
        <v>124.17396599969858</v>
      </c>
      <c r="I26"/>
      <c r="J26"/>
      <c r="K26"/>
      <c r="L26"/>
      <c r="M26"/>
      <c r="N26"/>
      <c r="O26"/>
      <c r="P26"/>
    </row>
    <row r="27" spans="1:16" ht="15" customHeight="1" x14ac:dyDescent="0.2">
      <c r="A27" s="10"/>
      <c r="B27" s="3" t="s">
        <v>6</v>
      </c>
      <c r="C27" s="124">
        <v>17.557164602670827</v>
      </c>
      <c r="D27" s="124">
        <v>65.064025412038902</v>
      </c>
      <c r="E27" s="124">
        <v>88.915798441059025</v>
      </c>
      <c r="F27" s="124">
        <v>112.24619779840798</v>
      </c>
      <c r="G27" s="124">
        <v>120.65919110108176</v>
      </c>
      <c r="I27"/>
      <c r="J27"/>
      <c r="K27"/>
      <c r="L27"/>
      <c r="M27"/>
      <c r="N27"/>
      <c r="O27"/>
      <c r="P27"/>
    </row>
    <row r="28" spans="1:16" ht="15" customHeight="1" x14ac:dyDescent="0.2">
      <c r="A28" s="10"/>
      <c r="B28" s="3" t="s">
        <v>7</v>
      </c>
      <c r="C28" s="124">
        <v>17.267379261717728</v>
      </c>
      <c r="D28" s="124">
        <v>68.078142558883386</v>
      </c>
      <c r="E28" s="124">
        <v>85.151824724761539</v>
      </c>
      <c r="F28" s="124">
        <v>109.35458007817567</v>
      </c>
      <c r="G28" s="124">
        <v>121.0146947445056</v>
      </c>
      <c r="I28"/>
      <c r="J28"/>
      <c r="K28"/>
      <c r="L28"/>
      <c r="M28"/>
      <c r="N28"/>
      <c r="O28"/>
      <c r="P28"/>
    </row>
    <row r="29" spans="1:16" ht="15" customHeight="1" x14ac:dyDescent="0.2">
      <c r="B29" s="3" t="s">
        <v>8</v>
      </c>
      <c r="C29" s="124">
        <v>17.059704726392123</v>
      </c>
      <c r="D29" s="124">
        <v>68.182219964649832</v>
      </c>
      <c r="E29" s="124">
        <v>85.197737400695161</v>
      </c>
      <c r="F29" s="124">
        <v>108.76819512067874</v>
      </c>
      <c r="G29" s="124">
        <v>137.10121143286415</v>
      </c>
      <c r="I29"/>
      <c r="J29"/>
      <c r="K29"/>
      <c r="L29"/>
      <c r="M29"/>
      <c r="N29"/>
      <c r="O29"/>
      <c r="P29"/>
    </row>
    <row r="30" spans="1:16" ht="15" customHeight="1" x14ac:dyDescent="0.2">
      <c r="A30" s="1">
        <v>2014</v>
      </c>
      <c r="B30" s="3" t="s">
        <v>5</v>
      </c>
      <c r="C30" s="124">
        <v>19.657023785438447</v>
      </c>
      <c r="D30" s="124">
        <v>72.084890028616314</v>
      </c>
      <c r="E30" s="124">
        <v>88.030856833872932</v>
      </c>
      <c r="F30" s="124">
        <v>155.93711982124361</v>
      </c>
      <c r="G30" s="124">
        <v>156.66055630227507</v>
      </c>
      <c r="I30"/>
      <c r="J30"/>
      <c r="K30"/>
      <c r="L30"/>
      <c r="M30"/>
      <c r="N30"/>
      <c r="O30"/>
      <c r="P30"/>
    </row>
    <row r="31" spans="1:16" ht="15" customHeight="1" x14ac:dyDescent="0.2">
      <c r="A31" s="10"/>
      <c r="B31" s="3" t="s">
        <v>6</v>
      </c>
      <c r="C31" s="124">
        <v>19.844247760827393</v>
      </c>
      <c r="D31" s="124">
        <v>71.710184051007815</v>
      </c>
      <c r="E31" s="124">
        <v>88.0427563427113</v>
      </c>
      <c r="F31" s="124">
        <v>161.01992594529185</v>
      </c>
      <c r="G31" s="124">
        <v>191.74603854070068</v>
      </c>
      <c r="I31"/>
      <c r="J31"/>
      <c r="K31"/>
      <c r="L31"/>
      <c r="M31"/>
      <c r="N31"/>
      <c r="O31"/>
      <c r="P31"/>
    </row>
    <row r="32" spans="1:16" ht="15" customHeight="1" x14ac:dyDescent="0.2">
      <c r="A32" s="10"/>
      <c r="B32" s="3" t="s">
        <v>7</v>
      </c>
      <c r="C32" s="124">
        <v>19.149282588657623</v>
      </c>
      <c r="D32" s="124">
        <v>65.956872598429925</v>
      </c>
      <c r="E32" s="124">
        <v>81.449919417968658</v>
      </c>
      <c r="F32" s="124">
        <v>111.02212097724363</v>
      </c>
      <c r="G32" s="124">
        <v>175.35841706826659</v>
      </c>
      <c r="I32"/>
      <c r="J32"/>
      <c r="K32"/>
      <c r="L32"/>
      <c r="M32"/>
      <c r="N32"/>
      <c r="O32"/>
      <c r="P32"/>
    </row>
    <row r="33" spans="1:16" ht="15" customHeight="1" x14ac:dyDescent="0.2">
      <c r="A33" s="10"/>
      <c r="B33" s="3" t="s">
        <v>8</v>
      </c>
      <c r="C33" s="124">
        <v>19.322421805005551</v>
      </c>
      <c r="D33" s="124">
        <v>67.377799137378148</v>
      </c>
      <c r="E33" s="124">
        <v>87.816428464850674</v>
      </c>
      <c r="F33" s="124">
        <v>117.21559135123366</v>
      </c>
      <c r="G33" s="124">
        <v>201.97853557599504</v>
      </c>
      <c r="I33"/>
      <c r="J33"/>
      <c r="K33"/>
      <c r="L33"/>
      <c r="M33"/>
      <c r="N33"/>
      <c r="O33"/>
      <c r="P33"/>
    </row>
    <row r="34" spans="1:16" x14ac:dyDescent="0.2">
      <c r="A34" s="1">
        <v>2015</v>
      </c>
      <c r="B34" s="3" t="s">
        <v>5</v>
      </c>
      <c r="C34" s="124">
        <v>21.267696460565016</v>
      </c>
      <c r="D34" s="124">
        <v>73.682989982961104</v>
      </c>
      <c r="E34" s="124">
        <v>115.76949738164511</v>
      </c>
      <c r="F34" s="124">
        <v>238.79179813596573</v>
      </c>
      <c r="G34" s="124">
        <v>308.91935672808739</v>
      </c>
      <c r="I34"/>
      <c r="J34"/>
      <c r="K34"/>
      <c r="L34"/>
      <c r="M34"/>
      <c r="N34"/>
      <c r="O34"/>
      <c r="P34"/>
    </row>
    <row r="35" spans="1:16" x14ac:dyDescent="0.2">
      <c r="A35" s="10"/>
      <c r="B35" s="3" t="s">
        <v>6</v>
      </c>
      <c r="C35" s="122">
        <v>21.635980532513276</v>
      </c>
      <c r="D35" s="122">
        <v>74.911942442916541</v>
      </c>
      <c r="E35" s="122">
        <v>113.70639068689762</v>
      </c>
      <c r="F35" s="122">
        <v>237.90859254086445</v>
      </c>
      <c r="G35" s="122">
        <v>286.82952246137762</v>
      </c>
      <c r="I35"/>
      <c r="J35"/>
      <c r="K35"/>
      <c r="L35"/>
      <c r="M35"/>
      <c r="N35"/>
      <c r="O35"/>
      <c r="P35"/>
    </row>
    <row r="36" spans="1:16" x14ac:dyDescent="0.2">
      <c r="A36" s="10"/>
      <c r="B36" s="3" t="s">
        <v>7</v>
      </c>
      <c r="C36" s="122">
        <v>21.669569632710033</v>
      </c>
      <c r="D36" s="122">
        <v>72.551647943333009</v>
      </c>
      <c r="E36" s="122">
        <v>111.21660806004556</v>
      </c>
      <c r="F36" s="122">
        <v>227.03848347519911</v>
      </c>
      <c r="G36" s="122">
        <v>311.22250971821916</v>
      </c>
      <c r="I36"/>
      <c r="J36"/>
      <c r="K36"/>
      <c r="L36"/>
      <c r="M36"/>
      <c r="N36"/>
      <c r="O36"/>
      <c r="P36"/>
    </row>
    <row r="37" spans="1:16" x14ac:dyDescent="0.2">
      <c r="A37" s="10"/>
      <c r="B37" s="3" t="s">
        <v>8</v>
      </c>
      <c r="C37" s="122">
        <v>20.549920911280012</v>
      </c>
      <c r="D37" s="122">
        <v>70.716192328876247</v>
      </c>
      <c r="E37" s="122">
        <v>110.15891504321046</v>
      </c>
      <c r="F37" s="122">
        <v>235.0726501593328</v>
      </c>
      <c r="G37" s="122">
        <v>311.83591269855725</v>
      </c>
      <c r="I37"/>
      <c r="J37"/>
      <c r="K37"/>
      <c r="L37"/>
      <c r="M37"/>
      <c r="N37"/>
      <c r="O37"/>
      <c r="P37"/>
    </row>
    <row r="38" spans="1:16" x14ac:dyDescent="0.2">
      <c r="A38" s="1">
        <v>2016</v>
      </c>
      <c r="B38" s="3" t="s">
        <v>5</v>
      </c>
      <c r="C38" s="122">
        <v>25.560633445959713</v>
      </c>
      <c r="D38" s="122">
        <v>64.20957568083827</v>
      </c>
      <c r="E38" s="122">
        <v>119.63885216255314</v>
      </c>
      <c r="F38" s="122">
        <v>200.65141881486349</v>
      </c>
      <c r="G38" s="122">
        <v>305.85167686393453</v>
      </c>
      <c r="I38"/>
      <c r="J38"/>
      <c r="K38"/>
      <c r="L38"/>
      <c r="M38"/>
      <c r="N38"/>
      <c r="O38"/>
      <c r="P38"/>
    </row>
    <row r="39" spans="1:16" x14ac:dyDescent="0.2">
      <c r="A39" s="10"/>
      <c r="B39" s="3" t="s">
        <v>6</v>
      </c>
      <c r="C39" s="122">
        <v>28.830414851703473</v>
      </c>
      <c r="D39" s="122">
        <v>64.750902376456807</v>
      </c>
      <c r="E39" s="122">
        <v>120.5014014630579</v>
      </c>
      <c r="F39" s="122">
        <v>208.94989212148838</v>
      </c>
      <c r="G39" s="122">
        <v>315.72502493421206</v>
      </c>
      <c r="I39"/>
      <c r="J39"/>
      <c r="K39"/>
      <c r="L39"/>
      <c r="M39"/>
      <c r="N39"/>
      <c r="O39"/>
      <c r="P39"/>
    </row>
    <row r="40" spans="1:16" x14ac:dyDescent="0.2">
      <c r="A40" s="10"/>
      <c r="B40" s="3" t="s">
        <v>7</v>
      </c>
      <c r="C40" s="122">
        <v>31.238865669818303</v>
      </c>
      <c r="D40" s="122">
        <v>64.684206271093089</v>
      </c>
      <c r="E40" s="122">
        <v>122.87551850000651</v>
      </c>
      <c r="F40" s="122">
        <v>232.90717999909984</v>
      </c>
      <c r="G40" s="122">
        <v>268.80669069967229</v>
      </c>
      <c r="I40"/>
      <c r="J40"/>
      <c r="K40"/>
      <c r="L40"/>
      <c r="M40"/>
    </row>
    <row r="41" spans="1:16" x14ac:dyDescent="0.2">
      <c r="A41" s="10"/>
      <c r="B41" s="3" t="s">
        <v>8</v>
      </c>
      <c r="C41" s="122">
        <v>28.646279</v>
      </c>
      <c r="D41" s="122">
        <v>69.062687999999994</v>
      </c>
      <c r="E41" s="122">
        <v>130.527546</v>
      </c>
      <c r="F41" s="122">
        <v>256.66783900000001</v>
      </c>
      <c r="G41" s="122">
        <v>261.74062099999998</v>
      </c>
      <c r="I41"/>
      <c r="J41"/>
      <c r="K41"/>
      <c r="L41"/>
      <c r="M41"/>
    </row>
    <row r="42" spans="1:16" x14ac:dyDescent="0.2">
      <c r="C42" s="49"/>
      <c r="D42" s="49"/>
      <c r="E42" s="49"/>
      <c r="F42" s="49"/>
      <c r="G42" s="49"/>
      <c r="I42"/>
      <c r="J42"/>
      <c r="K42"/>
      <c r="L42"/>
      <c r="M42"/>
    </row>
    <row r="43" spans="1:16" x14ac:dyDescent="0.2">
      <c r="A43" s="80" t="s">
        <v>181</v>
      </c>
    </row>
    <row r="44" spans="1:16" x14ac:dyDescent="0.2">
      <c r="A44" s="80" t="s">
        <v>242</v>
      </c>
    </row>
    <row r="45" spans="1:16" x14ac:dyDescent="0.2">
      <c r="A45" s="81" t="s">
        <v>331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"/>
  <sheetViews>
    <sheetView showGridLines="0" workbookViewId="0">
      <selection activeCell="A21" sqref="A21"/>
    </sheetView>
  </sheetViews>
  <sheetFormatPr defaultColWidth="9.33203125" defaultRowHeight="12.75" x14ac:dyDescent="0.2"/>
  <cols>
    <col min="1" max="1" width="6.83203125" style="11" customWidth="1"/>
    <col min="2" max="16" width="15.1640625" style="11" customWidth="1"/>
    <col min="17" max="17" width="12.6640625" style="11" bestFit="1" customWidth="1"/>
    <col min="18" max="18" width="13.83203125" style="11" bestFit="1" customWidth="1"/>
    <col min="19" max="16384" width="9.33203125" style="11"/>
  </cols>
  <sheetData>
    <row r="1" spans="1:18" x14ac:dyDescent="0.2">
      <c r="A1" s="6" t="s">
        <v>33</v>
      </c>
      <c r="B1" s="10"/>
      <c r="K1" s="10"/>
      <c r="L1" s="10"/>
    </row>
    <row r="4" spans="1:18" s="12" customFormat="1" ht="15" customHeight="1" x14ac:dyDescent="0.2">
      <c r="A4" s="37" t="s">
        <v>0</v>
      </c>
      <c r="B4" s="38" t="s">
        <v>32</v>
      </c>
      <c r="C4" s="46" t="s">
        <v>151</v>
      </c>
      <c r="D4" s="46" t="s">
        <v>152</v>
      </c>
      <c r="E4" s="46" t="s">
        <v>149</v>
      </c>
      <c r="F4" s="46" t="s">
        <v>29</v>
      </c>
      <c r="G4" s="46" t="s">
        <v>150</v>
      </c>
      <c r="H4" s="46" t="s">
        <v>28</v>
      </c>
      <c r="I4" s="46" t="s">
        <v>30</v>
      </c>
      <c r="J4" s="46" t="s">
        <v>134</v>
      </c>
      <c r="K4" s="46" t="s">
        <v>231</v>
      </c>
      <c r="L4" s="38" t="s">
        <v>31</v>
      </c>
      <c r="M4" s="38" t="s">
        <v>20</v>
      </c>
      <c r="N4" s="38" t="s">
        <v>266</v>
      </c>
      <c r="O4" s="38" t="s">
        <v>265</v>
      </c>
      <c r="P4" s="38" t="s">
        <v>271</v>
      </c>
      <c r="Q4"/>
      <c r="R4"/>
    </row>
    <row r="5" spans="1:18" ht="6" customHeight="1" x14ac:dyDescent="0.2">
      <c r="A5" s="3"/>
      <c r="B5" s="2"/>
      <c r="G5"/>
      <c r="K5" s="4">
        <v>0</v>
      </c>
      <c r="L5" s="2"/>
      <c r="M5" s="2"/>
      <c r="N5" s="2"/>
      <c r="O5" s="2"/>
      <c r="P5" s="2"/>
      <c r="Q5"/>
      <c r="R5"/>
    </row>
    <row r="6" spans="1:18" ht="15" customHeight="1" x14ac:dyDescent="0.2">
      <c r="A6" s="10">
        <v>2008</v>
      </c>
      <c r="B6" s="4">
        <v>1026610</v>
      </c>
      <c r="C6" s="4">
        <v>863250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9">
        <v>21764</v>
      </c>
      <c r="K6" s="4">
        <v>0</v>
      </c>
      <c r="L6" s="4">
        <v>160867</v>
      </c>
      <c r="M6" s="4">
        <v>207221</v>
      </c>
      <c r="N6" s="4">
        <v>0</v>
      </c>
      <c r="O6" s="4">
        <v>0</v>
      </c>
      <c r="P6" s="4">
        <v>0</v>
      </c>
      <c r="Q6"/>
      <c r="R6"/>
    </row>
    <row r="7" spans="1:18" ht="15" customHeight="1" x14ac:dyDescent="0.2">
      <c r="A7" s="10">
        <v>2009</v>
      </c>
      <c r="B7" s="4">
        <v>1168941</v>
      </c>
      <c r="C7" s="4">
        <v>945779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9">
        <v>21162</v>
      </c>
      <c r="K7" s="4">
        <v>0</v>
      </c>
      <c r="L7" s="4">
        <v>161391</v>
      </c>
      <c r="M7" s="4">
        <v>222078</v>
      </c>
      <c r="N7" s="4">
        <v>0</v>
      </c>
      <c r="O7" s="4">
        <v>0</v>
      </c>
      <c r="P7" s="4">
        <v>0</v>
      </c>
      <c r="Q7"/>
      <c r="R7"/>
    </row>
    <row r="8" spans="1:18" ht="15" customHeight="1" x14ac:dyDescent="0.2">
      <c r="A8" s="1">
        <v>2010</v>
      </c>
      <c r="B8" s="4">
        <v>1217086</v>
      </c>
      <c r="C8" s="4">
        <v>1116138</v>
      </c>
      <c r="D8" s="4">
        <v>0</v>
      </c>
      <c r="E8" s="9">
        <v>55542</v>
      </c>
      <c r="F8" s="50">
        <v>2434</v>
      </c>
      <c r="G8" s="4">
        <v>0</v>
      </c>
      <c r="H8" s="50">
        <v>15784</v>
      </c>
      <c r="I8" s="31">
        <v>728</v>
      </c>
      <c r="J8" s="32">
        <v>397</v>
      </c>
      <c r="K8" s="4">
        <v>0</v>
      </c>
      <c r="L8" s="4">
        <v>355833</v>
      </c>
      <c r="M8" s="4">
        <v>260435</v>
      </c>
      <c r="N8" s="4">
        <v>0</v>
      </c>
      <c r="O8" s="4">
        <v>0</v>
      </c>
      <c r="P8" s="4">
        <v>0</v>
      </c>
      <c r="Q8"/>
      <c r="R8"/>
    </row>
    <row r="9" spans="1:18" ht="15" customHeight="1" x14ac:dyDescent="0.2">
      <c r="A9" s="10">
        <v>2011</v>
      </c>
      <c r="B9" s="4">
        <v>1259888</v>
      </c>
      <c r="C9" s="4">
        <v>1031255</v>
      </c>
      <c r="D9" s="4">
        <v>0</v>
      </c>
      <c r="E9" s="9">
        <v>131942</v>
      </c>
      <c r="F9" s="50">
        <v>67413</v>
      </c>
      <c r="G9" s="4">
        <v>0</v>
      </c>
      <c r="H9" s="50">
        <v>16608</v>
      </c>
      <c r="I9" s="31">
        <v>764</v>
      </c>
      <c r="J9" s="32">
        <v>377</v>
      </c>
      <c r="K9" s="4">
        <v>0</v>
      </c>
      <c r="L9" s="4">
        <v>607106</v>
      </c>
      <c r="M9" s="4">
        <v>334567</v>
      </c>
      <c r="N9" s="4">
        <v>0</v>
      </c>
      <c r="O9" s="4">
        <v>0</v>
      </c>
      <c r="P9" s="4">
        <v>0</v>
      </c>
      <c r="Q9"/>
      <c r="R9"/>
    </row>
    <row r="10" spans="1:18" ht="15" customHeight="1" x14ac:dyDescent="0.2">
      <c r="A10" s="10">
        <v>2012</v>
      </c>
      <c r="B10" s="4">
        <v>1382345</v>
      </c>
      <c r="C10" s="4">
        <v>1077527</v>
      </c>
      <c r="D10" s="4">
        <v>0</v>
      </c>
      <c r="E10" s="9">
        <v>259621</v>
      </c>
      <c r="F10" s="50">
        <v>74846</v>
      </c>
      <c r="G10" s="4">
        <v>0</v>
      </c>
      <c r="H10" s="50">
        <v>17064</v>
      </c>
      <c r="I10" s="31">
        <v>804</v>
      </c>
      <c r="J10" s="32">
        <v>354</v>
      </c>
      <c r="K10" s="4">
        <v>0</v>
      </c>
      <c r="L10" s="4">
        <v>754627</v>
      </c>
      <c r="M10" s="4">
        <v>438944</v>
      </c>
      <c r="N10" s="4">
        <v>0</v>
      </c>
      <c r="O10" s="4">
        <v>0</v>
      </c>
      <c r="P10" s="4">
        <v>0</v>
      </c>
      <c r="Q10"/>
      <c r="R10"/>
    </row>
    <row r="11" spans="1:18" ht="15" customHeight="1" x14ac:dyDescent="0.2">
      <c r="A11" s="10">
        <v>2013</v>
      </c>
      <c r="B11" s="4">
        <v>1535179</v>
      </c>
      <c r="C11" s="4">
        <v>1141780</v>
      </c>
      <c r="D11" s="4">
        <v>0</v>
      </c>
      <c r="E11" s="9">
        <v>293686</v>
      </c>
      <c r="F11" s="50">
        <v>86837</v>
      </c>
      <c r="G11" s="32">
        <v>13590</v>
      </c>
      <c r="H11" s="50">
        <v>18172</v>
      </c>
      <c r="I11" s="31">
        <v>693</v>
      </c>
      <c r="J11" s="32">
        <v>352</v>
      </c>
      <c r="K11" s="4">
        <v>0</v>
      </c>
      <c r="L11" s="4">
        <v>985413</v>
      </c>
      <c r="M11" s="4">
        <v>230848</v>
      </c>
      <c r="N11" s="4">
        <v>0</v>
      </c>
      <c r="O11" s="4">
        <v>0</v>
      </c>
      <c r="P11" s="4">
        <v>0</v>
      </c>
      <c r="Q11"/>
      <c r="R11"/>
    </row>
    <row r="12" spans="1:18" ht="15" customHeight="1" x14ac:dyDescent="0.2">
      <c r="A12" s="10">
        <v>2014</v>
      </c>
      <c r="B12" s="4">
        <v>1757250</v>
      </c>
      <c r="C12" s="4">
        <v>1329771</v>
      </c>
      <c r="D12" s="32">
        <v>1040079</v>
      </c>
      <c r="E12" s="9">
        <v>309955</v>
      </c>
      <c r="F12" s="50">
        <v>97991</v>
      </c>
      <c r="G12" s="32">
        <v>20011</v>
      </c>
      <c r="H12" s="50">
        <v>17030</v>
      </c>
      <c r="I12" s="32">
        <v>657</v>
      </c>
      <c r="J12" s="32">
        <v>354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/>
      <c r="R12"/>
    </row>
    <row r="13" spans="1:18" x14ac:dyDescent="0.2">
      <c r="A13" s="11">
        <v>2015</v>
      </c>
      <c r="B13" s="32">
        <v>1889557</v>
      </c>
      <c r="C13" s="43">
        <v>1369775</v>
      </c>
      <c r="D13" s="32">
        <v>1121894</v>
      </c>
      <c r="E13" s="50">
        <v>323926</v>
      </c>
      <c r="F13" s="50">
        <v>92481</v>
      </c>
      <c r="G13" s="50">
        <v>37701</v>
      </c>
      <c r="H13" s="50">
        <v>15897</v>
      </c>
      <c r="I13" s="50">
        <v>436</v>
      </c>
      <c r="J13" s="32">
        <v>355</v>
      </c>
      <c r="K13" s="50">
        <v>15103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/>
      <c r="R13"/>
    </row>
    <row r="14" spans="1:18" x14ac:dyDescent="0.2">
      <c r="A14" s="10">
        <v>2016</v>
      </c>
      <c r="B14" s="32">
        <v>1818721</v>
      </c>
      <c r="C14" s="43">
        <v>1022044</v>
      </c>
      <c r="D14" s="32">
        <v>1000363</v>
      </c>
      <c r="E14" s="50">
        <v>416071</v>
      </c>
      <c r="F14" s="50">
        <v>98381</v>
      </c>
      <c r="G14" s="50">
        <v>56554</v>
      </c>
      <c r="H14" s="50">
        <v>16634</v>
      </c>
      <c r="I14" s="50">
        <v>479</v>
      </c>
      <c r="J14" s="32">
        <v>253</v>
      </c>
      <c r="K14" s="32">
        <v>133759</v>
      </c>
      <c r="L14" s="4">
        <v>0</v>
      </c>
      <c r="M14" s="4">
        <v>0</v>
      </c>
      <c r="N14" s="32">
        <v>22170</v>
      </c>
      <c r="O14" s="32">
        <v>26909</v>
      </c>
      <c r="P14" s="32">
        <v>16</v>
      </c>
      <c r="Q14"/>
      <c r="R14"/>
    </row>
    <row r="15" spans="1:18" x14ac:dyDescent="0.2">
      <c r="G15"/>
      <c r="K15" s="4"/>
      <c r="L15" s="4"/>
      <c r="M15"/>
      <c r="N15"/>
      <c r="O15"/>
      <c r="P15"/>
      <c r="Q15"/>
      <c r="R15"/>
    </row>
    <row r="16" spans="1:18" x14ac:dyDescent="0.2">
      <c r="A16" s="80" t="s">
        <v>178</v>
      </c>
      <c r="B16" s="80"/>
      <c r="C16" s="50"/>
      <c r="E16" s="50"/>
      <c r="F16" s="50"/>
      <c r="G16"/>
      <c r="K16" s="50"/>
      <c r="M16"/>
      <c r="N16"/>
      <c r="O16"/>
      <c r="P16"/>
      <c r="Q16"/>
      <c r="R16"/>
    </row>
    <row r="17" spans="1:22" x14ac:dyDescent="0.2">
      <c r="A17" s="80" t="s">
        <v>194</v>
      </c>
      <c r="B17" s="50"/>
      <c r="C17" s="50"/>
      <c r="E17" s="32"/>
      <c r="F17" s="32"/>
      <c r="G17"/>
      <c r="H17" s="43"/>
      <c r="I17" s="32"/>
      <c r="J17" s="32"/>
      <c r="K17" s="50"/>
      <c r="M17"/>
      <c r="N17"/>
      <c r="O17"/>
      <c r="P17"/>
      <c r="Q17"/>
      <c r="R17"/>
    </row>
    <row r="18" spans="1:22" x14ac:dyDescent="0.2">
      <c r="A18" s="118" t="s">
        <v>180</v>
      </c>
      <c r="B18" s="50"/>
      <c r="C18" s="50"/>
      <c r="E18" s="50"/>
      <c r="F18" s="50"/>
      <c r="G18"/>
      <c r="H18" s="50"/>
      <c r="K18" s="50"/>
      <c r="M18"/>
      <c r="N18"/>
      <c r="O18"/>
      <c r="P18"/>
      <c r="Q18"/>
      <c r="R18"/>
    </row>
    <row r="19" spans="1:22" x14ac:dyDescent="0.2">
      <c r="A19" s="118" t="s">
        <v>179</v>
      </c>
      <c r="B19" s="50"/>
      <c r="C19" s="50"/>
      <c r="E19" s="50"/>
      <c r="F19" s="50"/>
      <c r="G19"/>
      <c r="H19" s="50"/>
      <c r="K19" s="50"/>
      <c r="M19"/>
      <c r="N19"/>
      <c r="O19"/>
      <c r="P19"/>
      <c r="Q19"/>
      <c r="R19"/>
    </row>
    <row r="20" spans="1:22" x14ac:dyDescent="0.2">
      <c r="A20" s="81" t="s">
        <v>331</v>
      </c>
      <c r="B20" s="50"/>
      <c r="C20" s="50"/>
      <c r="E20" s="50"/>
      <c r="F20" s="50"/>
      <c r="G20"/>
      <c r="H20" s="50"/>
      <c r="K20" s="50"/>
      <c r="M20"/>
      <c r="N20"/>
      <c r="O20"/>
      <c r="P20"/>
      <c r="Q20"/>
      <c r="R20"/>
    </row>
    <row r="21" spans="1:22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x14ac:dyDescent="0.2">
      <c r="A22" s="161"/>
      <c r="B22" s="115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x14ac:dyDescent="0.2">
      <c r="A23" s="169"/>
      <c r="B23" s="115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x14ac:dyDescent="0.2">
      <c r="A24"/>
      <c r="B24" s="155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x14ac:dyDescent="0.2">
      <c r="A26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/>
      <c r="R26"/>
      <c r="S26"/>
      <c r="T26"/>
      <c r="U26"/>
      <c r="V26"/>
    </row>
    <row r="27" spans="1:22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x14ac:dyDescent="0.2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2" x14ac:dyDescent="0.2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2" x14ac:dyDescent="0.2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2" x14ac:dyDescent="0.2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2" x14ac:dyDescent="0.2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2" x14ac:dyDescent="0.2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2" x14ac:dyDescent="0.2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2" x14ac:dyDescent="0.2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2" x14ac:dyDescent="0.2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2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2" x14ac:dyDescent="0.2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2" x14ac:dyDescent="0.2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2" x14ac:dyDescent="0.2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2" x14ac:dyDescent="0.2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2" x14ac:dyDescent="0.2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2:21" x14ac:dyDescent="0.2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2:21" x14ac:dyDescent="0.2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2:21" x14ac:dyDescent="0.2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2:21" x14ac:dyDescent="0.2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2:21" x14ac:dyDescent="0.2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2:21" x14ac:dyDescent="0.2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2:21" x14ac:dyDescent="0.2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2:21" x14ac:dyDescent="0.2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2:21" x14ac:dyDescent="0.2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2:21" x14ac:dyDescent="0.2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2:21" x14ac:dyDescent="0.2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2:21" x14ac:dyDescent="0.2">
      <c r="B60"/>
      <c r="C60"/>
      <c r="D60"/>
      <c r="E60"/>
    </row>
    <row r="61" spans="2:21" x14ac:dyDescent="0.2">
      <c r="B61"/>
      <c r="C61"/>
      <c r="D61"/>
      <c r="E61"/>
    </row>
    <row r="62" spans="2:21" x14ac:dyDescent="0.2">
      <c r="B62"/>
      <c r="C62"/>
      <c r="D62"/>
      <c r="E62"/>
    </row>
    <row r="63" spans="2:21" x14ac:dyDescent="0.2">
      <c r="B63"/>
      <c r="C63"/>
      <c r="D63"/>
      <c r="E63"/>
    </row>
    <row r="64" spans="2:21" x14ac:dyDescent="0.2">
      <c r="B64"/>
      <c r="C64"/>
      <c r="D64"/>
      <c r="E64"/>
    </row>
    <row r="65" spans="2:5" x14ac:dyDescent="0.2">
      <c r="B65"/>
      <c r="C65"/>
      <c r="D65"/>
      <c r="E65"/>
    </row>
    <row r="66" spans="2:5" x14ac:dyDescent="0.2">
      <c r="B66"/>
      <c r="C66"/>
      <c r="D66"/>
      <c r="E66"/>
    </row>
    <row r="67" spans="2:5" x14ac:dyDescent="0.2">
      <c r="B67"/>
      <c r="C67"/>
      <c r="D67"/>
      <c r="E67"/>
    </row>
    <row r="68" spans="2:5" x14ac:dyDescent="0.2">
      <c r="B68"/>
      <c r="C68"/>
      <c r="D68"/>
      <c r="E68"/>
    </row>
    <row r="69" spans="2:5" x14ac:dyDescent="0.2">
      <c r="B69"/>
      <c r="C69"/>
      <c r="D69"/>
      <c r="E69"/>
    </row>
    <row r="70" spans="2:5" x14ac:dyDescent="0.2">
      <c r="B70"/>
      <c r="C70"/>
      <c r="D70"/>
      <c r="E70"/>
    </row>
    <row r="71" spans="2:5" x14ac:dyDescent="0.2">
      <c r="B71"/>
      <c r="C71"/>
      <c r="D71"/>
      <c r="E71"/>
    </row>
    <row r="72" spans="2:5" x14ac:dyDescent="0.2">
      <c r="B72"/>
      <c r="C72"/>
      <c r="D72"/>
      <c r="E72"/>
    </row>
    <row r="73" spans="2:5" x14ac:dyDescent="0.2">
      <c r="B73"/>
      <c r="C73"/>
      <c r="D73"/>
      <c r="E73"/>
    </row>
    <row r="74" spans="2:5" x14ac:dyDescent="0.2">
      <c r="B74"/>
      <c r="C74"/>
      <c r="D74"/>
      <c r="E74"/>
    </row>
    <row r="75" spans="2:5" x14ac:dyDescent="0.2">
      <c r="B75"/>
      <c r="C75"/>
      <c r="D75"/>
      <c r="E75"/>
    </row>
    <row r="76" spans="2:5" x14ac:dyDescent="0.2">
      <c r="B76"/>
      <c r="C76"/>
      <c r="D76"/>
      <c r="E76"/>
    </row>
    <row r="77" spans="2:5" x14ac:dyDescent="0.2">
      <c r="B77"/>
      <c r="C77"/>
      <c r="D77"/>
      <c r="E77"/>
    </row>
    <row r="78" spans="2:5" x14ac:dyDescent="0.2">
      <c r="B78"/>
      <c r="C78"/>
      <c r="D78"/>
      <c r="E78"/>
    </row>
    <row r="79" spans="2:5" x14ac:dyDescent="0.2">
      <c r="B79"/>
      <c r="C79"/>
      <c r="D79"/>
      <c r="E79"/>
    </row>
    <row r="80" spans="2:5" x14ac:dyDescent="0.2">
      <c r="E80" s="50"/>
    </row>
    <row r="81" spans="5:5" x14ac:dyDescent="0.2">
      <c r="E81" s="50"/>
    </row>
    <row r="82" spans="5:5" x14ac:dyDescent="0.2">
      <c r="E82" s="50"/>
    </row>
    <row r="83" spans="5:5" x14ac:dyDescent="0.2">
      <c r="E83" s="50"/>
    </row>
    <row r="84" spans="5:5" x14ac:dyDescent="0.2">
      <c r="E84" s="50"/>
    </row>
    <row r="85" spans="5:5" x14ac:dyDescent="0.2">
      <c r="E85" s="50"/>
    </row>
    <row r="86" spans="5:5" x14ac:dyDescent="0.2">
      <c r="E86" s="50"/>
    </row>
    <row r="87" spans="5:5" x14ac:dyDescent="0.2">
      <c r="E87" s="50"/>
    </row>
  </sheetData>
  <sortState ref="B22:E78">
    <sortCondition ref="B22:B78"/>
    <sortCondition ref="D22:D78"/>
  </sortState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showGridLines="0" workbookViewId="0">
      <selection activeCell="A19" sqref="A19"/>
    </sheetView>
  </sheetViews>
  <sheetFormatPr defaultColWidth="9.33203125" defaultRowHeight="12.75" x14ac:dyDescent="0.2"/>
  <cols>
    <col min="1" max="1" width="9.33203125" style="11"/>
    <col min="2" max="13" width="12.83203125" style="11" customWidth="1"/>
    <col min="14" max="16384" width="9.33203125" style="11"/>
  </cols>
  <sheetData>
    <row r="1" spans="1:18" x14ac:dyDescent="0.2">
      <c r="A1" s="6" t="s">
        <v>34</v>
      </c>
      <c r="B1" s="10"/>
      <c r="D1" s="10"/>
      <c r="I1" s="10"/>
    </row>
    <row r="4" spans="1:18" s="12" customFormat="1" ht="15" customHeight="1" x14ac:dyDescent="0.2">
      <c r="A4" s="53" t="s">
        <v>0</v>
      </c>
      <c r="B4" s="47" t="s">
        <v>32</v>
      </c>
      <c r="C4" s="48" t="s">
        <v>151</v>
      </c>
      <c r="D4" s="47" t="s">
        <v>149</v>
      </c>
      <c r="E4" s="48" t="s">
        <v>29</v>
      </c>
      <c r="F4" s="48" t="s">
        <v>150</v>
      </c>
      <c r="G4" s="48" t="s">
        <v>28</v>
      </c>
      <c r="H4" s="48" t="s">
        <v>30</v>
      </c>
      <c r="I4" s="48" t="s">
        <v>231</v>
      </c>
      <c r="J4" s="47" t="s">
        <v>35</v>
      </c>
      <c r="K4" s="38" t="s">
        <v>266</v>
      </c>
      <c r="L4" s="38" t="s">
        <v>265</v>
      </c>
      <c r="M4" s="38"/>
    </row>
    <row r="5" spans="1:18" ht="6" customHeight="1" x14ac:dyDescent="0.2">
      <c r="A5" s="3"/>
      <c r="B5" s="2"/>
      <c r="D5" s="2"/>
      <c r="F5"/>
      <c r="J5" s="2"/>
      <c r="K5" s="24"/>
    </row>
    <row r="6" spans="1:18" ht="15" customHeight="1" x14ac:dyDescent="0.2">
      <c r="A6" s="10">
        <v>2008</v>
      </c>
      <c r="B6" s="4">
        <v>994817</v>
      </c>
      <c r="C6" s="4">
        <v>838581</v>
      </c>
      <c r="D6" s="24">
        <v>0</v>
      </c>
      <c r="E6" s="24">
        <v>0</v>
      </c>
      <c r="F6" s="4">
        <v>0</v>
      </c>
      <c r="G6" s="24">
        <v>0</v>
      </c>
      <c r="H6" s="24">
        <v>0</v>
      </c>
      <c r="I6" s="24">
        <v>0</v>
      </c>
      <c r="J6" s="4">
        <v>14870</v>
      </c>
      <c r="K6" s="24">
        <v>0</v>
      </c>
      <c r="L6" s="24">
        <v>0</v>
      </c>
    </row>
    <row r="7" spans="1:18" ht="15" customHeight="1" x14ac:dyDescent="0.2">
      <c r="A7" s="10">
        <v>2009</v>
      </c>
      <c r="B7" s="4">
        <v>1136085</v>
      </c>
      <c r="C7" s="4">
        <v>918406</v>
      </c>
      <c r="D7" s="24">
        <v>0</v>
      </c>
      <c r="E7" s="24">
        <v>0</v>
      </c>
      <c r="F7" s="4">
        <v>0</v>
      </c>
      <c r="G7" s="24">
        <v>0</v>
      </c>
      <c r="H7" s="24">
        <v>0</v>
      </c>
      <c r="I7" s="24">
        <v>0</v>
      </c>
      <c r="J7" s="4">
        <v>6882</v>
      </c>
      <c r="K7" s="24">
        <v>0</v>
      </c>
      <c r="L7" s="24">
        <v>0</v>
      </c>
    </row>
    <row r="8" spans="1:18" ht="15" customHeight="1" x14ac:dyDescent="0.2">
      <c r="A8" s="1">
        <v>2010</v>
      </c>
      <c r="B8" s="4">
        <v>1188242</v>
      </c>
      <c r="C8" s="4">
        <v>1116138</v>
      </c>
      <c r="D8" s="50">
        <v>53340</v>
      </c>
      <c r="E8" s="30">
        <v>2434</v>
      </c>
      <c r="F8" s="4">
        <v>0</v>
      </c>
      <c r="G8" s="30">
        <v>15931</v>
      </c>
      <c r="H8" s="30">
        <v>628</v>
      </c>
      <c r="I8" s="24">
        <v>0</v>
      </c>
      <c r="J8" s="4">
        <v>5754</v>
      </c>
      <c r="K8" s="24">
        <v>0</v>
      </c>
      <c r="L8" s="24">
        <v>0</v>
      </c>
    </row>
    <row r="9" spans="1:18" ht="15" customHeight="1" x14ac:dyDescent="0.2">
      <c r="A9" s="10">
        <v>2011</v>
      </c>
      <c r="B9" s="4">
        <v>1220713</v>
      </c>
      <c r="C9" s="4">
        <v>1031255</v>
      </c>
      <c r="D9" s="50">
        <v>130079</v>
      </c>
      <c r="E9" s="9">
        <v>67413</v>
      </c>
      <c r="F9" s="4">
        <v>0</v>
      </c>
      <c r="G9" s="9">
        <v>16817</v>
      </c>
      <c r="H9" s="9">
        <v>668</v>
      </c>
      <c r="I9" s="24">
        <v>0</v>
      </c>
      <c r="J9" s="4">
        <v>4269</v>
      </c>
      <c r="K9" s="24">
        <v>0</v>
      </c>
      <c r="L9" s="24">
        <v>0</v>
      </c>
    </row>
    <row r="10" spans="1:18" ht="15" customHeight="1" x14ac:dyDescent="0.2">
      <c r="A10" s="10">
        <v>2012</v>
      </c>
      <c r="B10" s="4">
        <v>1333020</v>
      </c>
      <c r="C10" s="4">
        <v>1077527</v>
      </c>
      <c r="D10" s="50">
        <v>256433</v>
      </c>
      <c r="E10" s="9">
        <v>74846</v>
      </c>
      <c r="F10" s="4">
        <v>0</v>
      </c>
      <c r="G10" s="9">
        <v>17164</v>
      </c>
      <c r="H10" s="9">
        <v>676</v>
      </c>
      <c r="I10" s="24">
        <v>0</v>
      </c>
      <c r="J10" s="4">
        <v>2555</v>
      </c>
      <c r="K10" s="24">
        <v>0</v>
      </c>
      <c r="L10" s="24">
        <v>0</v>
      </c>
    </row>
    <row r="11" spans="1:18" ht="15" customHeight="1" x14ac:dyDescent="0.2">
      <c r="A11" s="10">
        <v>2013</v>
      </c>
      <c r="B11" s="4">
        <v>1473455</v>
      </c>
      <c r="C11" s="4">
        <v>1141780</v>
      </c>
      <c r="D11" s="50">
        <v>293375</v>
      </c>
      <c r="E11" s="9">
        <v>86837</v>
      </c>
      <c r="F11" s="32">
        <v>13590</v>
      </c>
      <c r="G11" s="9">
        <v>18322</v>
      </c>
      <c r="H11" s="9">
        <v>587</v>
      </c>
      <c r="I11" s="24">
        <v>0</v>
      </c>
      <c r="J11" s="4">
        <v>1302</v>
      </c>
      <c r="K11" s="50">
        <v>962</v>
      </c>
      <c r="L11" s="24">
        <v>0</v>
      </c>
    </row>
    <row r="12" spans="1:18" ht="15" customHeight="1" x14ac:dyDescent="0.2">
      <c r="A12" s="11">
        <v>2014</v>
      </c>
      <c r="B12" s="50">
        <v>1693111</v>
      </c>
      <c r="C12" s="4">
        <v>1329771</v>
      </c>
      <c r="D12" s="50">
        <v>308231</v>
      </c>
      <c r="E12" s="9">
        <v>97991</v>
      </c>
      <c r="F12" s="32">
        <v>20011</v>
      </c>
      <c r="G12" s="9">
        <v>17124</v>
      </c>
      <c r="H12" s="9">
        <v>620</v>
      </c>
      <c r="I12" s="24">
        <v>0</v>
      </c>
      <c r="J12" s="24">
        <v>0</v>
      </c>
      <c r="K12" s="50">
        <v>3717</v>
      </c>
      <c r="L12" s="24">
        <v>0</v>
      </c>
    </row>
    <row r="13" spans="1:18" x14ac:dyDescent="0.2">
      <c r="A13" s="11">
        <v>2015</v>
      </c>
      <c r="B13" s="50">
        <v>1767195</v>
      </c>
      <c r="C13" s="50">
        <v>1369775</v>
      </c>
      <c r="D13" s="50">
        <v>323653</v>
      </c>
      <c r="E13" s="50">
        <v>107077</v>
      </c>
      <c r="F13" s="50">
        <v>37701</v>
      </c>
      <c r="G13" s="50">
        <v>16076</v>
      </c>
      <c r="H13" s="50">
        <v>642</v>
      </c>
      <c r="I13" s="50">
        <v>20803</v>
      </c>
      <c r="J13" s="24">
        <v>0</v>
      </c>
      <c r="K13" s="50">
        <v>6583</v>
      </c>
      <c r="L13" s="24">
        <v>0</v>
      </c>
    </row>
    <row r="14" spans="1:18" x14ac:dyDescent="0.2">
      <c r="A14" s="11">
        <v>2016</v>
      </c>
      <c r="B14" s="50">
        <v>2244970</v>
      </c>
      <c r="C14" s="32">
        <v>1006607</v>
      </c>
      <c r="D14" s="32">
        <v>401929</v>
      </c>
      <c r="E14" s="32">
        <v>93870</v>
      </c>
      <c r="F14" s="32">
        <v>56554</v>
      </c>
      <c r="G14" s="32">
        <v>17071</v>
      </c>
      <c r="H14" s="32">
        <v>699</v>
      </c>
      <c r="I14" s="32">
        <v>133759</v>
      </c>
      <c r="J14" s="24">
        <v>0</v>
      </c>
      <c r="K14" s="43">
        <v>20465</v>
      </c>
      <c r="L14" s="32">
        <v>26909</v>
      </c>
    </row>
    <row r="15" spans="1:18" x14ac:dyDescent="0.2">
      <c r="B15" s="50"/>
      <c r="C15" s="50"/>
      <c r="E15" s="50"/>
      <c r="F15" s="50"/>
      <c r="G15"/>
      <c r="K15" s="50"/>
      <c r="M15"/>
      <c r="N15"/>
      <c r="O15"/>
      <c r="P15"/>
      <c r="Q15"/>
      <c r="R15"/>
    </row>
    <row r="16" spans="1:18" x14ac:dyDescent="0.2">
      <c r="A16" s="80" t="s">
        <v>178</v>
      </c>
      <c r="B16" s="50"/>
      <c r="C16" s="50"/>
      <c r="E16" s="50"/>
      <c r="F16" s="50"/>
      <c r="G16"/>
      <c r="K16" s="50"/>
      <c r="M16"/>
      <c r="N16"/>
      <c r="O16"/>
      <c r="P16"/>
      <c r="Q16"/>
      <c r="R16"/>
    </row>
    <row r="17" spans="1:12" x14ac:dyDescent="0.2">
      <c r="A17" s="80" t="s">
        <v>194</v>
      </c>
      <c r="B17" s="50"/>
      <c r="C17" s="50"/>
      <c r="D17" s="50"/>
      <c r="E17" s="50"/>
      <c r="F17" s="50"/>
      <c r="G17" s="50"/>
      <c r="H17" s="50"/>
      <c r="I17" s="50"/>
      <c r="J17" s="50"/>
    </row>
    <row r="18" spans="1:12" x14ac:dyDescent="0.2">
      <c r="A18" s="118" t="s">
        <v>340</v>
      </c>
      <c r="B18" s="50"/>
      <c r="C18" s="50"/>
      <c r="D18" s="50"/>
      <c r="E18" s="50"/>
      <c r="F18" s="50"/>
      <c r="G18" s="50"/>
      <c r="H18" s="50"/>
      <c r="I18" s="50"/>
      <c r="J18" s="50"/>
    </row>
    <row r="19" spans="1:12" x14ac:dyDescent="0.2">
      <c r="A19" s="81" t="s">
        <v>331</v>
      </c>
      <c r="B19" s="50"/>
      <c r="C19" s="50"/>
      <c r="D19" s="50"/>
      <c r="E19" s="50"/>
      <c r="F19" s="50"/>
      <c r="G19" s="50"/>
      <c r="H19" s="50"/>
      <c r="I19" s="50"/>
      <c r="J19" s="50"/>
    </row>
    <row r="20" spans="1:12" x14ac:dyDescent="0.2">
      <c r="A20" s="50"/>
      <c r="B20" s="50"/>
      <c r="C20" s="50"/>
      <c r="D20" s="50"/>
      <c r="E20" s="50"/>
      <c r="F20" s="50"/>
      <c r="G20" s="50"/>
      <c r="H20" s="50"/>
      <c r="I20" s="50"/>
      <c r="J20" s="50"/>
    </row>
    <row r="21" spans="1:12" x14ac:dyDescent="0.2">
      <c r="A21" s="161"/>
      <c r="B21" s="115"/>
      <c r="C21" s="50"/>
      <c r="D21" s="50"/>
      <c r="E21" s="50"/>
      <c r="F21" s="50"/>
      <c r="G21" s="50"/>
      <c r="H21" s="50"/>
      <c r="I21" s="50"/>
      <c r="J21" s="50"/>
    </row>
    <row r="22" spans="1:12" x14ac:dyDescent="0.2">
      <c r="A22" s="169"/>
      <c r="B22" s="115"/>
      <c r="C22" s="50"/>
      <c r="D22" s="50"/>
      <c r="E22" s="50"/>
      <c r="F22" s="50"/>
      <c r="G22" s="50"/>
      <c r="H22" s="50"/>
      <c r="I22" s="50"/>
      <c r="J22" s="50"/>
    </row>
    <row r="23" spans="1:12" x14ac:dyDescent="0.2">
      <c r="A23"/>
      <c r="B23" s="155"/>
      <c r="E23" s="50"/>
      <c r="F23" s="50"/>
      <c r="G23" s="50"/>
      <c r="H23" s="50"/>
      <c r="I23" s="50"/>
      <c r="J23" s="50"/>
    </row>
    <row r="24" spans="1:12" x14ac:dyDescent="0.2">
      <c r="A24"/>
      <c r="B24"/>
      <c r="E24" s="50"/>
      <c r="F24" s="50"/>
      <c r="G24" s="50"/>
      <c r="H24" s="50"/>
      <c r="I24" s="50"/>
      <c r="J24" s="50"/>
    </row>
    <row r="25" spans="1:12" x14ac:dyDescent="0.2">
      <c r="A2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</row>
    <row r="26" spans="1:12" x14ac:dyDescent="0.2">
      <c r="A26" s="50"/>
      <c r="B26" s="101"/>
      <c r="E26" s="50"/>
      <c r="F26" s="50"/>
      <c r="G26" s="50"/>
      <c r="H26" s="50"/>
      <c r="I26" s="50"/>
      <c r="J26" s="50"/>
    </row>
    <row r="27" spans="1:12" x14ac:dyDescent="0.2">
      <c r="B27" s="101"/>
      <c r="E27" s="50"/>
    </row>
    <row r="28" spans="1:12" x14ac:dyDescent="0.2">
      <c r="B28" s="101"/>
    </row>
    <row r="29" spans="1:12" x14ac:dyDescent="0.2">
      <c r="B29" s="100"/>
      <c r="C29" s="50"/>
      <c r="D29" s="50"/>
      <c r="E29" s="50"/>
    </row>
    <row r="30" spans="1:12" x14ac:dyDescent="0.2">
      <c r="B30" s="100"/>
      <c r="C30" s="50"/>
      <c r="D30" s="50"/>
      <c r="E30" s="50"/>
    </row>
    <row r="31" spans="1:12" x14ac:dyDescent="0.2">
      <c r="B31" s="101"/>
      <c r="E31" s="50"/>
    </row>
    <row r="32" spans="1:12" x14ac:dyDescent="0.2">
      <c r="B32" s="101"/>
      <c r="E32" s="50"/>
    </row>
    <row r="33" spans="2:5" x14ac:dyDescent="0.2">
      <c r="B33" s="101"/>
      <c r="E33" s="50"/>
    </row>
    <row r="34" spans="2:5" x14ac:dyDescent="0.2">
      <c r="B34" s="101"/>
      <c r="E34" s="50"/>
    </row>
    <row r="35" spans="2:5" x14ac:dyDescent="0.2">
      <c r="B35" s="101"/>
      <c r="E35" s="50"/>
    </row>
    <row r="36" spans="2:5" x14ac:dyDescent="0.2">
      <c r="B36" s="101"/>
      <c r="E36" s="50"/>
    </row>
    <row r="37" spans="2:5" x14ac:dyDescent="0.2">
      <c r="B37" s="101"/>
      <c r="E37" s="50"/>
    </row>
    <row r="38" spans="2:5" x14ac:dyDescent="0.2">
      <c r="B38" s="101"/>
      <c r="E38" s="50"/>
    </row>
    <row r="39" spans="2:5" x14ac:dyDescent="0.2">
      <c r="B39" s="101"/>
      <c r="E39" s="50"/>
    </row>
    <row r="40" spans="2:5" x14ac:dyDescent="0.2">
      <c r="B40" s="101"/>
      <c r="E40" s="50"/>
    </row>
    <row r="41" spans="2:5" x14ac:dyDescent="0.2">
      <c r="B41" s="101"/>
      <c r="E41" s="50"/>
    </row>
    <row r="42" spans="2:5" x14ac:dyDescent="0.2">
      <c r="B42" s="101"/>
      <c r="E42" s="50"/>
    </row>
    <row r="43" spans="2:5" x14ac:dyDescent="0.2">
      <c r="B43" s="101"/>
      <c r="E43" s="50"/>
    </row>
    <row r="44" spans="2:5" x14ac:dyDescent="0.2">
      <c r="B44" s="101"/>
      <c r="E44" s="50"/>
    </row>
    <row r="45" spans="2:5" x14ac:dyDescent="0.2">
      <c r="B45" s="101"/>
      <c r="E45" s="50"/>
    </row>
    <row r="46" spans="2:5" x14ac:dyDescent="0.2">
      <c r="B46" s="101"/>
      <c r="E46" s="50"/>
    </row>
    <row r="47" spans="2:5" x14ac:dyDescent="0.2">
      <c r="B47" s="101"/>
      <c r="E47" s="50"/>
    </row>
    <row r="48" spans="2:5" x14ac:dyDescent="0.2">
      <c r="B48" s="101"/>
      <c r="E48" s="50"/>
    </row>
    <row r="49" spans="2:5" x14ac:dyDescent="0.2">
      <c r="B49" s="101"/>
      <c r="E49" s="50"/>
    </row>
    <row r="50" spans="2:5" x14ac:dyDescent="0.2">
      <c r="B50" s="101"/>
      <c r="E50" s="50"/>
    </row>
    <row r="51" spans="2:5" x14ac:dyDescent="0.2">
      <c r="B51" s="101"/>
      <c r="E51" s="50"/>
    </row>
    <row r="52" spans="2:5" x14ac:dyDescent="0.2">
      <c r="B52" s="101"/>
      <c r="E52" s="50"/>
    </row>
    <row r="53" spans="2:5" x14ac:dyDescent="0.2">
      <c r="B53" s="101"/>
      <c r="E53" s="50"/>
    </row>
    <row r="54" spans="2:5" x14ac:dyDescent="0.2">
      <c r="B54" s="101"/>
      <c r="E54" s="50"/>
    </row>
    <row r="55" spans="2:5" x14ac:dyDescent="0.2">
      <c r="B55" s="100"/>
      <c r="C55" s="50"/>
      <c r="D55" s="50"/>
      <c r="E55" s="50"/>
    </row>
    <row r="56" spans="2:5" x14ac:dyDescent="0.2">
      <c r="B56" s="100"/>
      <c r="C56" s="50"/>
      <c r="D56" s="50"/>
      <c r="E56" s="50"/>
    </row>
    <row r="57" spans="2:5" x14ac:dyDescent="0.2">
      <c r="B57" s="101"/>
      <c r="E57" s="50"/>
    </row>
    <row r="58" spans="2:5" x14ac:dyDescent="0.2">
      <c r="B58" s="101"/>
      <c r="E58" s="50"/>
    </row>
    <row r="59" spans="2:5" x14ac:dyDescent="0.2">
      <c r="B59" s="101"/>
      <c r="E59" s="50"/>
    </row>
    <row r="60" spans="2:5" x14ac:dyDescent="0.2">
      <c r="B60" s="101"/>
      <c r="E60" s="50"/>
    </row>
    <row r="61" spans="2:5" x14ac:dyDescent="0.2">
      <c r="B61" s="101"/>
      <c r="E61" s="50"/>
    </row>
    <row r="62" spans="2:5" x14ac:dyDescent="0.2">
      <c r="B62" s="101"/>
      <c r="E62" s="50"/>
    </row>
    <row r="63" spans="2:5" x14ac:dyDescent="0.2">
      <c r="B63" s="101"/>
      <c r="E63" s="50"/>
    </row>
    <row r="64" spans="2:5" x14ac:dyDescent="0.2">
      <c r="B64" s="101"/>
      <c r="E64" s="50"/>
    </row>
    <row r="65" spans="2:5" x14ac:dyDescent="0.2">
      <c r="B65" s="101"/>
      <c r="E65" s="50"/>
    </row>
    <row r="66" spans="2:5" x14ac:dyDescent="0.2">
      <c r="B66" s="101"/>
      <c r="E66" s="50"/>
    </row>
    <row r="67" spans="2:5" x14ac:dyDescent="0.2">
      <c r="B67" s="101"/>
      <c r="E67" s="50"/>
    </row>
    <row r="68" spans="2:5" x14ac:dyDescent="0.2">
      <c r="B68" s="101"/>
      <c r="E68" s="50"/>
    </row>
    <row r="69" spans="2:5" x14ac:dyDescent="0.2">
      <c r="B69" s="101"/>
      <c r="E69" s="50"/>
    </row>
    <row r="70" spans="2:5" x14ac:dyDescent="0.2">
      <c r="B70" s="101"/>
      <c r="E70" s="50"/>
    </row>
    <row r="71" spans="2:5" x14ac:dyDescent="0.2">
      <c r="B71" s="101"/>
      <c r="E71" s="50"/>
    </row>
    <row r="72" spans="2:5" x14ac:dyDescent="0.2">
      <c r="B72" s="101"/>
      <c r="E72" s="50"/>
    </row>
  </sheetData>
  <sortState ref="B20:E71">
    <sortCondition ref="B20:B71"/>
    <sortCondition ref="D20:D71"/>
  </sortState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"/>
  <sheetViews>
    <sheetView showGridLines="0" workbookViewId="0">
      <selection activeCell="R45" sqref="R45"/>
    </sheetView>
  </sheetViews>
  <sheetFormatPr defaultColWidth="9.33203125" defaultRowHeight="12.75" x14ac:dyDescent="0.2"/>
  <cols>
    <col min="1" max="1" width="9.33203125" style="11"/>
    <col min="2" max="14" width="12.83203125" style="11" customWidth="1"/>
    <col min="15" max="15" width="11.1640625" style="11" bestFit="1" customWidth="1"/>
    <col min="16" max="16384" width="9.33203125" style="11"/>
  </cols>
  <sheetData>
    <row r="1" spans="1:18" x14ac:dyDescent="0.2">
      <c r="A1" s="6" t="s">
        <v>36</v>
      </c>
      <c r="B1" s="10"/>
      <c r="D1" s="10"/>
      <c r="E1" s="10"/>
    </row>
    <row r="4" spans="1:18" s="12" customFormat="1" ht="15" customHeight="1" x14ac:dyDescent="0.2">
      <c r="A4" s="37" t="s">
        <v>0</v>
      </c>
      <c r="B4" s="38" t="s">
        <v>32</v>
      </c>
      <c r="C4" s="38" t="s">
        <v>151</v>
      </c>
      <c r="D4" s="38" t="s">
        <v>149</v>
      </c>
      <c r="E4" s="38" t="s">
        <v>30</v>
      </c>
      <c r="F4" s="38" t="s">
        <v>28</v>
      </c>
      <c r="G4" s="38" t="s">
        <v>134</v>
      </c>
      <c r="H4" s="38" t="s">
        <v>29</v>
      </c>
      <c r="I4" s="46" t="s">
        <v>150</v>
      </c>
      <c r="J4" s="46" t="s">
        <v>231</v>
      </c>
      <c r="K4" s="38" t="s">
        <v>31</v>
      </c>
      <c r="L4" s="38" t="s">
        <v>20</v>
      </c>
      <c r="M4" s="38" t="s">
        <v>35</v>
      </c>
      <c r="N4" s="46" t="s">
        <v>266</v>
      </c>
      <c r="O4" s="46" t="s">
        <v>265</v>
      </c>
    </row>
    <row r="5" spans="1:18" ht="6" customHeight="1" x14ac:dyDescent="0.2"/>
    <row r="6" spans="1:18" ht="15" customHeight="1" x14ac:dyDescent="0.2">
      <c r="A6" s="1">
        <v>2008</v>
      </c>
      <c r="B6" s="4">
        <v>1405767</v>
      </c>
      <c r="C6" s="4">
        <v>916089</v>
      </c>
      <c r="D6" s="4">
        <v>0</v>
      </c>
      <c r="E6" s="4">
        <v>0</v>
      </c>
      <c r="F6" s="4">
        <v>0</v>
      </c>
      <c r="G6" s="9">
        <v>47046</v>
      </c>
      <c r="H6" s="4">
        <v>0</v>
      </c>
      <c r="I6" s="4">
        <v>0</v>
      </c>
      <c r="J6" s="4">
        <v>0</v>
      </c>
      <c r="K6" s="4">
        <v>152870</v>
      </c>
      <c r="L6" s="4">
        <v>296390</v>
      </c>
      <c r="M6" s="4">
        <v>13851</v>
      </c>
      <c r="N6" s="4">
        <v>0</v>
      </c>
      <c r="O6" s="4">
        <v>0</v>
      </c>
    </row>
    <row r="7" spans="1:18" ht="15" customHeight="1" x14ac:dyDescent="0.2">
      <c r="A7" s="1">
        <v>2009</v>
      </c>
      <c r="B7" s="4">
        <v>1416280</v>
      </c>
      <c r="C7" s="4">
        <v>1038634</v>
      </c>
      <c r="D7" s="4">
        <v>0</v>
      </c>
      <c r="E7" s="4">
        <v>0</v>
      </c>
      <c r="F7" s="4">
        <v>0</v>
      </c>
      <c r="G7" s="4">
        <v>10644</v>
      </c>
      <c r="H7" s="4">
        <v>0</v>
      </c>
      <c r="I7" s="4">
        <v>0</v>
      </c>
      <c r="J7" s="4">
        <v>0</v>
      </c>
      <c r="K7" s="4">
        <v>182159</v>
      </c>
      <c r="L7" s="4">
        <v>334594</v>
      </c>
      <c r="M7" s="4">
        <v>9791</v>
      </c>
      <c r="N7" s="4">
        <v>0</v>
      </c>
      <c r="O7" s="4">
        <v>0</v>
      </c>
    </row>
    <row r="8" spans="1:18" ht="15" customHeight="1" x14ac:dyDescent="0.2">
      <c r="A8" s="1">
        <v>2010</v>
      </c>
      <c r="B8" s="4">
        <v>1302599</v>
      </c>
      <c r="C8" s="4">
        <v>1118445</v>
      </c>
      <c r="D8" s="4">
        <v>86467</v>
      </c>
      <c r="E8" s="4">
        <v>0</v>
      </c>
      <c r="F8" s="4">
        <v>19355</v>
      </c>
      <c r="G8" s="4">
        <v>8886</v>
      </c>
      <c r="H8" s="4">
        <v>2838</v>
      </c>
      <c r="I8" s="4">
        <v>0</v>
      </c>
      <c r="J8" s="4">
        <v>0</v>
      </c>
      <c r="K8" s="4">
        <v>148454</v>
      </c>
      <c r="L8" s="4">
        <v>318999</v>
      </c>
      <c r="M8" s="4">
        <v>7742</v>
      </c>
      <c r="N8" s="4">
        <v>0</v>
      </c>
      <c r="O8" s="4">
        <v>0</v>
      </c>
    </row>
    <row r="9" spans="1:18" ht="15" customHeight="1" x14ac:dyDescent="0.2">
      <c r="A9" s="1">
        <v>2011</v>
      </c>
      <c r="B9" s="4">
        <v>1515134</v>
      </c>
      <c r="C9" s="4">
        <v>1052434</v>
      </c>
      <c r="D9" s="4">
        <v>224242</v>
      </c>
      <c r="E9" s="4">
        <v>975</v>
      </c>
      <c r="F9" s="4">
        <v>18319</v>
      </c>
      <c r="G9" s="4">
        <v>13083</v>
      </c>
      <c r="H9" s="4">
        <v>13863</v>
      </c>
      <c r="I9" s="4">
        <v>0</v>
      </c>
      <c r="J9" s="4">
        <v>0</v>
      </c>
      <c r="K9" s="4">
        <v>88463</v>
      </c>
      <c r="L9" s="4">
        <v>183121</v>
      </c>
      <c r="M9" s="4">
        <v>6115</v>
      </c>
      <c r="N9" s="4">
        <v>0</v>
      </c>
      <c r="O9" s="4">
        <v>0</v>
      </c>
    </row>
    <row r="10" spans="1:18" ht="15" customHeight="1" x14ac:dyDescent="0.2">
      <c r="A10" s="1">
        <v>2012</v>
      </c>
      <c r="B10" s="4">
        <v>1757035</v>
      </c>
      <c r="C10" s="4">
        <v>1223117</v>
      </c>
      <c r="D10" s="4">
        <v>491394</v>
      </c>
      <c r="E10" s="4">
        <v>1079</v>
      </c>
      <c r="F10" s="4">
        <v>18985</v>
      </c>
      <c r="G10" s="4">
        <v>6154</v>
      </c>
      <c r="H10" s="4">
        <v>87013</v>
      </c>
      <c r="I10" s="4">
        <v>0</v>
      </c>
      <c r="J10" s="4">
        <v>0</v>
      </c>
      <c r="K10" s="4">
        <v>0</v>
      </c>
      <c r="L10" s="4">
        <v>1229</v>
      </c>
      <c r="M10" s="4">
        <v>4709</v>
      </c>
      <c r="N10" s="4">
        <v>0</v>
      </c>
      <c r="O10" s="4">
        <v>0</v>
      </c>
    </row>
    <row r="11" spans="1:18" ht="15" customHeight="1" x14ac:dyDescent="0.2">
      <c r="A11" s="1">
        <v>2013</v>
      </c>
      <c r="B11" s="4">
        <v>1864166</v>
      </c>
      <c r="C11" s="4">
        <v>1429798</v>
      </c>
      <c r="D11" s="4">
        <v>459532</v>
      </c>
      <c r="E11" s="4">
        <v>901</v>
      </c>
      <c r="F11" s="4">
        <v>19809</v>
      </c>
      <c r="G11" s="4">
        <v>4597</v>
      </c>
      <c r="H11" s="4">
        <v>95840</v>
      </c>
      <c r="I11" s="4">
        <v>16848</v>
      </c>
      <c r="J11" s="4">
        <v>0</v>
      </c>
      <c r="K11" s="4">
        <v>0</v>
      </c>
      <c r="L11" s="4">
        <v>246</v>
      </c>
      <c r="M11" s="4">
        <v>3992</v>
      </c>
      <c r="N11" s="50">
        <v>4897</v>
      </c>
      <c r="O11" s="4">
        <v>0</v>
      </c>
    </row>
    <row r="12" spans="1:18" ht="15" customHeight="1" x14ac:dyDescent="0.2">
      <c r="A12" s="11">
        <v>2014</v>
      </c>
      <c r="B12" s="4">
        <v>2073511</v>
      </c>
      <c r="C12" s="4">
        <v>1743940</v>
      </c>
      <c r="D12" s="4">
        <v>447019</v>
      </c>
      <c r="E12" s="4">
        <v>983</v>
      </c>
      <c r="F12" s="4">
        <v>14171</v>
      </c>
      <c r="G12" s="4">
        <v>4597</v>
      </c>
      <c r="H12" s="4">
        <v>115507</v>
      </c>
      <c r="I12" s="4">
        <v>35475</v>
      </c>
      <c r="J12" s="4">
        <v>0</v>
      </c>
      <c r="K12" s="4">
        <v>0</v>
      </c>
      <c r="L12" s="4">
        <v>0</v>
      </c>
      <c r="M12" s="4">
        <v>0</v>
      </c>
      <c r="N12" s="50">
        <v>9354</v>
      </c>
      <c r="O12" s="4">
        <v>0</v>
      </c>
    </row>
    <row r="13" spans="1:18" x14ac:dyDescent="0.2">
      <c r="A13" s="11">
        <v>2015</v>
      </c>
      <c r="B13" s="50">
        <v>2145998</v>
      </c>
      <c r="C13" s="50">
        <v>1654245</v>
      </c>
      <c r="D13" s="50">
        <v>484690</v>
      </c>
      <c r="E13" s="50">
        <v>994</v>
      </c>
      <c r="F13" s="50">
        <v>11198</v>
      </c>
      <c r="G13" s="102" t="s">
        <v>233</v>
      </c>
      <c r="H13" s="50">
        <v>133644</v>
      </c>
      <c r="I13" s="50">
        <v>53233</v>
      </c>
      <c r="J13" s="50">
        <v>54443</v>
      </c>
      <c r="K13" s="4">
        <v>0</v>
      </c>
      <c r="L13" s="4">
        <v>0</v>
      </c>
      <c r="M13" s="4">
        <v>0</v>
      </c>
      <c r="N13" s="50">
        <v>26329</v>
      </c>
      <c r="O13" s="4">
        <v>0</v>
      </c>
    </row>
    <row r="14" spans="1:18" x14ac:dyDescent="0.2">
      <c r="A14" s="11">
        <v>2016</v>
      </c>
      <c r="B14" s="50">
        <v>2070252</v>
      </c>
      <c r="C14" s="50">
        <v>1315858</v>
      </c>
      <c r="D14" s="50">
        <v>535013</v>
      </c>
      <c r="E14" s="50">
        <v>932</v>
      </c>
      <c r="F14" s="50">
        <v>9261</v>
      </c>
      <c r="G14" s="125">
        <v>4597</v>
      </c>
      <c r="H14" s="50">
        <v>159361</v>
      </c>
      <c r="I14" s="50">
        <v>61372</v>
      </c>
      <c r="J14" s="50">
        <v>169092</v>
      </c>
      <c r="K14" s="4">
        <v>0</v>
      </c>
      <c r="L14" s="4">
        <v>0</v>
      </c>
      <c r="M14" s="4">
        <v>0</v>
      </c>
      <c r="N14" s="50">
        <v>62122</v>
      </c>
      <c r="O14" s="50">
        <v>35835</v>
      </c>
    </row>
    <row r="15" spans="1:18" x14ac:dyDescent="0.2">
      <c r="B15" s="80"/>
      <c r="G15"/>
      <c r="M15"/>
      <c r="N15"/>
      <c r="O15"/>
      <c r="P15"/>
      <c r="Q15"/>
      <c r="R15"/>
    </row>
    <row r="16" spans="1:18" x14ac:dyDescent="0.2">
      <c r="A16" s="80" t="s">
        <v>178</v>
      </c>
      <c r="B16" s="50"/>
      <c r="C16" s="50"/>
      <c r="E16" s="50"/>
      <c r="F16" s="50"/>
      <c r="G16"/>
      <c r="K16" s="50"/>
      <c r="M16"/>
      <c r="N16"/>
      <c r="O16"/>
      <c r="P16"/>
      <c r="Q16"/>
      <c r="R16"/>
    </row>
    <row r="17" spans="1:15" x14ac:dyDescent="0.2">
      <c r="A17" s="80" t="s">
        <v>194</v>
      </c>
    </row>
    <row r="18" spans="1:15" x14ac:dyDescent="0.2">
      <c r="A18" s="118" t="s">
        <v>199</v>
      </c>
    </row>
    <row r="19" spans="1:15" x14ac:dyDescent="0.2">
      <c r="A19" s="118" t="s">
        <v>179</v>
      </c>
    </row>
    <row r="20" spans="1:15" x14ac:dyDescent="0.2">
      <c r="A20" s="118" t="s">
        <v>340</v>
      </c>
      <c r="M20" s="54"/>
      <c r="N20" s="54"/>
    </row>
    <row r="21" spans="1:15" x14ac:dyDescent="0.2">
      <c r="A21" s="118" t="s">
        <v>341</v>
      </c>
      <c r="M21" s="54"/>
      <c r="N21" s="54"/>
      <c r="O21" s="4"/>
    </row>
    <row r="22" spans="1:15" x14ac:dyDescent="0.2">
      <c r="A22" s="81" t="s">
        <v>331</v>
      </c>
      <c r="M22" s="54"/>
      <c r="N22" s="54"/>
      <c r="O22" s="4"/>
    </row>
    <row r="23" spans="1:15" x14ac:dyDescent="0.2">
      <c r="A23" s="161"/>
      <c r="B23" s="115"/>
      <c r="C23"/>
      <c r="D23"/>
      <c r="M23" s="54"/>
      <c r="N23" s="54"/>
    </row>
    <row r="24" spans="1:15" x14ac:dyDescent="0.2">
      <c r="A24" s="169"/>
      <c r="B24" s="115"/>
      <c r="C24"/>
      <c r="D24"/>
      <c r="M24" s="54"/>
      <c r="N24" s="54"/>
    </row>
    <row r="25" spans="1:15" x14ac:dyDescent="0.2">
      <c r="A25"/>
      <c r="B25" s="155"/>
      <c r="C25"/>
      <c r="D25"/>
      <c r="M25" s="54"/>
      <c r="N25" s="54"/>
    </row>
    <row r="26" spans="1:15" x14ac:dyDescent="0.2">
      <c r="A26"/>
      <c r="B26"/>
      <c r="C26"/>
      <c r="D26"/>
      <c r="M26" s="54"/>
      <c r="N26" s="54"/>
      <c r="O26" s="4">
        <v>0</v>
      </c>
    </row>
    <row r="27" spans="1:15" x14ac:dyDescent="0.2">
      <c r="A27"/>
      <c r="B27"/>
      <c r="C27"/>
      <c r="D27"/>
      <c r="M27" s="54"/>
      <c r="N27" s="54"/>
    </row>
    <row r="28" spans="1:15" x14ac:dyDescent="0.2">
      <c r="A28"/>
      <c r="B28"/>
      <c r="C28"/>
      <c r="D28"/>
      <c r="M28" s="54"/>
      <c r="N28" s="54"/>
    </row>
    <row r="29" spans="1:15" x14ac:dyDescent="0.2">
      <c r="A29"/>
      <c r="B29"/>
      <c r="C29"/>
      <c r="D29"/>
      <c r="M29" s="54"/>
      <c r="N29" s="54"/>
      <c r="O29" s="55"/>
    </row>
    <row r="30" spans="1:15" x14ac:dyDescent="0.2">
      <c r="A30"/>
      <c r="B30"/>
      <c r="C30"/>
      <c r="D30"/>
      <c r="M30" s="54"/>
      <c r="N30" s="54"/>
      <c r="O30" s="55"/>
    </row>
    <row r="31" spans="1:15" x14ac:dyDescent="0.2">
      <c r="A31"/>
      <c r="B31"/>
      <c r="C31"/>
      <c r="D31"/>
      <c r="M31" s="54"/>
      <c r="N31" s="54"/>
      <c r="O31" s="55"/>
    </row>
    <row r="32" spans="1:15" x14ac:dyDescent="0.2">
      <c r="A32"/>
      <c r="B32"/>
      <c r="C32"/>
      <c r="D32"/>
      <c r="M32" s="54"/>
      <c r="N32" s="54"/>
      <c r="O32" s="55"/>
    </row>
    <row r="33" spans="1:15" x14ac:dyDescent="0.2">
      <c r="A33"/>
      <c r="B33"/>
      <c r="C33"/>
      <c r="D33"/>
      <c r="M33" s="54"/>
      <c r="N33" s="54"/>
      <c r="O33" s="55"/>
    </row>
    <row r="34" spans="1:15" x14ac:dyDescent="0.2">
      <c r="A34"/>
      <c r="B34"/>
      <c r="C34"/>
      <c r="D34"/>
    </row>
    <row r="35" spans="1:15" x14ac:dyDescent="0.2">
      <c r="A35"/>
      <c r="B35"/>
      <c r="C35"/>
      <c r="D35"/>
    </row>
    <row r="36" spans="1:15" x14ac:dyDescent="0.2">
      <c r="A36"/>
      <c r="B36"/>
      <c r="C36"/>
      <c r="D36"/>
    </row>
    <row r="37" spans="1:15" x14ac:dyDescent="0.2">
      <c r="A37"/>
      <c r="B37"/>
      <c r="C37"/>
      <c r="D37"/>
    </row>
    <row r="38" spans="1:15" x14ac:dyDescent="0.2">
      <c r="A38"/>
      <c r="B38"/>
      <c r="C38"/>
      <c r="D38"/>
    </row>
    <row r="39" spans="1:15" x14ac:dyDescent="0.2">
      <c r="A39"/>
      <c r="B39"/>
      <c r="C39"/>
      <c r="D39"/>
    </row>
    <row r="40" spans="1:15" x14ac:dyDescent="0.2">
      <c r="A40"/>
      <c r="B40"/>
      <c r="C40"/>
      <c r="D40"/>
    </row>
    <row r="41" spans="1:15" x14ac:dyDescent="0.2">
      <c r="A41"/>
      <c r="B41"/>
      <c r="C41"/>
      <c r="D41"/>
    </row>
    <row r="42" spans="1:15" x14ac:dyDescent="0.2">
      <c r="A42"/>
      <c r="B42"/>
      <c r="C42"/>
      <c r="D42"/>
    </row>
    <row r="43" spans="1:15" x14ac:dyDescent="0.2">
      <c r="A43"/>
      <c r="B43"/>
      <c r="C43"/>
      <c r="D43"/>
    </row>
    <row r="44" spans="1:15" x14ac:dyDescent="0.2">
      <c r="A44"/>
      <c r="B44"/>
      <c r="C44"/>
      <c r="D44"/>
    </row>
    <row r="45" spans="1:15" x14ac:dyDescent="0.2">
      <c r="A45"/>
      <c r="B45"/>
      <c r="C45"/>
      <c r="D45"/>
    </row>
    <row r="46" spans="1:15" x14ac:dyDescent="0.2">
      <c r="A46"/>
      <c r="B46"/>
      <c r="C46"/>
      <c r="D46"/>
    </row>
    <row r="47" spans="1:15" x14ac:dyDescent="0.2">
      <c r="A47"/>
      <c r="B47"/>
      <c r="C47"/>
      <c r="D47"/>
    </row>
    <row r="48" spans="1:15" x14ac:dyDescent="0.2">
      <c r="A48"/>
      <c r="B48"/>
      <c r="C48"/>
      <c r="D48"/>
    </row>
    <row r="49" spans="1:4" x14ac:dyDescent="0.2">
      <c r="A49"/>
      <c r="B49"/>
      <c r="C49"/>
      <c r="D49"/>
    </row>
    <row r="50" spans="1:4" x14ac:dyDescent="0.2">
      <c r="A50"/>
      <c r="B50"/>
      <c r="C50"/>
      <c r="D50"/>
    </row>
    <row r="51" spans="1:4" x14ac:dyDescent="0.2">
      <c r="A51"/>
      <c r="B51"/>
      <c r="C51"/>
      <c r="D51"/>
    </row>
    <row r="52" spans="1:4" x14ac:dyDescent="0.2">
      <c r="A52"/>
      <c r="B52"/>
      <c r="C52"/>
      <c r="D52"/>
    </row>
    <row r="53" spans="1:4" x14ac:dyDescent="0.2">
      <c r="A53"/>
      <c r="B53"/>
      <c r="C53"/>
      <c r="D53"/>
    </row>
    <row r="54" spans="1:4" x14ac:dyDescent="0.2">
      <c r="A54"/>
      <c r="B54"/>
      <c r="C54"/>
      <c r="D54"/>
    </row>
    <row r="55" spans="1:4" x14ac:dyDescent="0.2">
      <c r="A55"/>
      <c r="B55"/>
      <c r="C55"/>
      <c r="D55"/>
    </row>
    <row r="56" spans="1:4" x14ac:dyDescent="0.2">
      <c r="A56"/>
      <c r="B56"/>
      <c r="C56"/>
      <c r="D56"/>
    </row>
    <row r="57" spans="1:4" x14ac:dyDescent="0.2">
      <c r="A57"/>
      <c r="B57"/>
      <c r="C57"/>
      <c r="D57"/>
    </row>
    <row r="58" spans="1:4" x14ac:dyDescent="0.2">
      <c r="A58"/>
      <c r="B58"/>
      <c r="C58"/>
      <c r="D58"/>
    </row>
    <row r="59" spans="1:4" x14ac:dyDescent="0.2">
      <c r="A59"/>
      <c r="B59"/>
      <c r="C59"/>
      <c r="D59"/>
    </row>
    <row r="60" spans="1:4" x14ac:dyDescent="0.2">
      <c r="A60"/>
      <c r="B60"/>
      <c r="C60"/>
      <c r="D60"/>
    </row>
    <row r="61" spans="1:4" x14ac:dyDescent="0.2">
      <c r="A61"/>
      <c r="B61"/>
      <c r="C61"/>
      <c r="D61"/>
    </row>
    <row r="62" spans="1:4" x14ac:dyDescent="0.2">
      <c r="A62"/>
      <c r="B62"/>
      <c r="C62"/>
      <c r="D62"/>
    </row>
    <row r="63" spans="1:4" x14ac:dyDescent="0.2">
      <c r="A63"/>
      <c r="B63"/>
      <c r="C63"/>
      <c r="D63"/>
    </row>
    <row r="64" spans="1:4" x14ac:dyDescent="0.2">
      <c r="A64"/>
      <c r="B64"/>
      <c r="C64"/>
      <c r="D64"/>
    </row>
    <row r="65" spans="1:4" x14ac:dyDescent="0.2">
      <c r="A65"/>
      <c r="B65"/>
      <c r="C65"/>
      <c r="D65"/>
    </row>
    <row r="66" spans="1:4" x14ac:dyDescent="0.2">
      <c r="A66"/>
      <c r="B66"/>
      <c r="C66"/>
      <c r="D66"/>
    </row>
    <row r="67" spans="1:4" x14ac:dyDescent="0.2">
      <c r="A67"/>
      <c r="B67"/>
      <c r="C67"/>
      <c r="D67"/>
    </row>
    <row r="68" spans="1:4" x14ac:dyDescent="0.2">
      <c r="A68"/>
      <c r="B68"/>
      <c r="C68"/>
      <c r="D68"/>
    </row>
    <row r="69" spans="1:4" x14ac:dyDescent="0.2">
      <c r="A69"/>
      <c r="B69"/>
      <c r="C69"/>
      <c r="D69"/>
    </row>
    <row r="70" spans="1:4" x14ac:dyDescent="0.2">
      <c r="A70"/>
      <c r="B70"/>
      <c r="C70"/>
      <c r="D70"/>
    </row>
    <row r="71" spans="1:4" x14ac:dyDescent="0.2">
      <c r="A71"/>
      <c r="B71"/>
      <c r="C71"/>
      <c r="D71"/>
    </row>
    <row r="72" spans="1:4" x14ac:dyDescent="0.2">
      <c r="A72"/>
      <c r="B72"/>
      <c r="C72"/>
      <c r="D72"/>
    </row>
    <row r="73" spans="1:4" x14ac:dyDescent="0.2">
      <c r="A73"/>
      <c r="B73"/>
      <c r="C73"/>
      <c r="D73"/>
    </row>
    <row r="74" spans="1:4" x14ac:dyDescent="0.2">
      <c r="A74"/>
      <c r="B74"/>
      <c r="C74"/>
      <c r="D74"/>
    </row>
    <row r="75" spans="1:4" x14ac:dyDescent="0.2">
      <c r="A75"/>
      <c r="B75"/>
      <c r="C75"/>
      <c r="D75"/>
    </row>
    <row r="76" spans="1:4" x14ac:dyDescent="0.2">
      <c r="A76"/>
      <c r="B76"/>
      <c r="C76"/>
      <c r="D76"/>
    </row>
    <row r="77" spans="1:4" x14ac:dyDescent="0.2">
      <c r="A77"/>
      <c r="B77"/>
      <c r="C77"/>
      <c r="D77"/>
    </row>
    <row r="78" spans="1:4" x14ac:dyDescent="0.2">
      <c r="A78"/>
      <c r="B78"/>
      <c r="C78"/>
      <c r="D78"/>
    </row>
    <row r="79" spans="1:4" x14ac:dyDescent="0.2">
      <c r="A79"/>
      <c r="B79"/>
      <c r="C79"/>
      <c r="D79"/>
    </row>
    <row r="80" spans="1:4" x14ac:dyDescent="0.2">
      <c r="A80"/>
      <c r="B80"/>
      <c r="C80"/>
      <c r="D80"/>
    </row>
    <row r="81" spans="1:4" x14ac:dyDescent="0.2">
      <c r="A81"/>
      <c r="B81"/>
      <c r="C81"/>
      <c r="D81"/>
    </row>
    <row r="82" spans="1:4" x14ac:dyDescent="0.2">
      <c r="A82"/>
      <c r="B82"/>
      <c r="C82"/>
      <c r="D82"/>
    </row>
    <row r="83" spans="1:4" x14ac:dyDescent="0.2">
      <c r="A83"/>
      <c r="B83"/>
      <c r="C83"/>
      <c r="D83"/>
    </row>
    <row r="84" spans="1:4" x14ac:dyDescent="0.2">
      <c r="A84"/>
      <c r="B84"/>
      <c r="C84"/>
      <c r="D84"/>
    </row>
    <row r="85" spans="1:4" x14ac:dyDescent="0.2">
      <c r="A85"/>
      <c r="B85"/>
      <c r="C85"/>
      <c r="D85"/>
    </row>
    <row r="86" spans="1:4" x14ac:dyDescent="0.2">
      <c r="A86"/>
      <c r="B86"/>
      <c r="C86"/>
      <c r="D86"/>
    </row>
    <row r="87" spans="1:4" x14ac:dyDescent="0.2">
      <c r="A87"/>
      <c r="B87"/>
      <c r="C87"/>
      <c r="D87"/>
    </row>
    <row r="88" spans="1:4" x14ac:dyDescent="0.2">
      <c r="A88"/>
      <c r="B88"/>
      <c r="C88"/>
      <c r="D88"/>
    </row>
    <row r="89" spans="1:4" x14ac:dyDescent="0.2">
      <c r="A89"/>
      <c r="B89"/>
      <c r="C89"/>
      <c r="D89"/>
    </row>
    <row r="90" spans="1:4" x14ac:dyDescent="0.2">
      <c r="A90"/>
      <c r="B90"/>
      <c r="C90"/>
      <c r="D90"/>
    </row>
    <row r="91" spans="1:4" x14ac:dyDescent="0.2">
      <c r="A91"/>
      <c r="B91"/>
      <c r="C91"/>
      <c r="D91"/>
    </row>
    <row r="92" spans="1:4" x14ac:dyDescent="0.2">
      <c r="A92"/>
      <c r="B92"/>
      <c r="C92"/>
      <c r="D92"/>
    </row>
    <row r="93" spans="1:4" x14ac:dyDescent="0.2">
      <c r="A93"/>
      <c r="B93"/>
      <c r="C93"/>
      <c r="D93"/>
    </row>
    <row r="94" spans="1:4" x14ac:dyDescent="0.2">
      <c r="A94"/>
      <c r="B94"/>
      <c r="C94"/>
      <c r="D94"/>
    </row>
    <row r="95" spans="1:4" x14ac:dyDescent="0.2">
      <c r="A95"/>
      <c r="B95"/>
      <c r="C95"/>
      <c r="D95"/>
    </row>
    <row r="96" spans="1:4" x14ac:dyDescent="0.2">
      <c r="A96"/>
      <c r="B96"/>
      <c r="C96"/>
      <c r="D96"/>
    </row>
    <row r="97" spans="1:4" x14ac:dyDescent="0.2">
      <c r="A97"/>
      <c r="B97"/>
      <c r="C97"/>
      <c r="D97"/>
    </row>
  </sheetData>
  <sortState ref="A22:D96">
    <sortCondition ref="A22:A96"/>
    <sortCondition ref="B22:B96"/>
  </sortState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"/>
  <sheetViews>
    <sheetView showGridLines="0" workbookViewId="0">
      <selection activeCell="U46" sqref="U46"/>
    </sheetView>
  </sheetViews>
  <sheetFormatPr defaultColWidth="9.33203125" defaultRowHeight="12.75" x14ac:dyDescent="0.2"/>
  <cols>
    <col min="1" max="1" width="18.83203125" style="11" customWidth="1"/>
    <col min="2" max="10" width="10.33203125" style="11" customWidth="1"/>
    <col min="11" max="11" width="12.6640625" style="11" bestFit="1" customWidth="1"/>
    <col min="12" max="12" width="18.83203125" style="11" customWidth="1"/>
    <col min="13" max="19" width="9.33203125" style="11"/>
    <col min="20" max="21" width="9.33203125" style="11" customWidth="1"/>
    <col min="22" max="22" width="6.1640625" style="11" customWidth="1"/>
    <col min="23" max="23" width="10.1640625" style="11" bestFit="1" customWidth="1"/>
    <col min="24" max="24" width="8.83203125" style="11" bestFit="1" customWidth="1"/>
    <col min="25" max="16384" width="9.33203125" style="11"/>
  </cols>
  <sheetData>
    <row r="1" spans="1:24" x14ac:dyDescent="0.2">
      <c r="A1" s="6" t="s">
        <v>143</v>
      </c>
    </row>
    <row r="3" spans="1:24" x14ac:dyDescent="0.2">
      <c r="A3" s="11" t="s">
        <v>215</v>
      </c>
      <c r="L3" s="11" t="s">
        <v>216</v>
      </c>
    </row>
    <row r="5" spans="1:24" s="12" customFormat="1" ht="15" customHeight="1" x14ac:dyDescent="0.2">
      <c r="A5" s="3"/>
      <c r="B5" s="57">
        <v>2008</v>
      </c>
      <c r="C5" s="57">
        <v>2009</v>
      </c>
      <c r="D5" s="57">
        <v>2010</v>
      </c>
      <c r="E5" s="6">
        <v>2011</v>
      </c>
      <c r="F5" s="57">
        <v>2012</v>
      </c>
      <c r="G5" s="57">
        <v>2013</v>
      </c>
      <c r="H5" s="57">
        <v>2014</v>
      </c>
      <c r="I5" s="57">
        <v>2015</v>
      </c>
      <c r="J5" s="57">
        <v>2016</v>
      </c>
      <c r="K5" s="46"/>
      <c r="L5" s="37"/>
      <c r="M5" s="57">
        <v>2008</v>
      </c>
      <c r="N5" s="57">
        <v>2009</v>
      </c>
      <c r="O5" s="6">
        <v>2010</v>
      </c>
      <c r="P5" s="57">
        <v>2011</v>
      </c>
      <c r="Q5" s="57">
        <v>2012</v>
      </c>
      <c r="R5" s="57">
        <v>2013</v>
      </c>
      <c r="S5" s="57">
        <v>2014</v>
      </c>
      <c r="T5" s="57">
        <v>2015</v>
      </c>
      <c r="U5" s="57">
        <v>2016</v>
      </c>
    </row>
    <row r="6" spans="1:24" s="12" customFormat="1" ht="6" customHeight="1" x14ac:dyDescent="0.2">
      <c r="A6" s="3"/>
      <c r="B6" s="57"/>
      <c r="C6" s="57"/>
      <c r="D6" s="57"/>
      <c r="E6" s="6"/>
      <c r="F6" s="57"/>
      <c r="G6" s="57"/>
      <c r="H6" s="57"/>
      <c r="I6" s="46"/>
      <c r="J6" s="46"/>
      <c r="K6" s="46"/>
      <c r="L6" s="37"/>
      <c r="M6" s="57"/>
      <c r="N6" s="57"/>
      <c r="O6" s="6"/>
      <c r="P6" s="57"/>
      <c r="Q6" s="57"/>
      <c r="R6" s="57"/>
      <c r="S6" s="57"/>
    </row>
    <row r="7" spans="1:24" ht="15" customHeight="1" x14ac:dyDescent="0.2">
      <c r="A7" s="20" t="s">
        <v>89</v>
      </c>
      <c r="B7" s="32">
        <v>6021</v>
      </c>
      <c r="C7" s="32">
        <v>6368</v>
      </c>
      <c r="D7" s="32">
        <v>6247</v>
      </c>
      <c r="E7" s="32">
        <v>6858</v>
      </c>
      <c r="F7" s="32">
        <v>7929</v>
      </c>
      <c r="G7" s="32">
        <v>8975</v>
      </c>
      <c r="H7" s="32">
        <v>10406</v>
      </c>
      <c r="I7" s="32">
        <v>11098</v>
      </c>
      <c r="J7" s="43">
        <v>10517</v>
      </c>
      <c r="K7" s="43"/>
      <c r="L7" s="20" t="s">
        <v>89</v>
      </c>
      <c r="M7" s="32">
        <v>218</v>
      </c>
      <c r="N7" s="32">
        <v>278</v>
      </c>
      <c r="O7" s="32">
        <v>394</v>
      </c>
      <c r="P7" s="32">
        <v>371</v>
      </c>
      <c r="Q7" s="32">
        <v>449</v>
      </c>
      <c r="R7" s="32">
        <v>550</v>
      </c>
      <c r="S7" s="32">
        <v>549</v>
      </c>
      <c r="T7" s="32">
        <v>1080</v>
      </c>
      <c r="U7" s="50">
        <v>935</v>
      </c>
      <c r="W7" s="50"/>
      <c r="X7" s="50"/>
    </row>
    <row r="8" spans="1:24" ht="15" customHeight="1" x14ac:dyDescent="0.2">
      <c r="A8" s="20" t="s">
        <v>90</v>
      </c>
      <c r="B8" s="32">
        <v>28129</v>
      </c>
      <c r="C8" s="32">
        <v>31005</v>
      </c>
      <c r="D8" s="32">
        <v>32974</v>
      </c>
      <c r="E8" s="32">
        <v>32104</v>
      </c>
      <c r="F8" s="32">
        <v>30531</v>
      </c>
      <c r="G8" s="32">
        <v>34219</v>
      </c>
      <c r="H8" s="32">
        <v>38515</v>
      </c>
      <c r="I8" s="32">
        <v>37463</v>
      </c>
      <c r="J8" s="43">
        <v>32501</v>
      </c>
      <c r="K8" s="50"/>
      <c r="L8" s="20" t="s">
        <v>90</v>
      </c>
      <c r="M8" s="32">
        <v>5559</v>
      </c>
      <c r="N8" s="32">
        <v>7105</v>
      </c>
      <c r="O8" s="32">
        <v>7426</v>
      </c>
      <c r="P8" s="32">
        <v>7662</v>
      </c>
      <c r="Q8" s="32">
        <v>8320</v>
      </c>
      <c r="R8" s="32">
        <v>8325</v>
      </c>
      <c r="S8" s="32">
        <v>8435</v>
      </c>
      <c r="T8" s="32">
        <v>8096</v>
      </c>
      <c r="U8" s="50">
        <v>7401</v>
      </c>
      <c r="W8" s="50"/>
    </row>
    <row r="9" spans="1:24" ht="15" customHeight="1" x14ac:dyDescent="0.2">
      <c r="A9" s="20" t="s">
        <v>91</v>
      </c>
      <c r="B9" s="32">
        <v>6533</v>
      </c>
      <c r="C9" s="32">
        <v>6795</v>
      </c>
      <c r="D9" s="32">
        <v>6655</v>
      </c>
      <c r="E9" s="32">
        <v>6902</v>
      </c>
      <c r="F9" s="32">
        <v>7923</v>
      </c>
      <c r="G9" s="32">
        <v>8964</v>
      </c>
      <c r="H9" s="32">
        <v>10288</v>
      </c>
      <c r="I9" s="32">
        <v>10866</v>
      </c>
      <c r="J9" s="43">
        <v>10125</v>
      </c>
      <c r="K9" s="50"/>
      <c r="L9" s="20" t="s">
        <v>91</v>
      </c>
      <c r="M9" s="32">
        <v>372</v>
      </c>
      <c r="N9" s="32">
        <v>359</v>
      </c>
      <c r="O9" s="32">
        <v>356</v>
      </c>
      <c r="P9" s="32">
        <v>297</v>
      </c>
      <c r="Q9" s="32">
        <v>366</v>
      </c>
      <c r="R9" s="32">
        <v>424</v>
      </c>
      <c r="S9" s="32">
        <v>540</v>
      </c>
      <c r="T9" s="32">
        <v>902</v>
      </c>
      <c r="U9" s="50">
        <v>927</v>
      </c>
      <c r="W9" s="50"/>
    </row>
    <row r="10" spans="1:24" ht="15" customHeight="1" x14ac:dyDescent="0.2">
      <c r="A10" s="20" t="s">
        <v>92</v>
      </c>
      <c r="B10" s="32">
        <v>30084</v>
      </c>
      <c r="C10" s="32">
        <v>31950</v>
      </c>
      <c r="D10" s="32">
        <v>31718</v>
      </c>
      <c r="E10" s="32">
        <v>30188</v>
      </c>
      <c r="F10" s="32">
        <v>32168</v>
      </c>
      <c r="G10" s="32">
        <v>36012</v>
      </c>
      <c r="H10" s="32">
        <v>42610</v>
      </c>
      <c r="I10" s="32">
        <v>43878</v>
      </c>
      <c r="J10" s="43">
        <v>40937</v>
      </c>
      <c r="K10" s="50"/>
      <c r="L10" s="20" t="s">
        <v>92</v>
      </c>
      <c r="M10" s="32">
        <v>1856</v>
      </c>
      <c r="N10" s="32">
        <v>2274</v>
      </c>
      <c r="O10" s="32">
        <v>2279</v>
      </c>
      <c r="P10" s="32">
        <v>2086</v>
      </c>
      <c r="Q10" s="32">
        <v>2446</v>
      </c>
      <c r="R10" s="32">
        <v>2708</v>
      </c>
      <c r="S10" s="32">
        <v>3174</v>
      </c>
      <c r="T10" s="32">
        <v>4800</v>
      </c>
      <c r="U10" s="50">
        <v>4342</v>
      </c>
      <c r="W10" s="50"/>
    </row>
    <row r="11" spans="1:24" ht="15" customHeight="1" x14ac:dyDescent="0.2">
      <c r="A11" s="20" t="s">
        <v>93</v>
      </c>
      <c r="B11" s="32">
        <v>174213</v>
      </c>
      <c r="C11" s="32">
        <v>182569</v>
      </c>
      <c r="D11" s="32">
        <v>183748</v>
      </c>
      <c r="E11" s="32">
        <v>181881</v>
      </c>
      <c r="F11" s="32">
        <v>181907</v>
      </c>
      <c r="G11" s="32">
        <v>196218</v>
      </c>
      <c r="H11" s="32">
        <v>220336</v>
      </c>
      <c r="I11" s="32">
        <v>222300</v>
      </c>
      <c r="J11" s="43">
        <v>203662</v>
      </c>
      <c r="K11" s="50"/>
      <c r="L11" s="20" t="s">
        <v>93</v>
      </c>
      <c r="M11" s="32">
        <v>12429</v>
      </c>
      <c r="N11" s="32">
        <v>16578</v>
      </c>
      <c r="O11" s="32">
        <v>16848</v>
      </c>
      <c r="P11" s="32">
        <v>15679</v>
      </c>
      <c r="Q11" s="32">
        <v>19262</v>
      </c>
      <c r="R11" s="32">
        <v>22450</v>
      </c>
      <c r="S11" s="32">
        <v>34275</v>
      </c>
      <c r="T11" s="32">
        <v>34184</v>
      </c>
      <c r="U11" s="50">
        <v>36280</v>
      </c>
      <c r="W11" s="50"/>
    </row>
    <row r="12" spans="1:24" ht="15" customHeight="1" x14ac:dyDescent="0.2">
      <c r="A12" s="20" t="s">
        <v>94</v>
      </c>
      <c r="B12" s="32">
        <v>75691</v>
      </c>
      <c r="C12" s="32">
        <v>81652</v>
      </c>
      <c r="D12" s="32">
        <v>81101</v>
      </c>
      <c r="E12" s="32">
        <v>81705</v>
      </c>
      <c r="F12" s="32">
        <v>82815</v>
      </c>
      <c r="G12" s="32">
        <v>93503</v>
      </c>
      <c r="H12" s="32">
        <v>106508</v>
      </c>
      <c r="I12" s="32">
        <v>108196</v>
      </c>
      <c r="J12" s="43">
        <v>102254</v>
      </c>
      <c r="K12" s="50"/>
      <c r="L12" s="20" t="s">
        <v>94</v>
      </c>
      <c r="M12" s="32">
        <v>6046</v>
      </c>
      <c r="N12" s="32">
        <v>6897</v>
      </c>
      <c r="O12" s="32">
        <v>6578</v>
      </c>
      <c r="P12" s="32">
        <v>6588</v>
      </c>
      <c r="Q12" s="32">
        <v>8201</v>
      </c>
      <c r="R12" s="32">
        <v>8202</v>
      </c>
      <c r="S12" s="32">
        <v>9734</v>
      </c>
      <c r="T12" s="32">
        <v>12949</v>
      </c>
      <c r="U12" s="50">
        <v>12684</v>
      </c>
      <c r="W12" s="50"/>
    </row>
    <row r="13" spans="1:24" ht="15" customHeight="1" x14ac:dyDescent="0.2">
      <c r="A13" s="20" t="s">
        <v>95</v>
      </c>
      <c r="B13" s="32">
        <v>64844</v>
      </c>
      <c r="C13" s="32">
        <v>66627</v>
      </c>
      <c r="D13" s="32">
        <v>65795</v>
      </c>
      <c r="E13" s="32">
        <v>66816</v>
      </c>
      <c r="F13" s="32">
        <v>75269</v>
      </c>
      <c r="G13" s="32">
        <v>82273</v>
      </c>
      <c r="H13" s="32">
        <v>93028</v>
      </c>
      <c r="I13" s="32">
        <v>102883</v>
      </c>
      <c r="J13" s="43">
        <v>100957</v>
      </c>
      <c r="K13" s="50"/>
      <c r="L13" s="20" t="s">
        <v>95</v>
      </c>
      <c r="M13" s="32">
        <v>14374</v>
      </c>
      <c r="N13" s="32">
        <v>16644</v>
      </c>
      <c r="O13" s="32">
        <v>14893</v>
      </c>
      <c r="P13" s="32">
        <v>13201</v>
      </c>
      <c r="Q13" s="32">
        <v>13303</v>
      </c>
      <c r="R13" s="32">
        <v>12564</v>
      </c>
      <c r="S13" s="32">
        <v>12572</v>
      </c>
      <c r="T13" s="32">
        <v>12289</v>
      </c>
      <c r="U13" s="50">
        <v>11797</v>
      </c>
      <c r="W13" s="50"/>
    </row>
    <row r="14" spans="1:24" ht="15" customHeight="1" x14ac:dyDescent="0.2">
      <c r="A14" s="20" t="s">
        <v>96</v>
      </c>
      <c r="B14" s="32">
        <v>51489</v>
      </c>
      <c r="C14" s="32">
        <v>52375</v>
      </c>
      <c r="D14" s="32">
        <v>68153</v>
      </c>
      <c r="E14" s="32">
        <v>68857</v>
      </c>
      <c r="F14" s="32">
        <v>77057</v>
      </c>
      <c r="G14" s="32">
        <v>85269</v>
      </c>
      <c r="H14" s="32">
        <v>91270</v>
      </c>
      <c r="I14" s="32">
        <v>95918</v>
      </c>
      <c r="J14" s="43">
        <v>93290</v>
      </c>
      <c r="K14" s="50"/>
      <c r="L14" s="20" t="s">
        <v>96</v>
      </c>
      <c r="M14" s="32">
        <v>4454</v>
      </c>
      <c r="N14" s="32">
        <v>5432</v>
      </c>
      <c r="O14" s="32">
        <v>5902</v>
      </c>
      <c r="P14" s="32">
        <v>5765</v>
      </c>
      <c r="Q14" s="32">
        <v>7697</v>
      </c>
      <c r="R14" s="32">
        <v>9688</v>
      </c>
      <c r="S14" s="32">
        <v>13462</v>
      </c>
      <c r="T14" s="32">
        <v>19146</v>
      </c>
      <c r="U14" s="50">
        <v>21452</v>
      </c>
      <c r="W14" s="50"/>
    </row>
    <row r="15" spans="1:24" ht="15" customHeight="1" x14ac:dyDescent="0.2">
      <c r="A15" s="20" t="s">
        <v>97</v>
      </c>
      <c r="B15" s="32">
        <v>55994</v>
      </c>
      <c r="C15" s="32">
        <v>59375</v>
      </c>
      <c r="D15" s="32">
        <v>61861</v>
      </c>
      <c r="E15" s="32">
        <v>69775</v>
      </c>
      <c r="F15" s="32">
        <v>88554</v>
      </c>
      <c r="G15" s="32">
        <v>106317</v>
      </c>
      <c r="H15" s="32">
        <v>115479</v>
      </c>
      <c r="I15" s="32">
        <v>125721</v>
      </c>
      <c r="J15" s="43">
        <v>125621</v>
      </c>
      <c r="K15" s="50"/>
      <c r="L15" s="20" t="s">
        <v>97</v>
      </c>
      <c r="M15" s="32">
        <v>26108</v>
      </c>
      <c r="N15" s="32">
        <v>34908</v>
      </c>
      <c r="O15" s="32">
        <v>37074</v>
      </c>
      <c r="P15" s="32">
        <v>37590</v>
      </c>
      <c r="Q15" s="32">
        <v>42056</v>
      </c>
      <c r="R15" s="32">
        <v>47040</v>
      </c>
      <c r="S15" s="32">
        <v>44255</v>
      </c>
      <c r="T15" s="32">
        <v>32542</v>
      </c>
      <c r="U15" s="50">
        <v>30857</v>
      </c>
      <c r="W15" s="50"/>
    </row>
    <row r="16" spans="1:24" ht="15" customHeight="1" x14ac:dyDescent="0.2">
      <c r="A16" s="20" t="s">
        <v>98</v>
      </c>
      <c r="B16" s="32">
        <v>31976</v>
      </c>
      <c r="C16" s="32">
        <v>33210</v>
      </c>
      <c r="D16" s="32">
        <v>33814</v>
      </c>
      <c r="E16" s="32">
        <v>33248</v>
      </c>
      <c r="F16" s="32">
        <v>35102</v>
      </c>
      <c r="G16" s="32">
        <v>40775</v>
      </c>
      <c r="H16" s="32">
        <v>48254</v>
      </c>
      <c r="I16" s="32">
        <v>50716</v>
      </c>
      <c r="J16" s="43">
        <v>46865</v>
      </c>
      <c r="K16" s="50"/>
      <c r="L16" s="20" t="s">
        <v>98</v>
      </c>
      <c r="M16" s="32">
        <v>5427</v>
      </c>
      <c r="N16" s="32">
        <v>6337</v>
      </c>
      <c r="O16" s="32">
        <v>6519</v>
      </c>
      <c r="P16" s="32">
        <v>6498</v>
      </c>
      <c r="Q16" s="32">
        <v>7356</v>
      </c>
      <c r="R16" s="32">
        <v>7047</v>
      </c>
      <c r="S16" s="32">
        <v>7078</v>
      </c>
      <c r="T16" s="32">
        <v>6953</v>
      </c>
      <c r="U16" s="50">
        <v>6762</v>
      </c>
      <c r="W16" s="50"/>
    </row>
    <row r="17" spans="1:24" ht="15" customHeight="1" x14ac:dyDescent="0.2">
      <c r="A17" s="20" t="s">
        <v>99</v>
      </c>
      <c r="B17" s="32">
        <v>39104</v>
      </c>
      <c r="C17" s="32">
        <v>41299</v>
      </c>
      <c r="D17" s="32">
        <v>41151</v>
      </c>
      <c r="E17" s="32">
        <v>47309</v>
      </c>
      <c r="F17" s="32">
        <v>55884</v>
      </c>
      <c r="G17" s="32">
        <v>62034</v>
      </c>
      <c r="H17" s="32">
        <v>71982</v>
      </c>
      <c r="I17" s="32">
        <v>78773</v>
      </c>
      <c r="J17" s="43">
        <v>79955</v>
      </c>
      <c r="K17" s="50"/>
      <c r="L17" s="20" t="s">
        <v>99</v>
      </c>
      <c r="M17" s="32">
        <v>2385</v>
      </c>
      <c r="N17" s="32">
        <v>3079</v>
      </c>
      <c r="O17" s="32">
        <v>3267</v>
      </c>
      <c r="P17" s="32">
        <v>3303</v>
      </c>
      <c r="Q17" s="32">
        <v>4082</v>
      </c>
      <c r="R17" s="32">
        <v>4406</v>
      </c>
      <c r="S17" s="32">
        <v>5294</v>
      </c>
      <c r="T17" s="32">
        <v>9155</v>
      </c>
      <c r="U17" s="50">
        <v>10026</v>
      </c>
      <c r="W17" s="50"/>
    </row>
    <row r="18" spans="1:24" ht="15" customHeight="1" x14ac:dyDescent="0.2">
      <c r="A18" s="20" t="s">
        <v>100</v>
      </c>
      <c r="B18" s="32">
        <v>24910</v>
      </c>
      <c r="C18" s="32">
        <v>27735</v>
      </c>
      <c r="D18" s="32">
        <v>30103</v>
      </c>
      <c r="E18" s="32">
        <v>33522</v>
      </c>
      <c r="F18" s="32">
        <v>40151</v>
      </c>
      <c r="G18" s="32">
        <v>44997</v>
      </c>
      <c r="H18" s="32">
        <v>52344</v>
      </c>
      <c r="I18" s="32">
        <v>55844</v>
      </c>
      <c r="J18" s="43">
        <v>56288</v>
      </c>
      <c r="K18" s="50"/>
      <c r="L18" s="20" t="s">
        <v>100</v>
      </c>
      <c r="M18" s="32">
        <v>6022</v>
      </c>
      <c r="N18" s="32">
        <v>7755</v>
      </c>
      <c r="O18" s="32">
        <v>8499</v>
      </c>
      <c r="P18" s="32">
        <v>8718</v>
      </c>
      <c r="Q18" s="32">
        <v>9171</v>
      </c>
      <c r="R18" s="32">
        <v>10075</v>
      </c>
      <c r="S18" s="32">
        <v>9971</v>
      </c>
      <c r="T18" s="32">
        <v>9780</v>
      </c>
      <c r="U18" s="50">
        <v>9465</v>
      </c>
      <c r="W18" s="50"/>
    </row>
    <row r="19" spans="1:24" ht="15" customHeight="1" x14ac:dyDescent="0.2">
      <c r="A19" s="20" t="s">
        <v>101</v>
      </c>
      <c r="B19" s="32">
        <v>242506</v>
      </c>
      <c r="C19" s="32">
        <v>266617</v>
      </c>
      <c r="D19" s="32">
        <v>270724</v>
      </c>
      <c r="E19" s="32">
        <v>286166</v>
      </c>
      <c r="F19" s="32">
        <v>338722</v>
      </c>
      <c r="G19" s="32">
        <v>371328</v>
      </c>
      <c r="H19" s="32">
        <v>421160</v>
      </c>
      <c r="I19" s="32">
        <v>436387</v>
      </c>
      <c r="J19" s="43">
        <v>433575</v>
      </c>
      <c r="K19" s="50"/>
      <c r="L19" s="20" t="s">
        <v>101</v>
      </c>
      <c r="M19" s="32">
        <v>20793</v>
      </c>
      <c r="N19" s="32">
        <v>25479</v>
      </c>
      <c r="O19" s="32">
        <v>22656</v>
      </c>
      <c r="P19" s="32">
        <v>21709</v>
      </c>
      <c r="Q19" s="32">
        <v>27644</v>
      </c>
      <c r="R19" s="32">
        <v>27774</v>
      </c>
      <c r="S19" s="32">
        <v>31949</v>
      </c>
      <c r="T19" s="32">
        <v>41894</v>
      </c>
      <c r="U19" s="50">
        <v>43563</v>
      </c>
      <c r="W19" s="50"/>
    </row>
    <row r="20" spans="1:24" ht="15" customHeight="1" x14ac:dyDescent="0.2">
      <c r="A20" s="20" t="s">
        <v>102</v>
      </c>
      <c r="B20" s="32">
        <v>42237</v>
      </c>
      <c r="C20" s="32">
        <v>44467</v>
      </c>
      <c r="D20" s="32">
        <v>45284</v>
      </c>
      <c r="E20" s="32">
        <v>49557</v>
      </c>
      <c r="F20" s="32">
        <v>56683</v>
      </c>
      <c r="G20" s="32">
        <v>62481</v>
      </c>
      <c r="H20" s="32">
        <v>72337</v>
      </c>
      <c r="I20" s="32">
        <v>73925</v>
      </c>
      <c r="J20" s="43">
        <v>69447</v>
      </c>
      <c r="K20" s="50"/>
      <c r="L20" s="20" t="s">
        <v>102</v>
      </c>
      <c r="M20" s="32">
        <v>6926</v>
      </c>
      <c r="N20" s="32">
        <v>7893</v>
      </c>
      <c r="O20" s="32">
        <v>7821</v>
      </c>
      <c r="P20" s="32">
        <v>7769</v>
      </c>
      <c r="Q20" s="32">
        <v>8550</v>
      </c>
      <c r="R20" s="32">
        <v>9755</v>
      </c>
      <c r="S20" s="32">
        <v>10418</v>
      </c>
      <c r="T20" s="32">
        <v>12242</v>
      </c>
      <c r="U20" s="50">
        <v>11759</v>
      </c>
      <c r="W20" s="50"/>
      <c r="X20" s="50"/>
    </row>
    <row r="21" spans="1:24" ht="15" customHeight="1" x14ac:dyDescent="0.2">
      <c r="A21" s="20" t="s">
        <v>103</v>
      </c>
      <c r="B21" s="32">
        <v>35260</v>
      </c>
      <c r="C21" s="32">
        <v>38075</v>
      </c>
      <c r="D21" s="32">
        <v>38182</v>
      </c>
      <c r="E21" s="32">
        <v>37841</v>
      </c>
      <c r="F21" s="32">
        <v>30265</v>
      </c>
      <c r="G21" s="32">
        <v>30126</v>
      </c>
      <c r="H21" s="32">
        <v>33790</v>
      </c>
      <c r="I21" s="32">
        <v>32989</v>
      </c>
      <c r="J21" s="43">
        <v>29242</v>
      </c>
      <c r="K21" s="50"/>
      <c r="L21" s="20" t="s">
        <v>103</v>
      </c>
      <c r="M21" s="32">
        <v>6985</v>
      </c>
      <c r="N21" s="32">
        <v>8485</v>
      </c>
      <c r="O21" s="32">
        <v>7824</v>
      </c>
      <c r="P21" s="32">
        <v>9552</v>
      </c>
      <c r="Q21" s="32">
        <v>14696</v>
      </c>
      <c r="R21" s="32">
        <v>18011</v>
      </c>
      <c r="S21" s="32">
        <v>20665</v>
      </c>
      <c r="T21" s="32">
        <v>17049</v>
      </c>
      <c r="U21" s="50">
        <v>16217</v>
      </c>
      <c r="W21" s="50"/>
    </row>
    <row r="22" spans="1:24" ht="15" customHeight="1" x14ac:dyDescent="0.2">
      <c r="A22" s="20" t="s">
        <v>104</v>
      </c>
      <c r="B22" s="32">
        <v>187035</v>
      </c>
      <c r="C22" s="32">
        <v>201665</v>
      </c>
      <c r="D22" s="32">
        <v>199182</v>
      </c>
      <c r="E22" s="32">
        <v>204009</v>
      </c>
      <c r="F22" s="32">
        <v>228110</v>
      </c>
      <c r="G22" s="32">
        <v>255337</v>
      </c>
      <c r="H22" s="32">
        <v>292015</v>
      </c>
      <c r="I22" s="32">
        <v>299571</v>
      </c>
      <c r="J22" s="43">
        <v>295539</v>
      </c>
      <c r="K22" s="50"/>
      <c r="L22" s="20" t="s">
        <v>104</v>
      </c>
      <c r="M22" s="32">
        <v>11858</v>
      </c>
      <c r="N22" s="32">
        <v>14990</v>
      </c>
      <c r="O22" s="32">
        <v>15727</v>
      </c>
      <c r="P22" s="32">
        <v>17152</v>
      </c>
      <c r="Q22" s="32">
        <v>24393</v>
      </c>
      <c r="R22" s="32">
        <v>24191</v>
      </c>
      <c r="S22" s="32">
        <v>26589</v>
      </c>
      <c r="T22" s="32">
        <v>26552</v>
      </c>
      <c r="U22" s="50">
        <v>31001</v>
      </c>
      <c r="W22" s="50"/>
    </row>
    <row r="23" spans="1:24" ht="15" customHeight="1" x14ac:dyDescent="0.2">
      <c r="A23" s="20" t="s">
        <v>105</v>
      </c>
      <c r="B23" s="32">
        <v>96381</v>
      </c>
      <c r="C23" s="32">
        <v>105575</v>
      </c>
      <c r="D23" s="32">
        <v>110356</v>
      </c>
      <c r="E23" s="32">
        <v>108900</v>
      </c>
      <c r="F23" s="32">
        <v>105129</v>
      </c>
      <c r="G23" s="32">
        <v>112890</v>
      </c>
      <c r="H23" s="32">
        <v>128161</v>
      </c>
      <c r="I23" s="32">
        <v>130565</v>
      </c>
      <c r="J23" s="43">
        <v>113901</v>
      </c>
      <c r="K23" s="50"/>
      <c r="L23" s="20" t="s">
        <v>105</v>
      </c>
      <c r="M23" s="32">
        <v>19910</v>
      </c>
      <c r="N23" s="32">
        <v>24307</v>
      </c>
      <c r="O23" s="32">
        <v>24815</v>
      </c>
      <c r="P23" s="32">
        <v>26656</v>
      </c>
      <c r="Q23" s="32">
        <v>31554</v>
      </c>
      <c r="R23" s="32">
        <v>33172</v>
      </c>
      <c r="S23" s="32">
        <v>34584</v>
      </c>
      <c r="T23" s="32">
        <v>28014</v>
      </c>
      <c r="U23" s="50">
        <v>28631</v>
      </c>
      <c r="W23" s="50"/>
    </row>
    <row r="24" spans="1:24" ht="15" customHeight="1" x14ac:dyDescent="0.2">
      <c r="A24" s="20" t="s">
        <v>106</v>
      </c>
      <c r="B24" s="32">
        <v>11444</v>
      </c>
      <c r="C24" s="32">
        <v>13339</v>
      </c>
      <c r="D24" s="32">
        <v>14221</v>
      </c>
      <c r="E24" s="32">
        <v>15505</v>
      </c>
      <c r="F24" s="32">
        <v>16744</v>
      </c>
      <c r="G24" s="32">
        <v>19679</v>
      </c>
      <c r="H24" s="32">
        <v>24336</v>
      </c>
      <c r="I24" s="32">
        <v>26464</v>
      </c>
      <c r="J24" s="43">
        <v>24275</v>
      </c>
      <c r="K24" s="50"/>
      <c r="L24" s="20" t="s">
        <v>106</v>
      </c>
      <c r="M24" s="32">
        <v>6019</v>
      </c>
      <c r="N24" s="32">
        <v>7197</v>
      </c>
      <c r="O24" s="32">
        <v>6805</v>
      </c>
      <c r="P24" s="32">
        <v>6325</v>
      </c>
      <c r="Q24" s="32">
        <v>6629</v>
      </c>
      <c r="R24" s="32">
        <v>6229</v>
      </c>
      <c r="S24" s="32">
        <v>6088</v>
      </c>
      <c r="T24" s="32">
        <v>5060</v>
      </c>
      <c r="U24" s="50">
        <v>4558</v>
      </c>
      <c r="W24" s="50"/>
    </row>
    <row r="25" spans="1:24" ht="15" customHeight="1" x14ac:dyDescent="0.2">
      <c r="A25" s="20" t="s">
        <v>107</v>
      </c>
      <c r="B25" s="32">
        <v>330371</v>
      </c>
      <c r="C25" s="32">
        <v>336568</v>
      </c>
      <c r="D25" s="32">
        <v>335645</v>
      </c>
      <c r="E25" s="32">
        <v>348660</v>
      </c>
      <c r="F25" s="32">
        <v>404490</v>
      </c>
      <c r="G25" s="32">
        <v>430359</v>
      </c>
      <c r="H25" s="32">
        <v>488473</v>
      </c>
      <c r="I25" s="32">
        <v>493041</v>
      </c>
      <c r="J25" s="43">
        <v>474160</v>
      </c>
      <c r="K25" s="50"/>
      <c r="L25" s="20" t="s">
        <v>107</v>
      </c>
      <c r="M25" s="32">
        <v>26767</v>
      </c>
      <c r="N25" s="32">
        <v>30024</v>
      </c>
      <c r="O25" s="32">
        <v>25828</v>
      </c>
      <c r="P25" s="32">
        <v>24698</v>
      </c>
      <c r="Q25" s="32">
        <v>30369</v>
      </c>
      <c r="R25" s="32">
        <v>30501</v>
      </c>
      <c r="S25" s="32">
        <v>34027</v>
      </c>
      <c r="T25" s="32">
        <v>48389</v>
      </c>
      <c r="U25" s="50">
        <v>48289</v>
      </c>
      <c r="W25" s="50"/>
    </row>
    <row r="26" spans="1:24" ht="15" customHeight="1" x14ac:dyDescent="0.2">
      <c r="A26" s="26" t="s">
        <v>108</v>
      </c>
      <c r="B26" s="32">
        <v>31145</v>
      </c>
      <c r="C26" s="32">
        <v>33774</v>
      </c>
      <c r="D26" s="32">
        <v>32706</v>
      </c>
      <c r="E26" s="32">
        <v>30774</v>
      </c>
      <c r="F26" s="32">
        <v>28246</v>
      </c>
      <c r="G26" s="32">
        <v>29539</v>
      </c>
      <c r="H26" s="32">
        <v>34043</v>
      </c>
      <c r="I26" s="32">
        <v>35157</v>
      </c>
      <c r="J26" s="43">
        <v>30708</v>
      </c>
      <c r="K26" s="50"/>
      <c r="L26" s="26" t="s">
        <v>108</v>
      </c>
      <c r="M26" s="32">
        <v>8810</v>
      </c>
      <c r="N26" s="32">
        <v>10764</v>
      </c>
      <c r="O26" s="32">
        <v>11518</v>
      </c>
      <c r="P26" s="32">
        <v>12092</v>
      </c>
      <c r="Q26" s="32">
        <v>15061</v>
      </c>
      <c r="R26" s="32">
        <v>15966</v>
      </c>
      <c r="S26" s="32">
        <v>17031</v>
      </c>
      <c r="T26" s="32">
        <v>13975</v>
      </c>
      <c r="U26" s="50">
        <v>14007</v>
      </c>
      <c r="W26" s="50"/>
    </row>
    <row r="27" spans="1:24" ht="15" customHeight="1" x14ac:dyDescent="0.2">
      <c r="A27" s="20" t="s">
        <v>109</v>
      </c>
      <c r="B27" s="32">
        <v>167045</v>
      </c>
      <c r="C27" s="32">
        <v>177092</v>
      </c>
      <c r="D27" s="32">
        <v>172697</v>
      </c>
      <c r="E27" s="32">
        <v>185948</v>
      </c>
      <c r="F27" s="32">
        <v>256429</v>
      </c>
      <c r="G27" s="32">
        <v>268260</v>
      </c>
      <c r="H27" s="32">
        <v>304748</v>
      </c>
      <c r="I27" s="32">
        <v>320469</v>
      </c>
      <c r="J27" s="43">
        <v>326078</v>
      </c>
      <c r="K27" s="50"/>
      <c r="L27" s="20" t="s">
        <v>109</v>
      </c>
      <c r="M27" s="32">
        <v>23945</v>
      </c>
      <c r="N27" s="32">
        <v>30188</v>
      </c>
      <c r="O27" s="32">
        <v>31434</v>
      </c>
      <c r="P27" s="32">
        <v>30375</v>
      </c>
      <c r="Q27" s="32">
        <v>53850</v>
      </c>
      <c r="R27" s="32">
        <v>50848</v>
      </c>
      <c r="S27" s="32">
        <v>53228</v>
      </c>
      <c r="T27" s="32">
        <v>45899</v>
      </c>
      <c r="U27" s="50">
        <v>56042</v>
      </c>
      <c r="W27" s="50"/>
    </row>
    <row r="28" spans="1:24" ht="15" customHeight="1" x14ac:dyDescent="0.2">
      <c r="A28" s="20" t="s">
        <v>110</v>
      </c>
      <c r="B28" s="32">
        <v>14850</v>
      </c>
      <c r="C28" s="32">
        <v>16262</v>
      </c>
      <c r="D28" s="32">
        <v>15284</v>
      </c>
      <c r="E28" s="32">
        <v>14355</v>
      </c>
      <c r="F28" s="32">
        <v>13218</v>
      </c>
      <c r="G28" s="32">
        <v>13010</v>
      </c>
      <c r="H28" s="32">
        <v>29170</v>
      </c>
      <c r="I28" s="32">
        <v>32204</v>
      </c>
      <c r="J28" s="43">
        <v>33666</v>
      </c>
      <c r="K28" s="50"/>
      <c r="L28" s="20" t="s">
        <v>110</v>
      </c>
      <c r="M28" s="32">
        <v>996</v>
      </c>
      <c r="N28" s="32">
        <v>1100</v>
      </c>
      <c r="O28" s="32">
        <v>1158</v>
      </c>
      <c r="P28" s="32">
        <v>979</v>
      </c>
      <c r="Q28" s="32">
        <v>1031</v>
      </c>
      <c r="R28" s="32">
        <v>1072</v>
      </c>
      <c r="S28" s="32">
        <v>1611</v>
      </c>
      <c r="T28" s="32">
        <v>3074</v>
      </c>
      <c r="U28" s="50">
        <v>3062</v>
      </c>
      <c r="W28" s="50"/>
    </row>
    <row r="29" spans="1:24" ht="15" customHeight="1" x14ac:dyDescent="0.2">
      <c r="A29" s="20" t="s">
        <v>111</v>
      </c>
      <c r="B29" s="32">
        <v>5710</v>
      </c>
      <c r="C29" s="32">
        <v>5886</v>
      </c>
      <c r="D29" s="32">
        <v>5784</v>
      </c>
      <c r="E29" s="32">
        <v>5703</v>
      </c>
      <c r="F29" s="32">
        <v>6323</v>
      </c>
      <c r="G29" s="32">
        <v>6808</v>
      </c>
      <c r="H29" s="32">
        <v>7897</v>
      </c>
      <c r="I29" s="32">
        <v>8167</v>
      </c>
      <c r="J29" s="43">
        <v>7540</v>
      </c>
      <c r="K29" s="50"/>
      <c r="L29" s="20" t="s">
        <v>111</v>
      </c>
      <c r="M29" s="32">
        <v>117</v>
      </c>
      <c r="N29" s="32">
        <v>141</v>
      </c>
      <c r="O29" s="32">
        <v>151</v>
      </c>
      <c r="P29" s="32">
        <v>156</v>
      </c>
      <c r="Q29" s="32">
        <v>203</v>
      </c>
      <c r="R29" s="32">
        <v>227</v>
      </c>
      <c r="S29" s="32">
        <v>307</v>
      </c>
      <c r="T29" s="32">
        <v>613</v>
      </c>
      <c r="U29" s="50">
        <v>774</v>
      </c>
      <c r="W29" s="50"/>
    </row>
    <row r="30" spans="1:24" ht="15" customHeight="1" x14ac:dyDescent="0.2">
      <c r="A30" s="20" t="s">
        <v>112</v>
      </c>
      <c r="B30" s="32">
        <v>98728</v>
      </c>
      <c r="C30" s="32">
        <v>106980</v>
      </c>
      <c r="D30" s="32">
        <v>102612</v>
      </c>
      <c r="E30" s="32">
        <v>105655</v>
      </c>
      <c r="F30" s="32">
        <v>123569</v>
      </c>
      <c r="G30" s="32">
        <v>138729</v>
      </c>
      <c r="H30" s="32">
        <v>159067</v>
      </c>
      <c r="I30" s="32">
        <v>165805</v>
      </c>
      <c r="J30" s="43">
        <v>168821</v>
      </c>
      <c r="K30" s="50"/>
      <c r="L30" s="20" t="s">
        <v>112</v>
      </c>
      <c r="M30" s="32">
        <v>18699</v>
      </c>
      <c r="N30" s="32">
        <v>22859</v>
      </c>
      <c r="O30" s="32">
        <v>22280</v>
      </c>
      <c r="P30" s="32">
        <v>22597</v>
      </c>
      <c r="Q30" s="32">
        <v>26757</v>
      </c>
      <c r="R30" s="32">
        <v>26396</v>
      </c>
      <c r="S30" s="32">
        <v>27494</v>
      </c>
      <c r="T30" s="32">
        <v>22917</v>
      </c>
      <c r="U30" s="50">
        <v>28357</v>
      </c>
      <c r="W30" s="50"/>
    </row>
    <row r="31" spans="1:24" ht="15" customHeight="1" x14ac:dyDescent="0.2">
      <c r="A31" s="20" t="s">
        <v>113</v>
      </c>
      <c r="B31" s="32">
        <v>957487</v>
      </c>
      <c r="C31" s="32">
        <v>999110</v>
      </c>
      <c r="D31" s="32">
        <v>1000655</v>
      </c>
      <c r="E31" s="32">
        <v>1034467</v>
      </c>
      <c r="F31" s="32">
        <v>1236733</v>
      </c>
      <c r="G31" s="32">
        <v>1321827</v>
      </c>
      <c r="H31" s="32">
        <v>1495944</v>
      </c>
      <c r="I31" s="32">
        <v>1518737</v>
      </c>
      <c r="J31" s="43">
        <v>1468523</v>
      </c>
      <c r="K31" s="50"/>
      <c r="L31" s="20" t="s">
        <v>113</v>
      </c>
      <c r="M31" s="32">
        <v>102128</v>
      </c>
      <c r="N31" s="32">
        <v>117400</v>
      </c>
      <c r="O31" s="32">
        <v>110809</v>
      </c>
      <c r="P31" s="32">
        <v>105787</v>
      </c>
      <c r="Q31" s="32">
        <v>135039</v>
      </c>
      <c r="R31" s="32">
        <v>171829</v>
      </c>
      <c r="S31" s="32">
        <v>180324</v>
      </c>
      <c r="T31" s="32">
        <v>197890</v>
      </c>
      <c r="U31" s="50">
        <v>211457</v>
      </c>
      <c r="W31" s="50"/>
    </row>
    <row r="32" spans="1:24" ht="15" customHeight="1" x14ac:dyDescent="0.2">
      <c r="A32" s="20" t="s">
        <v>114</v>
      </c>
      <c r="B32" s="32">
        <v>12391</v>
      </c>
      <c r="C32" s="32">
        <v>14476</v>
      </c>
      <c r="D32" s="32">
        <v>15937</v>
      </c>
      <c r="E32" s="32">
        <v>16728</v>
      </c>
      <c r="F32" s="32">
        <v>16117</v>
      </c>
      <c r="G32" s="32">
        <v>18906</v>
      </c>
      <c r="H32" s="32">
        <v>22808</v>
      </c>
      <c r="I32" s="32">
        <v>26542</v>
      </c>
      <c r="J32" s="43">
        <v>23815</v>
      </c>
      <c r="K32" s="50"/>
      <c r="L32" s="20" t="s">
        <v>114</v>
      </c>
      <c r="M32" s="32">
        <v>5096</v>
      </c>
      <c r="N32" s="32">
        <v>5979</v>
      </c>
      <c r="O32" s="32">
        <v>5740</v>
      </c>
      <c r="P32" s="32">
        <v>5625</v>
      </c>
      <c r="Q32" s="32">
        <v>6299</v>
      </c>
      <c r="R32" s="32">
        <v>5787</v>
      </c>
      <c r="S32" s="32">
        <v>5878</v>
      </c>
      <c r="T32" s="32">
        <v>4981</v>
      </c>
      <c r="U32" s="50">
        <v>4972</v>
      </c>
      <c r="W32" s="50"/>
    </row>
    <row r="33" spans="1:23" ht="15" customHeight="1" x14ac:dyDescent="0.2">
      <c r="A33" s="20" t="s">
        <v>115</v>
      </c>
      <c r="B33" s="32">
        <v>10303</v>
      </c>
      <c r="C33" s="32">
        <v>11159</v>
      </c>
      <c r="D33" s="32">
        <v>11067</v>
      </c>
      <c r="E33" s="32">
        <v>12159</v>
      </c>
      <c r="F33" s="32">
        <v>14511</v>
      </c>
      <c r="G33" s="32">
        <v>16549</v>
      </c>
      <c r="H33" s="32">
        <v>19289</v>
      </c>
      <c r="I33" s="32">
        <v>21095</v>
      </c>
      <c r="J33" s="43">
        <v>21433</v>
      </c>
      <c r="K33" s="50"/>
      <c r="L33" s="20" t="s">
        <v>115</v>
      </c>
      <c r="M33" s="32">
        <v>720</v>
      </c>
      <c r="N33" s="32">
        <v>1103</v>
      </c>
      <c r="O33" s="32">
        <v>1120</v>
      </c>
      <c r="P33" s="32">
        <v>824</v>
      </c>
      <c r="Q33" s="32">
        <v>1065</v>
      </c>
      <c r="R33" s="32">
        <v>1203</v>
      </c>
      <c r="S33" s="32">
        <v>1450</v>
      </c>
      <c r="T33" s="32">
        <v>2078</v>
      </c>
      <c r="U33" s="50">
        <v>2081</v>
      </c>
      <c r="W33" s="50"/>
    </row>
    <row r="34" spans="1:23" ht="6.6" customHeight="1" x14ac:dyDescent="0.2">
      <c r="A34" s="26"/>
      <c r="B34" s="32"/>
      <c r="C34" s="32"/>
      <c r="D34" s="32"/>
      <c r="E34" s="32"/>
      <c r="F34" s="32"/>
      <c r="G34" s="32"/>
      <c r="H34" s="32"/>
      <c r="I34" s="32"/>
      <c r="J34" s="43"/>
      <c r="K34" s="50"/>
      <c r="L34" s="26"/>
      <c r="M34" s="32"/>
      <c r="N34" s="32"/>
      <c r="O34" s="32"/>
      <c r="P34" s="32"/>
      <c r="Q34" s="32"/>
      <c r="R34" s="32"/>
      <c r="S34" s="32"/>
      <c r="T34" s="32"/>
      <c r="W34" s="50"/>
    </row>
    <row r="35" spans="1:23" x14ac:dyDescent="0.2">
      <c r="A35" s="80" t="s">
        <v>178</v>
      </c>
      <c r="H35" s="35"/>
      <c r="I35" s="35"/>
      <c r="J35" s="35"/>
      <c r="K35" s="35"/>
      <c r="L35" s="80"/>
      <c r="S35" s="56"/>
    </row>
    <row r="36" spans="1:23" x14ac:dyDescent="0.2">
      <c r="A36" s="81" t="s">
        <v>331</v>
      </c>
      <c r="L36" s="80"/>
    </row>
    <row r="37" spans="1:23" x14ac:dyDescent="0.2">
      <c r="A37" s="86"/>
      <c r="L37" s="13"/>
    </row>
    <row r="38" spans="1:23" x14ac:dyDescent="0.2">
      <c r="A38" s="86"/>
      <c r="K38" s="32"/>
    </row>
    <row r="39" spans="1:23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23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23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23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23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23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23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23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23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20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20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20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20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 s="32"/>
      <c r="S52" s="32"/>
      <c r="T52" s="32"/>
    </row>
    <row r="53" spans="1:20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20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20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20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20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20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20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20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20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20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20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20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showGridLines="0" zoomScaleNormal="100" workbookViewId="0">
      <selection activeCell="K25" sqref="K25"/>
    </sheetView>
  </sheetViews>
  <sheetFormatPr defaultRowHeight="12.75" x14ac:dyDescent="0.2"/>
  <cols>
    <col min="1" max="1" width="49.1640625" customWidth="1"/>
    <col min="2" max="5" width="15.83203125" customWidth="1"/>
    <col min="6" max="6" width="6.83203125" customWidth="1"/>
    <col min="7" max="7" width="18.1640625" customWidth="1"/>
    <col min="8" max="8" width="27.1640625" customWidth="1"/>
    <col min="9" max="12" width="15.83203125" customWidth="1"/>
    <col min="13" max="13" width="17.5" customWidth="1"/>
    <col min="14" max="14" width="23.5" customWidth="1"/>
    <col min="15" max="15" width="21.6640625" customWidth="1"/>
  </cols>
  <sheetData>
    <row r="1" spans="1:11" ht="15" customHeight="1" x14ac:dyDescent="0.2">
      <c r="A1" s="79" t="s">
        <v>272</v>
      </c>
      <c r="B1" s="72"/>
      <c r="C1" s="72"/>
      <c r="D1" s="72"/>
      <c r="E1" s="72"/>
      <c r="H1" s="43"/>
    </row>
    <row r="2" spans="1:11" ht="6" customHeight="1" x14ac:dyDescent="0.2">
      <c r="A2" s="73"/>
      <c r="B2" s="73"/>
      <c r="C2" s="73"/>
      <c r="D2" s="73"/>
      <c r="E2" s="73"/>
    </row>
    <row r="3" spans="1:11" ht="15" customHeight="1" x14ac:dyDescent="0.2">
      <c r="A3" s="74"/>
      <c r="B3" s="48" t="s">
        <v>273</v>
      </c>
      <c r="C3" s="48" t="s">
        <v>274</v>
      </c>
      <c r="D3" s="48" t="s">
        <v>275</v>
      </c>
      <c r="E3" s="48" t="s">
        <v>270</v>
      </c>
    </row>
    <row r="4" spans="1:11" ht="15" customHeight="1" x14ac:dyDescent="0.2">
      <c r="A4" s="11" t="s">
        <v>161</v>
      </c>
      <c r="B4" s="43">
        <v>244317.868888</v>
      </c>
      <c r="C4" s="43">
        <v>238007.069005</v>
      </c>
      <c r="D4" s="43">
        <v>178803.56506299999</v>
      </c>
      <c r="E4" s="43">
        <v>184879.92145600001</v>
      </c>
      <c r="H4" s="43"/>
      <c r="I4" s="43"/>
      <c r="J4" s="43"/>
      <c r="K4" s="43"/>
    </row>
    <row r="5" spans="1:11" ht="15" customHeight="1" x14ac:dyDescent="0.2">
      <c r="A5" s="11" t="s">
        <v>162</v>
      </c>
      <c r="B5" s="43">
        <v>39279.749987000003</v>
      </c>
      <c r="C5" s="43">
        <v>41782.353618000001</v>
      </c>
      <c r="D5" s="43">
        <v>47504.852934000002</v>
      </c>
      <c r="E5" s="43">
        <v>51157.222427000001</v>
      </c>
      <c r="H5" s="43"/>
      <c r="I5" s="43"/>
      <c r="J5" s="43"/>
      <c r="K5" s="43"/>
    </row>
    <row r="6" spans="1:11" ht="15" customHeight="1" x14ac:dyDescent="0.2">
      <c r="A6" s="11" t="s">
        <v>163</v>
      </c>
      <c r="B6" s="43">
        <v>31125.508805000001</v>
      </c>
      <c r="C6" s="43">
        <v>31920.306012000001</v>
      </c>
      <c r="D6" s="43">
        <v>76935.135177999997</v>
      </c>
      <c r="E6" s="43">
        <v>34569.443118000003</v>
      </c>
      <c r="H6" s="43"/>
      <c r="I6" s="43"/>
      <c r="J6" s="43"/>
      <c r="K6" s="43"/>
    </row>
    <row r="7" spans="1:11" ht="15" customHeight="1" x14ac:dyDescent="0.2">
      <c r="A7" s="11" t="s">
        <v>164</v>
      </c>
      <c r="B7" s="43">
        <v>11920.396451000001</v>
      </c>
      <c r="C7" s="43">
        <v>14167.949602000001</v>
      </c>
      <c r="D7" s="43">
        <v>12360.462401999999</v>
      </c>
      <c r="E7" s="43">
        <v>12004.643679999999</v>
      </c>
      <c r="H7" s="43"/>
      <c r="I7" s="43"/>
      <c r="J7" s="43"/>
      <c r="K7" s="43"/>
    </row>
    <row r="8" spans="1:11" ht="15" customHeight="1" x14ac:dyDescent="0.2">
      <c r="A8" s="11" t="s">
        <v>165</v>
      </c>
      <c r="B8" s="43">
        <v>2214.4107389699998</v>
      </c>
      <c r="C8" s="43">
        <v>2242.31788379</v>
      </c>
      <c r="D8" s="43">
        <v>2338.9041096700003</v>
      </c>
      <c r="E8" s="43">
        <v>2401.6743906199999</v>
      </c>
      <c r="G8" s="43"/>
      <c r="H8" s="43"/>
      <c r="I8" s="43"/>
      <c r="J8" s="43"/>
      <c r="K8" s="43"/>
    </row>
    <row r="9" spans="1:11" ht="15" customHeight="1" x14ac:dyDescent="0.2">
      <c r="A9" s="11" t="s">
        <v>160</v>
      </c>
      <c r="B9" s="43">
        <v>834.28447367999991</v>
      </c>
      <c r="C9" s="43">
        <v>744.36175892999995</v>
      </c>
      <c r="D9" s="43">
        <v>973.80719244000011</v>
      </c>
      <c r="E9" s="43">
        <v>1107.7325589899999</v>
      </c>
    </row>
    <row r="10" spans="1:11" ht="15" customHeight="1" x14ac:dyDescent="0.2">
      <c r="A10" s="79" t="s">
        <v>229</v>
      </c>
      <c r="B10" s="72"/>
      <c r="C10" s="72"/>
      <c r="D10" s="72"/>
      <c r="E10" s="72"/>
    </row>
    <row r="11" spans="1:11" ht="6" customHeight="1" x14ac:dyDescent="0.2">
      <c r="A11" s="73"/>
      <c r="B11" s="73"/>
      <c r="C11" s="73"/>
      <c r="D11" s="73"/>
      <c r="E11" s="73"/>
    </row>
    <row r="12" spans="1:11" ht="15" customHeight="1" x14ac:dyDescent="0.2">
      <c r="A12" s="74"/>
      <c r="B12" s="48" t="s">
        <v>217</v>
      </c>
      <c r="C12" s="48" t="s">
        <v>218</v>
      </c>
      <c r="D12" s="48" t="s">
        <v>219</v>
      </c>
      <c r="E12" s="48" t="s">
        <v>220</v>
      </c>
    </row>
    <row r="13" spans="1:11" ht="15" customHeight="1" x14ac:dyDescent="0.2">
      <c r="A13" s="11" t="s">
        <v>161</v>
      </c>
      <c r="B13" s="50">
        <v>297173.62966699997</v>
      </c>
      <c r="C13" s="50">
        <v>271721.78412899998</v>
      </c>
      <c r="D13" s="50">
        <v>262531.98014100001</v>
      </c>
      <c r="E13" s="50">
        <v>253928.59423700001</v>
      </c>
      <c r="G13" s="43"/>
      <c r="H13" s="43"/>
      <c r="I13" s="43"/>
      <c r="J13" s="43"/>
    </row>
    <row r="14" spans="1:11" ht="15" customHeight="1" x14ac:dyDescent="0.2">
      <c r="A14" s="11" t="s">
        <v>162</v>
      </c>
      <c r="B14" s="50">
        <v>51720.920409999999</v>
      </c>
      <c r="C14" s="50">
        <v>44685.386592000003</v>
      </c>
      <c r="D14" s="50">
        <v>44294.944210000001</v>
      </c>
      <c r="E14" s="50">
        <v>41986.117746000004</v>
      </c>
      <c r="G14" s="43"/>
      <c r="H14" s="43"/>
      <c r="I14" s="43"/>
      <c r="J14" s="43"/>
    </row>
    <row r="15" spans="1:11" ht="15" customHeight="1" x14ac:dyDescent="0.2">
      <c r="A15" s="11" t="s">
        <v>163</v>
      </c>
      <c r="B15" s="50">
        <v>39184.349976999998</v>
      </c>
      <c r="C15" s="50">
        <v>37447.666473999998</v>
      </c>
      <c r="D15" s="50">
        <v>35341.799266000002</v>
      </c>
      <c r="E15" s="50">
        <v>36728.195939999998</v>
      </c>
      <c r="G15" s="43"/>
      <c r="H15" s="43"/>
      <c r="I15" s="43"/>
      <c r="J15" s="43"/>
    </row>
    <row r="16" spans="1:11" ht="15" customHeight="1" x14ac:dyDescent="0.2">
      <c r="A16" s="11" t="s">
        <v>164</v>
      </c>
      <c r="B16" s="50">
        <v>13529.722399</v>
      </c>
      <c r="C16" s="50">
        <v>22845.330827000002</v>
      </c>
      <c r="D16" s="50">
        <v>13230.979117000001</v>
      </c>
      <c r="E16" s="50">
        <v>13283.630748</v>
      </c>
      <c r="G16" s="43"/>
      <c r="H16" s="43"/>
      <c r="I16" s="43"/>
      <c r="J16" s="43"/>
    </row>
    <row r="17" spans="1:10" ht="15" customHeight="1" x14ac:dyDescent="0.2">
      <c r="A17" s="11" t="s">
        <v>165</v>
      </c>
      <c r="B17" s="50">
        <v>2154.1625215500003</v>
      </c>
      <c r="C17" s="50">
        <v>2210.0134486100001</v>
      </c>
      <c r="D17" s="50">
        <v>2199.8474760399999</v>
      </c>
      <c r="E17" s="50">
        <v>2254.7953473899997</v>
      </c>
      <c r="G17" s="43"/>
      <c r="H17" s="43"/>
      <c r="I17" s="43"/>
      <c r="J17" s="43"/>
    </row>
    <row r="18" spans="1:10" ht="15" customHeight="1" x14ac:dyDescent="0.2">
      <c r="A18" s="11" t="s">
        <v>160</v>
      </c>
      <c r="B18" s="50">
        <v>841.50790362999999</v>
      </c>
      <c r="C18" s="50">
        <v>878.87843402999999</v>
      </c>
      <c r="D18" s="50">
        <v>885.02204369000003</v>
      </c>
      <c r="E18" s="50">
        <v>803.51174046000006</v>
      </c>
      <c r="G18" s="43"/>
      <c r="H18" s="43"/>
      <c r="I18" s="43"/>
      <c r="J18" s="43"/>
    </row>
    <row r="19" spans="1:10" ht="15" customHeight="1" x14ac:dyDescent="0.2"/>
    <row r="20" spans="1:10" ht="15" customHeight="1" x14ac:dyDescent="0.2">
      <c r="A20" s="79" t="s">
        <v>174</v>
      </c>
      <c r="B20" s="72"/>
      <c r="C20" s="72"/>
      <c r="D20" s="72"/>
      <c r="E20" s="72"/>
    </row>
    <row r="21" spans="1:10" ht="6" customHeight="1" x14ac:dyDescent="0.2">
      <c r="A21" s="73"/>
      <c r="B21" s="73"/>
      <c r="C21" s="73"/>
      <c r="D21" s="73"/>
      <c r="E21" s="73"/>
    </row>
    <row r="22" spans="1:10" ht="15" customHeight="1" x14ac:dyDescent="0.2">
      <c r="A22" s="74"/>
      <c r="B22" s="48" t="s">
        <v>156</v>
      </c>
      <c r="C22" s="48" t="s">
        <v>157</v>
      </c>
      <c r="D22" s="48" t="s">
        <v>158</v>
      </c>
      <c r="E22" s="48" t="s">
        <v>159</v>
      </c>
    </row>
    <row r="23" spans="1:10" ht="15" customHeight="1" x14ac:dyDescent="0.2">
      <c r="A23" s="11" t="s">
        <v>161</v>
      </c>
      <c r="B23" s="50">
        <v>287195.92216100002</v>
      </c>
      <c r="C23" s="50">
        <v>290263.64595600002</v>
      </c>
      <c r="D23" s="50">
        <v>298739.33634099999</v>
      </c>
      <c r="E23" s="50">
        <v>304154.37291799998</v>
      </c>
      <c r="G23" s="43"/>
      <c r="H23" s="43"/>
      <c r="I23" s="43"/>
      <c r="J23" s="43"/>
    </row>
    <row r="24" spans="1:10" ht="15" customHeight="1" x14ac:dyDescent="0.2">
      <c r="A24" s="11" t="s">
        <v>162</v>
      </c>
      <c r="B24" s="50">
        <v>53106.573388999997</v>
      </c>
      <c r="C24" s="50">
        <v>56419.586452000003</v>
      </c>
      <c r="D24" s="50">
        <v>56573.111938000002</v>
      </c>
      <c r="E24" s="50">
        <v>60838.513946999999</v>
      </c>
      <c r="G24" s="43"/>
      <c r="H24" s="43"/>
      <c r="I24" s="43"/>
      <c r="J24" s="43"/>
    </row>
    <row r="25" spans="1:10" ht="15" customHeight="1" x14ac:dyDescent="0.2">
      <c r="A25" s="11" t="s">
        <v>163</v>
      </c>
      <c r="B25" s="50">
        <v>37933.027416999998</v>
      </c>
      <c r="C25" s="50">
        <v>35146.167917999999</v>
      </c>
      <c r="D25" s="50">
        <v>39278.191902999999</v>
      </c>
      <c r="E25" s="50">
        <v>38200.466673000003</v>
      </c>
      <c r="G25" s="43"/>
      <c r="H25" s="43"/>
      <c r="I25" s="43"/>
      <c r="J25" s="43"/>
    </row>
    <row r="26" spans="1:10" ht="15" customHeight="1" x14ac:dyDescent="0.2">
      <c r="A26" s="11" t="s">
        <v>164</v>
      </c>
      <c r="B26" s="50">
        <v>12570.141981000001</v>
      </c>
      <c r="C26" s="50">
        <v>14102.869751</v>
      </c>
      <c r="D26" s="50">
        <v>13838.614906000001</v>
      </c>
      <c r="E26" s="50">
        <v>13961.483517999999</v>
      </c>
      <c r="G26" s="43"/>
      <c r="H26" s="43"/>
      <c r="I26" s="43"/>
      <c r="J26" s="43"/>
    </row>
    <row r="27" spans="1:10" ht="15" customHeight="1" x14ac:dyDescent="0.2">
      <c r="A27" s="11" t="s">
        <v>165</v>
      </c>
      <c r="B27" s="50">
        <v>1993.69560953</v>
      </c>
      <c r="C27" s="50">
        <v>1986.8915775</v>
      </c>
      <c r="D27" s="50">
        <v>2102.1621077700001</v>
      </c>
      <c r="E27" s="50">
        <v>2070.6526711900001</v>
      </c>
      <c r="G27" s="43"/>
      <c r="H27" s="43"/>
      <c r="I27" s="43"/>
      <c r="J27" s="43"/>
    </row>
    <row r="28" spans="1:10" ht="15" customHeight="1" x14ac:dyDescent="0.2">
      <c r="A28" s="11" t="s">
        <v>160</v>
      </c>
      <c r="B28" s="50">
        <v>616.09250414999997</v>
      </c>
      <c r="C28" s="50">
        <v>629.73386571000003</v>
      </c>
      <c r="D28" s="50">
        <v>735.94067067999993</v>
      </c>
      <c r="E28" s="50">
        <v>743.22974409000005</v>
      </c>
      <c r="G28" s="43"/>
      <c r="H28" s="43"/>
      <c r="I28" s="43"/>
      <c r="J28" s="43"/>
    </row>
    <row r="29" spans="1:10" ht="15" customHeight="1" x14ac:dyDescent="0.2">
      <c r="A29" s="73"/>
      <c r="B29" s="7"/>
      <c r="C29" s="7"/>
      <c r="D29" s="7"/>
      <c r="E29" s="7"/>
    </row>
    <row r="30" spans="1:10" ht="15" customHeight="1" x14ac:dyDescent="0.2">
      <c r="A30" s="78" t="s">
        <v>201</v>
      </c>
      <c r="B30" s="72"/>
      <c r="C30" s="72"/>
      <c r="D30" s="72"/>
      <c r="E30" s="72"/>
      <c r="F30" s="77"/>
    </row>
    <row r="31" spans="1:10" ht="6" customHeight="1" x14ac:dyDescent="0.2">
      <c r="A31" s="75"/>
      <c r="B31" s="76"/>
      <c r="C31" s="76"/>
      <c r="D31" s="76"/>
      <c r="E31" s="76"/>
      <c r="F31" s="77"/>
    </row>
    <row r="32" spans="1:10" ht="15" customHeight="1" x14ac:dyDescent="0.2">
      <c r="A32" s="75"/>
      <c r="B32" s="48" t="s">
        <v>170</v>
      </c>
      <c r="C32" s="48" t="s">
        <v>171</v>
      </c>
      <c r="D32" s="48" t="s">
        <v>172</v>
      </c>
      <c r="E32" s="48" t="s">
        <v>173</v>
      </c>
      <c r="F32" s="77"/>
    </row>
    <row r="33" spans="1:6" ht="15" customHeight="1" x14ac:dyDescent="0.2">
      <c r="A33" s="11" t="s">
        <v>161</v>
      </c>
      <c r="B33" s="50">
        <v>265432.68818699999</v>
      </c>
      <c r="C33" s="50">
        <v>271660.79642600002</v>
      </c>
      <c r="D33" s="50">
        <v>273780.56334400002</v>
      </c>
      <c r="E33" s="50">
        <v>281464.81485099997</v>
      </c>
      <c r="F33" s="77"/>
    </row>
    <row r="34" spans="1:6" ht="15" customHeight="1" x14ac:dyDescent="0.2">
      <c r="A34" s="11" t="s">
        <v>162</v>
      </c>
      <c r="B34" s="50">
        <v>50491.503868</v>
      </c>
      <c r="C34" s="50">
        <v>54134.608875999998</v>
      </c>
      <c r="D34" s="50">
        <v>52145.015158000002</v>
      </c>
      <c r="E34" s="50">
        <v>56522.478138999999</v>
      </c>
      <c r="F34" s="77"/>
    </row>
    <row r="35" spans="1:6" ht="15" customHeight="1" x14ac:dyDescent="0.2">
      <c r="A35" s="11" t="s">
        <v>163</v>
      </c>
      <c r="B35" s="50">
        <v>34395.212057999997</v>
      </c>
      <c r="C35" s="50">
        <v>35410.520096</v>
      </c>
      <c r="D35" s="50">
        <v>37022.723715</v>
      </c>
      <c r="E35" s="50">
        <v>35700.171897</v>
      </c>
      <c r="F35" s="77"/>
    </row>
    <row r="36" spans="1:6" ht="15" customHeight="1" x14ac:dyDescent="0.2">
      <c r="A36" s="11" t="s">
        <v>164</v>
      </c>
      <c r="B36" s="50">
        <v>6758.5125520000001</v>
      </c>
      <c r="C36" s="50">
        <v>8975.3380589999997</v>
      </c>
      <c r="D36" s="50">
        <v>11146.032229</v>
      </c>
      <c r="E36" s="50">
        <v>11018.696023</v>
      </c>
      <c r="F36" s="77"/>
    </row>
    <row r="37" spans="1:6" ht="15" customHeight="1" x14ac:dyDescent="0.2">
      <c r="A37" s="11" t="s">
        <v>165</v>
      </c>
      <c r="B37" s="50">
        <v>1752.2130467899999</v>
      </c>
      <c r="C37" s="50">
        <v>1843.68119658</v>
      </c>
      <c r="D37" s="50">
        <v>1843.1065660699999</v>
      </c>
      <c r="E37" s="50">
        <v>1897.4461434</v>
      </c>
      <c r="F37" s="77"/>
    </row>
    <row r="38" spans="1:6" ht="15" customHeight="1" x14ac:dyDescent="0.2">
      <c r="A38" s="11" t="s">
        <v>160</v>
      </c>
      <c r="B38" s="50">
        <v>651.02719947000003</v>
      </c>
      <c r="C38" s="50">
        <v>623.92728116000001</v>
      </c>
      <c r="D38" s="50">
        <v>739.60581173000003</v>
      </c>
      <c r="E38" s="50">
        <v>771.35256488999994</v>
      </c>
    </row>
    <row r="39" spans="1:6" ht="15" customHeight="1" x14ac:dyDescent="0.2">
      <c r="A39" s="75"/>
      <c r="B39" s="36"/>
      <c r="C39" s="36"/>
      <c r="D39" s="36"/>
      <c r="E39" s="36"/>
    </row>
    <row r="40" spans="1:6" ht="15" customHeight="1" x14ac:dyDescent="0.2">
      <c r="A40" s="78" t="s">
        <v>202</v>
      </c>
      <c r="B40" s="72"/>
      <c r="C40" s="72"/>
      <c r="D40" s="72"/>
      <c r="E40" s="72"/>
    </row>
    <row r="41" spans="1:6" ht="6" customHeight="1" x14ac:dyDescent="0.2">
      <c r="A41" s="73"/>
      <c r="B41" s="36"/>
      <c r="C41" s="36"/>
      <c r="D41" s="36"/>
      <c r="E41" s="36"/>
    </row>
    <row r="42" spans="1:6" ht="15" customHeight="1" x14ac:dyDescent="0.2">
      <c r="A42" s="75"/>
      <c r="B42" s="48" t="s">
        <v>166</v>
      </c>
      <c r="C42" s="48" t="s">
        <v>167</v>
      </c>
      <c r="D42" s="48" t="s">
        <v>168</v>
      </c>
      <c r="E42" s="48" t="s">
        <v>169</v>
      </c>
    </row>
    <row r="43" spans="1:6" ht="15" customHeight="1" x14ac:dyDescent="0.2">
      <c r="A43" s="11" t="s">
        <v>161</v>
      </c>
      <c r="B43" s="50">
        <v>253438.88936900001</v>
      </c>
      <c r="C43" s="50">
        <v>243106.50025700001</v>
      </c>
      <c r="D43" s="50">
        <v>248218.16608900001</v>
      </c>
      <c r="E43" s="50">
        <v>254754.365509</v>
      </c>
    </row>
    <row r="44" spans="1:6" ht="15" customHeight="1" x14ac:dyDescent="0.2">
      <c r="A44" s="11" t="s">
        <v>162</v>
      </c>
      <c r="B44" s="50">
        <v>47189.247861000003</v>
      </c>
      <c r="C44" s="50">
        <v>50315.100766000003</v>
      </c>
      <c r="D44" s="50">
        <v>47045.009696000001</v>
      </c>
      <c r="E44" s="50">
        <v>48581.644977000004</v>
      </c>
    </row>
    <row r="45" spans="1:6" ht="15" customHeight="1" x14ac:dyDescent="0.2">
      <c r="A45" s="11" t="s">
        <v>163</v>
      </c>
      <c r="B45" s="50">
        <v>29796.325167999999</v>
      </c>
      <c r="C45" s="50">
        <v>30665.343032000001</v>
      </c>
      <c r="D45" s="50">
        <v>31776.871973000001</v>
      </c>
      <c r="E45" s="50">
        <v>31652.071863000001</v>
      </c>
    </row>
    <row r="46" spans="1:6" ht="14.45" customHeight="1" x14ac:dyDescent="0.2">
      <c r="A46" s="11" t="s">
        <v>164</v>
      </c>
      <c r="B46" s="50">
        <v>8652.0879619999996</v>
      </c>
      <c r="C46" s="50">
        <v>7504.7559270000002</v>
      </c>
      <c r="D46" s="50">
        <v>10388.704997999999</v>
      </c>
      <c r="E46" s="50">
        <v>9380.1600699999999</v>
      </c>
    </row>
    <row r="47" spans="1:6" ht="15" customHeight="1" x14ac:dyDescent="0.2">
      <c r="A47" s="11" t="s">
        <v>165</v>
      </c>
      <c r="B47" s="50">
        <v>1403.3576309699999</v>
      </c>
      <c r="C47" s="50">
        <v>1460.34838457</v>
      </c>
      <c r="D47" s="50">
        <v>1612.5506764500001</v>
      </c>
      <c r="E47" s="50">
        <v>1705.4092842</v>
      </c>
    </row>
    <row r="48" spans="1:6" ht="15" customHeight="1" x14ac:dyDescent="0.2">
      <c r="A48" s="11" t="s">
        <v>160</v>
      </c>
      <c r="B48" s="50">
        <v>548.69150816999991</v>
      </c>
      <c r="C48" s="50">
        <v>600.42136101999995</v>
      </c>
      <c r="D48" s="50">
        <v>655.40448879999997</v>
      </c>
      <c r="E48" s="50">
        <v>649.43084885000007</v>
      </c>
    </row>
    <row r="49" spans="1:6" ht="15" customHeight="1" x14ac:dyDescent="0.2">
      <c r="A49" s="11"/>
      <c r="B49" s="50"/>
      <c r="C49" s="50"/>
      <c r="D49" s="50"/>
      <c r="E49" s="50"/>
    </row>
    <row r="50" spans="1:6" ht="15" customHeight="1" x14ac:dyDescent="0.2">
      <c r="A50" s="79" t="s">
        <v>203</v>
      </c>
      <c r="B50" s="72"/>
      <c r="C50" s="72"/>
      <c r="D50" s="72"/>
      <c r="E50" s="72"/>
    </row>
    <row r="51" spans="1:6" ht="6" customHeight="1" x14ac:dyDescent="0.2">
      <c r="A51" s="73"/>
      <c r="B51" s="73"/>
      <c r="C51" s="73"/>
      <c r="D51" s="73"/>
      <c r="E51" s="73"/>
    </row>
    <row r="52" spans="1:6" ht="15" customHeight="1" x14ac:dyDescent="0.2">
      <c r="A52" s="74"/>
      <c r="B52" s="48" t="s">
        <v>204</v>
      </c>
      <c r="C52" s="48" t="s">
        <v>205</v>
      </c>
      <c r="D52" s="48" t="s">
        <v>206</v>
      </c>
      <c r="E52" s="48" t="s">
        <v>207</v>
      </c>
    </row>
    <row r="53" spans="1:6" ht="15" customHeight="1" x14ac:dyDescent="0.2">
      <c r="A53" s="11" t="s">
        <v>161</v>
      </c>
      <c r="B53" s="50">
        <v>194516.210265</v>
      </c>
      <c r="C53" s="50">
        <v>202952.49833199999</v>
      </c>
      <c r="D53" s="50">
        <v>227649.33113499999</v>
      </c>
      <c r="E53" s="50">
        <v>244826.50078100001</v>
      </c>
    </row>
    <row r="54" spans="1:6" ht="15" customHeight="1" x14ac:dyDescent="0.2">
      <c r="A54" s="11" t="s">
        <v>162</v>
      </c>
      <c r="B54" s="50">
        <v>45700.810971999999</v>
      </c>
      <c r="C54" s="50">
        <v>46855.522210000003</v>
      </c>
      <c r="D54" s="50">
        <v>47021.614304000002</v>
      </c>
      <c r="E54" s="50">
        <v>48223.376799999998</v>
      </c>
    </row>
    <row r="55" spans="1:6" ht="15" customHeight="1" x14ac:dyDescent="0.2">
      <c r="A55" s="11" t="s">
        <v>163</v>
      </c>
      <c r="B55" s="50">
        <v>20928.530814999998</v>
      </c>
      <c r="C55" s="50">
        <v>21777.594359999999</v>
      </c>
      <c r="D55" s="50">
        <v>24629.918103</v>
      </c>
      <c r="E55" s="50">
        <v>27332.813634999999</v>
      </c>
    </row>
    <row r="56" spans="1:6" ht="15" customHeight="1" x14ac:dyDescent="0.2">
      <c r="A56" s="11" t="s">
        <v>164</v>
      </c>
      <c r="B56" s="50">
        <v>6002.2520539999996</v>
      </c>
      <c r="C56" s="50">
        <v>6441.6243299999996</v>
      </c>
      <c r="D56" s="50">
        <v>5762.4402149999996</v>
      </c>
      <c r="E56" s="50">
        <v>5359.5939150000004</v>
      </c>
    </row>
    <row r="57" spans="1:6" ht="15" customHeight="1" x14ac:dyDescent="0.2">
      <c r="A57" s="11" t="s">
        <v>165</v>
      </c>
      <c r="B57" s="50">
        <v>1122.535983</v>
      </c>
      <c r="C57" s="50">
        <v>1202.1811479999999</v>
      </c>
      <c r="D57" s="50">
        <v>1177.5429389999999</v>
      </c>
      <c r="E57" s="50">
        <v>1382.4579799999999</v>
      </c>
    </row>
    <row r="58" spans="1:6" ht="15" customHeight="1" x14ac:dyDescent="0.2">
      <c r="A58" s="11" t="s">
        <v>160</v>
      </c>
      <c r="B58" s="50">
        <v>426.81726834</v>
      </c>
      <c r="C58" s="50">
        <v>422.08936116000001</v>
      </c>
      <c r="D58" s="50">
        <v>475.99918650000001</v>
      </c>
      <c r="E58" s="50">
        <v>530.90425663999997</v>
      </c>
    </row>
    <row r="59" spans="1:6" ht="6" customHeight="1" x14ac:dyDescent="0.2">
      <c r="A59" s="11"/>
      <c r="B59" s="50"/>
      <c r="C59" s="50"/>
      <c r="D59" s="50"/>
      <c r="E59" s="50"/>
    </row>
    <row r="60" spans="1:6" ht="15" customHeight="1" x14ac:dyDescent="0.2">
      <c r="A60" s="80" t="s">
        <v>213</v>
      </c>
      <c r="B60" s="50"/>
      <c r="C60" s="50"/>
      <c r="D60" s="50"/>
      <c r="E60" s="50"/>
      <c r="F60" s="43"/>
    </row>
    <row r="61" spans="1:6" x14ac:dyDescent="0.2">
      <c r="A61" s="73"/>
      <c r="B61" s="7"/>
      <c r="C61" s="7"/>
      <c r="D61" s="7"/>
      <c r="E61" s="7"/>
    </row>
    <row r="62" spans="1:6" x14ac:dyDescent="0.2">
      <c r="A62" s="79" t="s">
        <v>208</v>
      </c>
      <c r="B62" s="72"/>
      <c r="C62" s="72"/>
      <c r="D62" s="72"/>
      <c r="E62" s="72"/>
    </row>
    <row r="63" spans="1:6" ht="6" customHeight="1" x14ac:dyDescent="0.2">
      <c r="A63" s="73"/>
      <c r="B63" s="73"/>
      <c r="C63" s="73"/>
      <c r="D63" s="73"/>
      <c r="E63" s="73"/>
    </row>
    <row r="64" spans="1:6" ht="18" customHeight="1" x14ac:dyDescent="0.2">
      <c r="A64" s="74"/>
      <c r="B64" s="48" t="s">
        <v>209</v>
      </c>
      <c r="C64" s="48" t="s">
        <v>210</v>
      </c>
      <c r="D64" s="48" t="s">
        <v>211</v>
      </c>
      <c r="E64" s="48" t="s">
        <v>212</v>
      </c>
    </row>
    <row r="65" spans="1:5" ht="18" customHeight="1" x14ac:dyDescent="0.2">
      <c r="A65" s="11" t="s">
        <v>161</v>
      </c>
      <c r="B65" s="50">
        <v>124737.873662</v>
      </c>
      <c r="C65" s="50">
        <v>130349.413086</v>
      </c>
      <c r="D65" s="50">
        <v>149201.40636699999</v>
      </c>
      <c r="E65" s="50">
        <v>179335.57881800001</v>
      </c>
    </row>
    <row r="66" spans="1:5" ht="18" customHeight="1" x14ac:dyDescent="0.2">
      <c r="A66" s="11" t="s">
        <v>162</v>
      </c>
      <c r="B66" s="50">
        <v>35087.485793</v>
      </c>
      <c r="C66" s="50">
        <v>29243.49625</v>
      </c>
      <c r="D66" s="50">
        <v>32882.431855000003</v>
      </c>
      <c r="E66" s="50">
        <v>37496.366484999999</v>
      </c>
    </row>
    <row r="67" spans="1:5" ht="18" customHeight="1" x14ac:dyDescent="0.2">
      <c r="A67" s="11" t="s">
        <v>163</v>
      </c>
      <c r="B67" s="50">
        <v>10936.351753999999</v>
      </c>
      <c r="C67" s="50">
        <v>13920.69721</v>
      </c>
      <c r="D67" s="50">
        <v>13408.828927</v>
      </c>
      <c r="E67" s="50">
        <v>17018.893462</v>
      </c>
    </row>
    <row r="68" spans="1:5" x14ac:dyDescent="0.2">
      <c r="A68" s="11" t="s">
        <v>164</v>
      </c>
      <c r="B68" s="50">
        <v>3895.3234900000002</v>
      </c>
      <c r="C68" s="50">
        <v>4320.9277940000002</v>
      </c>
      <c r="D68" s="50">
        <v>4522.2709770000001</v>
      </c>
      <c r="E68" s="50">
        <v>9785.0960919999998</v>
      </c>
    </row>
    <row r="69" spans="1:5" x14ac:dyDescent="0.2">
      <c r="A69" s="11" t="s">
        <v>165</v>
      </c>
      <c r="B69" s="50">
        <v>999.08577000000002</v>
      </c>
      <c r="C69" s="50">
        <v>1050.9101920000001</v>
      </c>
      <c r="D69" s="50">
        <v>1026.113208</v>
      </c>
      <c r="E69" s="50">
        <v>1052.8131599999999</v>
      </c>
    </row>
    <row r="70" spans="1:5" x14ac:dyDescent="0.2">
      <c r="A70" s="11" t="s">
        <v>160</v>
      </c>
      <c r="B70" s="50">
        <v>268.93885090000055</v>
      </c>
      <c r="C70" s="50">
        <v>309.09738683999996</v>
      </c>
      <c r="D70" s="50">
        <v>353.01239176000001</v>
      </c>
      <c r="E70" s="50">
        <v>380.23461966000002</v>
      </c>
    </row>
    <row r="71" spans="1:5" ht="6" customHeight="1" x14ac:dyDescent="0.2">
      <c r="B71" s="50"/>
      <c r="C71" s="50"/>
      <c r="D71" s="50"/>
      <c r="E71" s="50"/>
    </row>
    <row r="73" spans="1:5" x14ac:dyDescent="0.2">
      <c r="A73" s="80" t="s">
        <v>181</v>
      </c>
    </row>
    <row r="74" spans="1:5" x14ac:dyDescent="0.2">
      <c r="A74" s="80" t="s">
        <v>349</v>
      </c>
    </row>
    <row r="75" spans="1:5" x14ac:dyDescent="0.2">
      <c r="A75" s="80" t="s">
        <v>348</v>
      </c>
    </row>
    <row r="76" spans="1:5" x14ac:dyDescent="0.2">
      <c r="A76" s="81" t="s">
        <v>331</v>
      </c>
    </row>
    <row r="95" spans="3:7" x14ac:dyDescent="0.2">
      <c r="C95" s="43"/>
      <c r="D95" s="43"/>
      <c r="E95" s="43"/>
      <c r="F95" s="43"/>
      <c r="G95" s="43"/>
    </row>
    <row r="96" spans="3:7" x14ac:dyDescent="0.2">
      <c r="C96" s="43"/>
      <c r="D96" s="43"/>
      <c r="E96" s="43"/>
      <c r="F96" s="43"/>
      <c r="G96" s="43"/>
    </row>
    <row r="97" spans="3:7" x14ac:dyDescent="0.2">
      <c r="C97" s="43"/>
      <c r="D97" s="43"/>
      <c r="E97" s="43"/>
      <c r="F97" s="43"/>
      <c r="G97" s="43"/>
    </row>
    <row r="98" spans="3:7" x14ac:dyDescent="0.2">
      <c r="C98" s="43"/>
      <c r="D98" s="43"/>
      <c r="E98" s="43"/>
      <c r="F98" s="43"/>
      <c r="G98" s="43"/>
    </row>
    <row r="99" spans="3:7" x14ac:dyDescent="0.2">
      <c r="C99" s="43"/>
      <c r="D99" s="43"/>
      <c r="E99" s="43"/>
      <c r="F99" s="43"/>
      <c r="G99" s="43"/>
    </row>
    <row r="100" spans="3:7" x14ac:dyDescent="0.2">
      <c r="C100" s="43"/>
      <c r="D100" s="43"/>
      <c r="E100" s="43"/>
      <c r="F100" s="43"/>
      <c r="G100" s="43"/>
    </row>
    <row r="101" spans="3:7" x14ac:dyDescent="0.2">
      <c r="C101" s="43"/>
      <c r="D101" s="43"/>
      <c r="E101" s="43"/>
      <c r="F101" s="43"/>
      <c r="G101" s="43"/>
    </row>
    <row r="102" spans="3:7" x14ac:dyDescent="0.2">
      <c r="C102" s="43"/>
      <c r="D102" s="43"/>
      <c r="E102" s="43"/>
      <c r="F102" s="43"/>
      <c r="G102" s="43"/>
    </row>
    <row r="103" spans="3:7" x14ac:dyDescent="0.2">
      <c r="C103" s="43"/>
      <c r="D103" s="43"/>
      <c r="E103" s="43"/>
      <c r="F103" s="43"/>
      <c r="G103" s="43"/>
    </row>
    <row r="104" spans="3:7" x14ac:dyDescent="0.2">
      <c r="C104" s="43"/>
      <c r="D104" s="43"/>
      <c r="E104" s="43"/>
      <c r="F104" s="43"/>
      <c r="G104" s="43"/>
    </row>
    <row r="105" spans="3:7" x14ac:dyDescent="0.2">
      <c r="C105" s="43"/>
      <c r="D105" s="43"/>
      <c r="E105" s="43"/>
      <c r="F105" s="43"/>
      <c r="G105" s="43"/>
    </row>
    <row r="106" spans="3:7" x14ac:dyDescent="0.2">
      <c r="C106" s="43"/>
      <c r="D106" s="43"/>
      <c r="E106" s="43"/>
      <c r="F106" s="43"/>
      <c r="G106" s="43"/>
    </row>
    <row r="107" spans="3:7" x14ac:dyDescent="0.2">
      <c r="C107" s="43"/>
      <c r="D107" s="43"/>
      <c r="E107" s="43"/>
      <c r="F107" s="43"/>
      <c r="G107" s="43"/>
    </row>
    <row r="108" spans="3:7" x14ac:dyDescent="0.2">
      <c r="C108" s="43"/>
      <c r="D108" s="43"/>
      <c r="E108" s="43"/>
      <c r="F108" s="43"/>
      <c r="G108" s="43"/>
    </row>
    <row r="109" spans="3:7" x14ac:dyDescent="0.2">
      <c r="C109" s="43"/>
      <c r="D109" s="43"/>
      <c r="E109" s="43"/>
      <c r="F109" s="43"/>
      <c r="G109" s="43"/>
    </row>
    <row r="110" spans="3:7" x14ac:dyDescent="0.2">
      <c r="C110" s="43"/>
      <c r="D110" s="43"/>
      <c r="E110" s="43"/>
      <c r="F110" s="43"/>
      <c r="G110" s="43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showGridLines="0" workbookViewId="0">
      <selection activeCell="L27" sqref="L27"/>
    </sheetView>
  </sheetViews>
  <sheetFormatPr defaultColWidth="9.33203125" defaultRowHeight="12.75" x14ac:dyDescent="0.2"/>
  <cols>
    <col min="1" max="1" width="7.83203125" style="11" customWidth="1"/>
    <col min="2" max="7" width="13.33203125" style="11" customWidth="1"/>
    <col min="8" max="8" width="9.33203125" style="11"/>
    <col min="9" max="9" width="7.83203125" style="11" customWidth="1"/>
    <col min="10" max="15" width="13.33203125" style="11" customWidth="1"/>
    <col min="16" max="16" width="18.1640625" style="11" customWidth="1"/>
    <col min="17" max="17" width="12.6640625" style="11" bestFit="1" customWidth="1"/>
    <col min="18" max="18" width="18.33203125" style="11" bestFit="1" customWidth="1"/>
    <col min="19" max="20" width="16.1640625" style="11" bestFit="1" customWidth="1"/>
    <col min="21" max="16384" width="9.33203125" style="11"/>
  </cols>
  <sheetData>
    <row r="1" spans="1:18" x14ac:dyDescent="0.2">
      <c r="A1" s="6" t="s">
        <v>245</v>
      </c>
      <c r="B1" s="10"/>
      <c r="C1" s="10"/>
      <c r="D1" s="10"/>
      <c r="E1" s="10"/>
      <c r="F1" s="10"/>
      <c r="I1" s="6"/>
      <c r="J1" s="10"/>
      <c r="K1" s="10"/>
      <c r="L1" s="10"/>
      <c r="M1" s="10"/>
    </row>
    <row r="3" spans="1:18" ht="15.75" x14ac:dyDescent="0.2">
      <c r="A3" s="11" t="s">
        <v>54</v>
      </c>
      <c r="I3" s="11" t="s">
        <v>54</v>
      </c>
    </row>
    <row r="5" spans="1:18" s="12" customFormat="1" ht="38.25" x14ac:dyDescent="0.2">
      <c r="A5" s="37" t="s">
        <v>0</v>
      </c>
      <c r="B5" s="46" t="s">
        <v>49</v>
      </c>
      <c r="C5" s="58" t="s">
        <v>52</v>
      </c>
      <c r="D5" s="58" t="s">
        <v>53</v>
      </c>
      <c r="E5" s="58" t="s">
        <v>276</v>
      </c>
      <c r="F5" s="58" t="s">
        <v>50</v>
      </c>
      <c r="G5" s="58" t="s">
        <v>51</v>
      </c>
      <c r="H5" s="46"/>
      <c r="I5" s="37" t="s">
        <v>0</v>
      </c>
      <c r="J5" s="46" t="s">
        <v>49</v>
      </c>
      <c r="K5" s="58" t="s">
        <v>52</v>
      </c>
      <c r="L5" s="58" t="s">
        <v>53</v>
      </c>
      <c r="M5" s="58" t="s">
        <v>276</v>
      </c>
      <c r="N5" s="58" t="s">
        <v>277</v>
      </c>
      <c r="O5" s="58" t="s">
        <v>51</v>
      </c>
    </row>
    <row r="6" spans="1:18" ht="6" customHeight="1" x14ac:dyDescent="0.2">
      <c r="A6" s="3"/>
      <c r="B6" s="2"/>
      <c r="C6" s="2"/>
      <c r="D6" s="2"/>
      <c r="E6" s="2"/>
      <c r="F6" s="2"/>
      <c r="I6" s="3"/>
      <c r="J6" s="2"/>
      <c r="K6" s="2"/>
      <c r="L6" s="2"/>
      <c r="M6" s="2"/>
      <c r="N6" s="2"/>
    </row>
    <row r="7" spans="1:18" ht="15" customHeight="1" x14ac:dyDescent="0.2">
      <c r="A7" s="10">
        <v>2008</v>
      </c>
      <c r="B7" s="4">
        <v>1373.3831170000001</v>
      </c>
      <c r="C7" s="17">
        <v>2136.1755629999998</v>
      </c>
      <c r="D7" s="17">
        <v>2546.3223750000002</v>
      </c>
      <c r="E7" s="4">
        <v>0</v>
      </c>
      <c r="F7" s="16">
        <v>0.632498</v>
      </c>
      <c r="G7" s="4">
        <v>1717.6662329999999</v>
      </c>
      <c r="I7" s="10">
        <v>2008</v>
      </c>
      <c r="J7" s="4">
        <v>1963.2006650000001</v>
      </c>
      <c r="K7" s="4">
        <v>2136.1755629999998</v>
      </c>
      <c r="L7" s="4">
        <v>2546.3223750000002</v>
      </c>
      <c r="M7" s="4">
        <v>0</v>
      </c>
      <c r="N7" s="9">
        <v>569.21201901454299</v>
      </c>
      <c r="O7" s="4">
        <v>6651.4278480000003</v>
      </c>
      <c r="Q7" s="36"/>
      <c r="R7" s="50"/>
    </row>
    <row r="8" spans="1:18" ht="15" customHeight="1" x14ac:dyDescent="0.2">
      <c r="A8" s="10">
        <v>2009</v>
      </c>
      <c r="B8" s="4">
        <v>1232.8398769999999</v>
      </c>
      <c r="C8" s="17">
        <v>2444.6423669999999</v>
      </c>
      <c r="D8" s="17">
        <v>2808.0792719999999</v>
      </c>
      <c r="E8" s="4">
        <v>0</v>
      </c>
      <c r="F8" s="16">
        <v>0.52577300000000005</v>
      </c>
      <c r="G8" s="4">
        <v>1847.6148679999999</v>
      </c>
      <c r="I8" s="10">
        <v>2009</v>
      </c>
      <c r="J8" s="4">
        <v>1802.686324</v>
      </c>
      <c r="K8" s="4">
        <v>2444.6423669999999</v>
      </c>
      <c r="L8" s="4">
        <v>2808.0792719999999</v>
      </c>
      <c r="M8" s="4">
        <v>0</v>
      </c>
      <c r="N8" s="4">
        <v>4263.4596380000003</v>
      </c>
      <c r="O8" s="4">
        <v>7157.7585760000002</v>
      </c>
      <c r="Q8" s="36"/>
    </row>
    <row r="9" spans="1:18" ht="15" customHeight="1" x14ac:dyDescent="0.2">
      <c r="A9" s="1">
        <v>2010</v>
      </c>
      <c r="B9" s="4">
        <v>1108.8708750000001</v>
      </c>
      <c r="C9" s="17">
        <v>2948.343793</v>
      </c>
      <c r="D9" s="17">
        <v>3314.4457360000001</v>
      </c>
      <c r="E9" s="4">
        <v>0</v>
      </c>
      <c r="F9" s="16">
        <v>9.3175999999999995E-2</v>
      </c>
      <c r="G9" s="4">
        <v>2058.3872120000001</v>
      </c>
      <c r="I9" s="1">
        <v>2010</v>
      </c>
      <c r="J9" s="4">
        <v>1675.00344</v>
      </c>
      <c r="K9" s="4">
        <v>2948.343793</v>
      </c>
      <c r="L9" s="4">
        <v>3314.4457360000001</v>
      </c>
      <c r="M9" s="4">
        <v>0</v>
      </c>
      <c r="N9" s="4">
        <v>3584.0415290000001</v>
      </c>
      <c r="O9" s="4">
        <v>7716.8655909999998</v>
      </c>
      <c r="Q9" s="36"/>
    </row>
    <row r="10" spans="1:18" ht="15" customHeight="1" x14ac:dyDescent="0.2">
      <c r="A10" s="10">
        <v>2011</v>
      </c>
      <c r="B10" s="4">
        <v>998.79310199999998</v>
      </c>
      <c r="C10" s="17">
        <v>3507.8509130000002</v>
      </c>
      <c r="D10" s="17">
        <v>3836.1822430000002</v>
      </c>
      <c r="E10" s="4">
        <v>0</v>
      </c>
      <c r="F10" s="4">
        <v>0</v>
      </c>
      <c r="G10" s="4">
        <v>2213.2736970000001</v>
      </c>
      <c r="I10" s="10">
        <v>2011</v>
      </c>
      <c r="J10" s="4">
        <v>1590.169803</v>
      </c>
      <c r="K10" s="4">
        <v>3507.8509130000002</v>
      </c>
      <c r="L10" s="4">
        <v>3836.1822430000002</v>
      </c>
      <c r="M10" s="4">
        <v>0</v>
      </c>
      <c r="N10" s="4">
        <v>4134.7848350000004</v>
      </c>
      <c r="O10" s="4">
        <v>8443.3184799999999</v>
      </c>
      <c r="Q10" s="36"/>
    </row>
    <row r="11" spans="1:18" ht="15" customHeight="1" x14ac:dyDescent="0.2">
      <c r="A11" s="10">
        <v>2012</v>
      </c>
      <c r="B11" s="4">
        <v>902.84645399999999</v>
      </c>
      <c r="C11" s="17">
        <v>4128.5749239999996</v>
      </c>
      <c r="D11" s="17">
        <v>4472.7741720000004</v>
      </c>
      <c r="E11" s="4">
        <v>0</v>
      </c>
      <c r="F11" s="4">
        <v>0</v>
      </c>
      <c r="G11" s="4">
        <v>2454.0005849999998</v>
      </c>
      <c r="I11" s="10">
        <v>2012</v>
      </c>
      <c r="J11" s="4">
        <v>1439.296047</v>
      </c>
      <c r="K11" s="4">
        <v>4128.5749239999996</v>
      </c>
      <c r="L11" s="4">
        <v>4472.7741720000004</v>
      </c>
      <c r="M11" s="4">
        <v>0</v>
      </c>
      <c r="N11" s="4">
        <v>4357.9087289999998</v>
      </c>
      <c r="O11" s="4">
        <v>9074.1254549999994</v>
      </c>
      <c r="Q11" s="36"/>
    </row>
    <row r="12" spans="1:18" ht="15" customHeight="1" x14ac:dyDescent="0.2">
      <c r="A12" s="10">
        <v>2013</v>
      </c>
      <c r="B12" s="4">
        <v>825.78203499999995</v>
      </c>
      <c r="C12" s="17">
        <v>4908.2936369999998</v>
      </c>
      <c r="D12" s="17">
        <v>5019.9374859999998</v>
      </c>
      <c r="E12" s="4">
        <v>0</v>
      </c>
      <c r="F12" s="4">
        <v>0</v>
      </c>
      <c r="G12" s="4">
        <v>2680.213913</v>
      </c>
      <c r="I12" s="10">
        <v>2013</v>
      </c>
      <c r="J12" s="4">
        <v>1296.976052</v>
      </c>
      <c r="K12" s="4">
        <v>4908.2936369999998</v>
      </c>
      <c r="L12" s="4">
        <v>5019.9374859999998</v>
      </c>
      <c r="M12" s="4">
        <v>0</v>
      </c>
      <c r="N12" s="4">
        <v>4953.4036050000004</v>
      </c>
      <c r="O12" s="4">
        <v>9588.0179910000006</v>
      </c>
      <c r="Q12" s="36"/>
    </row>
    <row r="13" spans="1:18" ht="15" customHeight="1" x14ac:dyDescent="0.2">
      <c r="A13" s="10">
        <v>2014</v>
      </c>
      <c r="B13" s="50">
        <v>743.10437200000001</v>
      </c>
      <c r="C13" s="17">
        <v>5626.7143100000003</v>
      </c>
      <c r="D13" s="39">
        <v>5366.9176040000002</v>
      </c>
      <c r="E13" s="4">
        <v>0</v>
      </c>
      <c r="F13" s="4">
        <v>0</v>
      </c>
      <c r="G13" s="50">
        <v>2851.8458679999999</v>
      </c>
      <c r="I13" s="10">
        <v>2014</v>
      </c>
      <c r="J13" s="50">
        <v>1164.815814</v>
      </c>
      <c r="K13" s="17">
        <v>5626.7143100000003</v>
      </c>
      <c r="L13" s="39">
        <v>5366.9176040000002</v>
      </c>
      <c r="M13" s="4">
        <v>0</v>
      </c>
      <c r="N13" s="50">
        <v>5557.0646809999998</v>
      </c>
      <c r="O13" s="50">
        <v>9560.7681209999992</v>
      </c>
      <c r="Q13" s="36"/>
    </row>
    <row r="14" spans="1:18" ht="15" customHeight="1" x14ac:dyDescent="0.2">
      <c r="A14" s="10">
        <v>2015</v>
      </c>
      <c r="B14" s="50">
        <v>656</v>
      </c>
      <c r="C14" s="17">
        <v>6466.6612459999997</v>
      </c>
      <c r="D14" s="39">
        <v>5558.8928040000001</v>
      </c>
      <c r="E14" s="4">
        <v>0</v>
      </c>
      <c r="F14" s="4">
        <v>0</v>
      </c>
      <c r="G14" s="50">
        <v>2936.0746210000002</v>
      </c>
      <c r="I14" s="10">
        <v>2015</v>
      </c>
      <c r="J14" s="50">
        <v>1018.023851</v>
      </c>
      <c r="K14" s="17">
        <v>6466.6612459999997</v>
      </c>
      <c r="L14" s="39">
        <v>5558.8928040000001</v>
      </c>
      <c r="M14" s="4">
        <v>0</v>
      </c>
      <c r="N14" s="50">
        <v>5427.0027410000002</v>
      </c>
      <c r="O14" s="133">
        <v>10084.487089</v>
      </c>
      <c r="Q14" s="36"/>
    </row>
    <row r="15" spans="1:18" ht="15" customHeight="1" x14ac:dyDescent="0.2">
      <c r="A15" s="10">
        <v>2016</v>
      </c>
      <c r="B15" s="128">
        <v>562.64535599999999</v>
      </c>
      <c r="C15" s="17">
        <f>SUM('# Trans. Déb. Band.'!C38:F41)/10^6</f>
        <v>6837.3294910000004</v>
      </c>
      <c r="D15" s="39">
        <f>SUM('# Trans. Créd. Band.'!C38:I41)/10^6</f>
        <v>5857.8094760000004</v>
      </c>
      <c r="E15" s="131">
        <v>4.0430700000000002</v>
      </c>
      <c r="F15" s="4">
        <v>0</v>
      </c>
      <c r="G15" s="50">
        <v>3054.4721300000001</v>
      </c>
      <c r="I15" s="10">
        <v>2016</v>
      </c>
      <c r="J15" s="27">
        <v>879.446729</v>
      </c>
      <c r="K15" s="17">
        <v>6837.3294910000004</v>
      </c>
      <c r="L15" s="39">
        <v>5857.8094760000004</v>
      </c>
      <c r="M15" s="131">
        <v>4.0430700000000002</v>
      </c>
      <c r="N15" s="182">
        <v>5335.7138649999997</v>
      </c>
      <c r="O15" s="50">
        <v>10214.444716</v>
      </c>
      <c r="Q15" s="36"/>
    </row>
    <row r="17" spans="1:20" s="13" customFormat="1" ht="12" x14ac:dyDescent="0.2">
      <c r="A17" s="80" t="s">
        <v>187</v>
      </c>
      <c r="I17" s="54" t="s">
        <v>187</v>
      </c>
    </row>
    <row r="18" spans="1:20" s="13" customFormat="1" ht="12.75" customHeight="1" x14ac:dyDescent="0.2">
      <c r="A18" s="80" t="s">
        <v>236</v>
      </c>
      <c r="I18" s="54" t="s">
        <v>235</v>
      </c>
    </row>
    <row r="19" spans="1:20" s="13" customFormat="1" ht="12.75" customHeight="1" x14ac:dyDescent="0.2">
      <c r="A19" s="80" t="s">
        <v>342</v>
      </c>
      <c r="B19" s="80"/>
      <c r="I19" s="54" t="s">
        <v>342</v>
      </c>
    </row>
    <row r="20" spans="1:20" ht="13.5" x14ac:dyDescent="0.2">
      <c r="A20" s="81" t="s">
        <v>331</v>
      </c>
      <c r="I20" s="54" t="s">
        <v>186</v>
      </c>
    </row>
    <row r="21" spans="1:20" x14ac:dyDescent="0.2">
      <c r="A21" s="104"/>
      <c r="B21" s="103"/>
      <c r="I21" s="54" t="s">
        <v>325</v>
      </c>
    </row>
    <row r="22" spans="1:20" x14ac:dyDescent="0.2">
      <c r="D22" s="58"/>
      <c r="E22" s="58"/>
      <c r="F22" s="58"/>
      <c r="G22" s="58"/>
      <c r="H22" s="46"/>
      <c r="I22" s="37"/>
      <c r="J22" s="170"/>
      <c r="K22" s="170"/>
      <c r="L22" s="170"/>
      <c r="M22" s="170"/>
      <c r="N22" s="170"/>
      <c r="O22" s="170"/>
    </row>
    <row r="23" spans="1:20" x14ac:dyDescent="0.2">
      <c r="D23" s="2"/>
      <c r="E23" s="2"/>
      <c r="F23" s="2"/>
      <c r="I23" s="3"/>
      <c r="J23" s="190"/>
      <c r="K23" s="170"/>
      <c r="L23" s="170"/>
      <c r="M23" s="170"/>
      <c r="N23" s="170"/>
      <c r="O23" s="170"/>
    </row>
    <row r="24" spans="1:20" x14ac:dyDescent="0.2">
      <c r="D24" s="17"/>
      <c r="E24" s="17"/>
      <c r="F24" s="16"/>
      <c r="G24" s="4"/>
      <c r="I24"/>
      <c r="J24" s="187"/>
      <c r="K24" s="33"/>
      <c r="L24"/>
    </row>
    <row r="25" spans="1:20" x14ac:dyDescent="0.2">
      <c r="D25" s="17"/>
      <c r="E25" s="17"/>
      <c r="F25" s="16"/>
      <c r="G25" s="4"/>
      <c r="I25"/>
      <c r="J25"/>
      <c r="K25"/>
      <c r="L25"/>
      <c r="Q25" s="126"/>
      <c r="R25" s="58"/>
    </row>
    <row r="26" spans="1:20" x14ac:dyDescent="0.2">
      <c r="D26" s="17"/>
      <c r="E26" s="17"/>
      <c r="F26" s="16"/>
      <c r="G26" s="4"/>
      <c r="I26"/>
      <c r="J26"/>
      <c r="K26"/>
      <c r="L26"/>
      <c r="M26" s="182"/>
      <c r="Q26" s="128"/>
      <c r="R26" s="128"/>
    </row>
    <row r="27" spans="1:20" x14ac:dyDescent="0.2">
      <c r="D27" s="17"/>
      <c r="E27" s="17"/>
      <c r="F27" s="4"/>
      <c r="G27" s="4"/>
      <c r="I27"/>
      <c r="J27"/>
      <c r="K27"/>
      <c r="L27"/>
      <c r="Q27" s="70"/>
      <c r="R27" s="50"/>
      <c r="S27" s="27"/>
      <c r="T27" s="27"/>
    </row>
    <row r="28" spans="1:20" x14ac:dyDescent="0.2">
      <c r="D28" s="17"/>
      <c r="E28" s="17"/>
      <c r="F28" s="4"/>
      <c r="G28" s="4"/>
      <c r="I28"/>
      <c r="J28"/>
      <c r="K28"/>
      <c r="L28"/>
      <c r="Q28" s="70"/>
      <c r="R28" s="50"/>
    </row>
    <row r="29" spans="1:20" x14ac:dyDescent="0.2">
      <c r="D29" s="17"/>
      <c r="E29" s="17"/>
      <c r="F29" s="4"/>
      <c r="G29" s="4"/>
      <c r="I29"/>
      <c r="J29"/>
      <c r="K29"/>
      <c r="L29"/>
      <c r="Q29" s="70"/>
      <c r="R29" s="50"/>
    </row>
    <row r="30" spans="1:20" x14ac:dyDescent="0.2">
      <c r="A30" s="10"/>
      <c r="B30" s="50"/>
      <c r="C30" s="17"/>
      <c r="D30" s="39"/>
      <c r="E30" s="39"/>
      <c r="F30" s="4"/>
      <c r="G30" s="50"/>
      <c r="I30"/>
      <c r="J30"/>
      <c r="K30"/>
      <c r="L30"/>
      <c r="Q30" s="70"/>
      <c r="R30" s="50"/>
    </row>
    <row r="31" spans="1:20" x14ac:dyDescent="0.2">
      <c r="B31" s="50"/>
      <c r="I31"/>
      <c r="J31"/>
      <c r="K31"/>
      <c r="L31"/>
      <c r="Q31" s="70"/>
      <c r="R31" s="50"/>
    </row>
    <row r="32" spans="1:20" x14ac:dyDescent="0.2">
      <c r="B32" s="50"/>
      <c r="I32"/>
      <c r="J32"/>
      <c r="K32"/>
      <c r="L32"/>
      <c r="Q32" s="70"/>
      <c r="R32" s="50"/>
      <c r="S32" s="27"/>
      <c r="T32" s="27"/>
    </row>
    <row r="33" spans="2:20" x14ac:dyDescent="0.2">
      <c r="B33" s="50"/>
      <c r="I33"/>
      <c r="J33"/>
      <c r="K33"/>
      <c r="L33"/>
      <c r="M33"/>
      <c r="N33"/>
      <c r="O33"/>
      <c r="P33"/>
    </row>
    <row r="34" spans="2:20" x14ac:dyDescent="0.2">
      <c r="I34"/>
      <c r="J34"/>
      <c r="K34"/>
      <c r="L34"/>
      <c r="M34"/>
      <c r="N34"/>
      <c r="O34"/>
      <c r="P34"/>
    </row>
    <row r="35" spans="2:20" x14ac:dyDescent="0.2">
      <c r="I35"/>
      <c r="J35"/>
      <c r="K35"/>
      <c r="L35"/>
      <c r="M35"/>
      <c r="N35"/>
      <c r="O35"/>
      <c r="P35"/>
      <c r="R35" s="50"/>
      <c r="S35" s="50"/>
      <c r="T35" s="50"/>
    </row>
    <row r="36" spans="2:20" x14ac:dyDescent="0.2">
      <c r="I36"/>
      <c r="J36"/>
      <c r="K36"/>
      <c r="L36"/>
      <c r="M36"/>
      <c r="N36"/>
      <c r="O36"/>
      <c r="P36"/>
      <c r="R36" s="50"/>
      <c r="S36" s="50"/>
      <c r="T36" s="50"/>
    </row>
    <row r="37" spans="2:20" x14ac:dyDescent="0.2">
      <c r="I37"/>
      <c r="J37"/>
      <c r="K37"/>
      <c r="L37"/>
      <c r="M37"/>
      <c r="N37"/>
      <c r="O37"/>
      <c r="P37"/>
      <c r="R37" s="50"/>
      <c r="S37" s="50"/>
      <c r="T37" s="50"/>
    </row>
    <row r="38" spans="2:20" x14ac:dyDescent="0.2">
      <c r="I38"/>
      <c r="J38"/>
      <c r="K38"/>
      <c r="L38"/>
      <c r="M38"/>
      <c r="N38"/>
      <c r="O38"/>
      <c r="P38"/>
      <c r="R38" s="50"/>
      <c r="S38" s="50"/>
      <c r="T38" s="50"/>
    </row>
    <row r="39" spans="2:20" x14ac:dyDescent="0.2">
      <c r="R39" s="50"/>
      <c r="S39" s="50"/>
      <c r="T39" s="50"/>
    </row>
    <row r="40" spans="2:20" x14ac:dyDescent="0.2">
      <c r="R40" s="50"/>
      <c r="S40" s="50"/>
      <c r="T40" s="50"/>
    </row>
    <row r="41" spans="2:20" x14ac:dyDescent="0.2">
      <c r="R41" s="50"/>
      <c r="S41" s="50"/>
      <c r="T41" s="50"/>
    </row>
    <row r="42" spans="2:20" x14ac:dyDescent="0.2">
      <c r="R42" s="50"/>
      <c r="S42" s="50"/>
      <c r="T42" s="50"/>
    </row>
    <row r="43" spans="2:20" x14ac:dyDescent="0.2">
      <c r="R43" s="50"/>
      <c r="S43" s="50"/>
      <c r="T43" s="50"/>
    </row>
    <row r="44" spans="2:20" x14ac:dyDescent="0.2">
      <c r="R44" s="50"/>
      <c r="S44" s="50"/>
      <c r="T44" s="50"/>
    </row>
    <row r="45" spans="2:20" x14ac:dyDescent="0.2">
      <c r="R45" s="50"/>
      <c r="S45" s="50"/>
      <c r="T45" s="50"/>
    </row>
    <row r="46" spans="2:20" x14ac:dyDescent="0.2">
      <c r="R46" s="50"/>
      <c r="S46" s="50"/>
      <c r="T46" s="50"/>
    </row>
    <row r="47" spans="2:20" x14ac:dyDescent="0.2">
      <c r="R47" s="50"/>
      <c r="S47" s="50"/>
      <c r="T47" s="50"/>
    </row>
    <row r="48" spans="2:20" x14ac:dyDescent="0.2">
      <c r="R48" s="50"/>
      <c r="S48" s="50"/>
      <c r="T48" s="50"/>
    </row>
    <row r="49" spans="18:20" x14ac:dyDescent="0.2">
      <c r="R49" s="50"/>
      <c r="S49" s="50"/>
      <c r="T49" s="50"/>
    </row>
    <row r="50" spans="18:20" x14ac:dyDescent="0.2">
      <c r="R50" s="50"/>
      <c r="S50" s="50"/>
      <c r="T50" s="50"/>
    </row>
    <row r="51" spans="18:20" x14ac:dyDescent="0.2">
      <c r="R51" s="50"/>
      <c r="S51" s="50"/>
      <c r="T51" s="50"/>
    </row>
    <row r="52" spans="18:20" x14ac:dyDescent="0.2">
      <c r="R52" s="50"/>
      <c r="S52" s="50"/>
      <c r="T52" s="50"/>
    </row>
    <row r="53" spans="18:20" x14ac:dyDescent="0.2">
      <c r="R53" s="50"/>
      <c r="S53" s="50"/>
      <c r="T53" s="50"/>
    </row>
  </sheetData>
  <sortState ref="C22:E28">
    <sortCondition ref="C22:C28"/>
  </sortState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zoomScale="101" zoomScaleNormal="101" workbookViewId="0">
      <selection activeCell="A23" sqref="A23"/>
    </sheetView>
  </sheetViews>
  <sheetFormatPr defaultColWidth="9.33203125" defaultRowHeight="12.75" x14ac:dyDescent="0.2"/>
  <cols>
    <col min="1" max="1" width="7.83203125" style="11" customWidth="1"/>
    <col min="2" max="7" width="13.33203125" style="11" customWidth="1"/>
    <col min="8" max="8" width="9.5" style="11" bestFit="1" customWidth="1"/>
    <col min="9" max="9" width="7.83203125" style="11" customWidth="1"/>
    <col min="10" max="13" width="13.33203125" style="11" customWidth="1"/>
    <col min="14" max="14" width="10.1640625" style="11" bestFit="1" customWidth="1"/>
    <col min="15" max="15" width="18.33203125" style="11" bestFit="1" customWidth="1"/>
    <col min="16" max="16" width="15.83203125" style="11" bestFit="1" customWidth="1"/>
    <col min="17" max="17" width="18.33203125" style="11" bestFit="1" customWidth="1"/>
    <col min="18" max="18" width="16.1640625" style="11" bestFit="1" customWidth="1"/>
    <col min="19" max="16384" width="9.33203125" style="11"/>
  </cols>
  <sheetData>
    <row r="1" spans="1:20" x14ac:dyDescent="0.2">
      <c r="A1" s="6" t="s">
        <v>244</v>
      </c>
      <c r="B1" s="10"/>
      <c r="C1" s="10"/>
      <c r="D1" s="10"/>
      <c r="E1" s="10"/>
      <c r="H1" s="6"/>
      <c r="I1" s="10"/>
      <c r="J1" s="10"/>
      <c r="K1" s="10"/>
      <c r="L1" s="10"/>
    </row>
    <row r="3" spans="1:20" ht="15.75" x14ac:dyDescent="0.2">
      <c r="A3" s="11" t="s">
        <v>55</v>
      </c>
      <c r="I3" s="11" t="s">
        <v>55</v>
      </c>
    </row>
    <row r="5" spans="1:20" s="12" customFormat="1" ht="38.25" x14ac:dyDescent="0.2">
      <c r="A5" s="37" t="s">
        <v>0</v>
      </c>
      <c r="B5" s="46" t="s">
        <v>49</v>
      </c>
      <c r="C5" s="58" t="s">
        <v>237</v>
      </c>
      <c r="D5" s="58" t="s">
        <v>243</v>
      </c>
      <c r="E5" s="58" t="s">
        <v>276</v>
      </c>
      <c r="F5" s="58" t="s">
        <v>50</v>
      </c>
      <c r="G5" s="58" t="s">
        <v>51</v>
      </c>
      <c r="I5" s="37" t="s">
        <v>0</v>
      </c>
      <c r="J5" s="46" t="s">
        <v>49</v>
      </c>
      <c r="K5" s="58" t="s">
        <v>52</v>
      </c>
      <c r="L5" s="58" t="s">
        <v>53</v>
      </c>
      <c r="M5" s="58" t="s">
        <v>276</v>
      </c>
      <c r="N5" s="58" t="s">
        <v>278</v>
      </c>
      <c r="O5" s="58" t="s">
        <v>51</v>
      </c>
    </row>
    <row r="6" spans="1:20" x14ac:dyDescent="0.2">
      <c r="A6" s="37"/>
      <c r="B6" s="38"/>
      <c r="C6" s="38"/>
      <c r="D6" s="38"/>
      <c r="E6" s="2"/>
      <c r="F6" s="38"/>
      <c r="G6" s="52"/>
      <c r="I6" s="37"/>
      <c r="J6" s="38"/>
      <c r="K6" s="38"/>
      <c r="L6" s="38"/>
      <c r="M6" s="2"/>
      <c r="N6" s="38"/>
      <c r="O6" s="52"/>
      <c r="Q6" s="36"/>
      <c r="S6" s="50"/>
      <c r="T6" s="50"/>
    </row>
    <row r="7" spans="1:20" x14ac:dyDescent="0.2">
      <c r="A7" s="10">
        <v>2008</v>
      </c>
      <c r="B7" s="4">
        <v>1146.73643040101</v>
      </c>
      <c r="C7" s="27">
        <v>107.23299625392998</v>
      </c>
      <c r="D7" s="27">
        <v>220.35778989829001</v>
      </c>
      <c r="E7" s="4">
        <v>0</v>
      </c>
      <c r="F7" s="59">
        <v>0.16045756561999999</v>
      </c>
      <c r="G7" s="4">
        <v>5763.2970975096396</v>
      </c>
      <c r="I7" s="10">
        <v>2008</v>
      </c>
      <c r="J7" s="4">
        <v>2553.7329113024903</v>
      </c>
      <c r="K7" s="27">
        <v>107.23299625392998</v>
      </c>
      <c r="L7" s="27">
        <v>220.35778989829001</v>
      </c>
      <c r="M7" s="4">
        <v>0</v>
      </c>
      <c r="N7" s="4">
        <v>132.61107973333037</v>
      </c>
      <c r="O7" s="4">
        <v>15872.004534384709</v>
      </c>
      <c r="Q7" s="28"/>
      <c r="R7" s="28"/>
      <c r="S7" s="108"/>
    </row>
    <row r="8" spans="1:20" x14ac:dyDescent="0.2">
      <c r="A8" s="10">
        <v>2009</v>
      </c>
      <c r="B8" s="4">
        <v>1089.61273908664</v>
      </c>
      <c r="C8" s="27">
        <v>128.40179763410001</v>
      </c>
      <c r="D8" s="27">
        <v>262.70508674041997</v>
      </c>
      <c r="E8" s="4">
        <v>0</v>
      </c>
      <c r="F8" s="59">
        <v>0.11936608642</v>
      </c>
      <c r="G8" s="4">
        <v>5678.3158972381698</v>
      </c>
      <c r="I8" s="10">
        <v>2009</v>
      </c>
      <c r="J8" s="4">
        <v>2502.3826472103501</v>
      </c>
      <c r="K8" s="27">
        <v>128.40179763410001</v>
      </c>
      <c r="L8" s="27">
        <v>262.70508674041997</v>
      </c>
      <c r="M8" s="4">
        <v>0</v>
      </c>
      <c r="N8" s="4">
        <v>1920.6818130768102</v>
      </c>
      <c r="O8" s="4">
        <v>15327.663444975387</v>
      </c>
      <c r="Q8" s="28"/>
      <c r="R8" s="28"/>
      <c r="S8" s="50"/>
    </row>
    <row r="9" spans="1:20" x14ac:dyDescent="0.2">
      <c r="A9" s="1">
        <v>2010</v>
      </c>
      <c r="B9" s="4">
        <v>1111.69812973386</v>
      </c>
      <c r="C9" s="27">
        <v>158.26853192759</v>
      </c>
      <c r="D9" s="27">
        <v>332.09557383588003</v>
      </c>
      <c r="E9" s="4">
        <v>0</v>
      </c>
      <c r="F9" s="59">
        <v>2.310787651E-2</v>
      </c>
      <c r="G9" s="4">
        <v>7115.9547660772405</v>
      </c>
      <c r="I9" s="1">
        <v>2010</v>
      </c>
      <c r="J9" s="4">
        <v>2691.0063439441906</v>
      </c>
      <c r="K9" s="27">
        <v>159.37401678626</v>
      </c>
      <c r="L9" s="27">
        <v>332.09557383588003</v>
      </c>
      <c r="M9" s="4">
        <v>0</v>
      </c>
      <c r="N9" s="4">
        <v>2063.77972656466</v>
      </c>
      <c r="O9" s="4">
        <v>17223.41087854157</v>
      </c>
      <c r="Q9" s="28"/>
      <c r="R9" s="28"/>
      <c r="S9" s="50"/>
    </row>
    <row r="10" spans="1:20" x14ac:dyDescent="0.2">
      <c r="A10" s="10">
        <v>2011</v>
      </c>
      <c r="B10" s="4">
        <v>1129.2209774402299</v>
      </c>
      <c r="C10" s="27">
        <v>198.56390001895002</v>
      </c>
      <c r="D10" s="27">
        <v>400.63787755227997</v>
      </c>
      <c r="E10" s="4">
        <v>0</v>
      </c>
      <c r="F10" s="59">
        <v>2.310787651E-2</v>
      </c>
      <c r="G10" s="4">
        <v>8833.9700904862893</v>
      </c>
      <c r="I10" s="10">
        <v>2011</v>
      </c>
      <c r="J10" s="4">
        <v>2785.6405304390096</v>
      </c>
      <c r="K10" s="27">
        <v>195.8461994781</v>
      </c>
      <c r="L10" s="27">
        <v>400.63787755227997</v>
      </c>
      <c r="M10" s="4">
        <v>0</v>
      </c>
      <c r="N10" s="4">
        <v>2470.39039495518</v>
      </c>
      <c r="O10" s="4">
        <v>20149.538342133477</v>
      </c>
      <c r="Q10" s="28"/>
      <c r="R10" s="28"/>
      <c r="S10" s="50"/>
    </row>
    <row r="11" spans="1:20" x14ac:dyDescent="0.2">
      <c r="A11" s="10">
        <v>2012</v>
      </c>
      <c r="B11" s="4">
        <v>1139.5503632699899</v>
      </c>
      <c r="C11" s="27">
        <v>237.44984863603997</v>
      </c>
      <c r="D11" s="27">
        <v>465.46392063873998</v>
      </c>
      <c r="E11" s="4">
        <v>0</v>
      </c>
      <c r="F11" s="59">
        <v>2.310787651E-2</v>
      </c>
      <c r="G11" s="4">
        <v>11139.192290467819</v>
      </c>
      <c r="I11" s="10">
        <v>2012</v>
      </c>
      <c r="J11" s="4">
        <v>2891.2640657538605</v>
      </c>
      <c r="K11" s="27">
        <v>237.44984863603997</v>
      </c>
      <c r="L11" s="27">
        <v>465.46392063873998</v>
      </c>
      <c r="M11" s="4">
        <v>0</v>
      </c>
      <c r="N11" s="4">
        <v>3801.7191746709395</v>
      </c>
      <c r="O11" s="4">
        <v>25188.756214543431</v>
      </c>
      <c r="Q11" s="36"/>
      <c r="R11" s="27"/>
      <c r="S11" s="50"/>
    </row>
    <row r="12" spans="1:20" x14ac:dyDescent="0.2">
      <c r="A12" s="10">
        <v>2013</v>
      </c>
      <c r="B12" s="4">
        <v>1191.0376644467399</v>
      </c>
      <c r="C12" s="27">
        <v>292.89675964450998</v>
      </c>
      <c r="D12" s="27">
        <v>534.00124336147996</v>
      </c>
      <c r="E12" s="4">
        <v>0</v>
      </c>
      <c r="F12" s="59">
        <v>2.310787651E-2</v>
      </c>
      <c r="G12" s="4">
        <v>13177.557260448939</v>
      </c>
      <c r="I12" s="10">
        <v>2013</v>
      </c>
      <c r="J12" s="4">
        <v>2916.9146694655701</v>
      </c>
      <c r="K12" s="27">
        <v>292.89675964450998</v>
      </c>
      <c r="L12" s="27">
        <v>534.00124336147996</v>
      </c>
      <c r="M12" s="4">
        <v>0</v>
      </c>
      <c r="N12" s="9">
        <v>5570.2285928476003</v>
      </c>
      <c r="O12" s="4">
        <v>30235.121234257578</v>
      </c>
      <c r="Q12" s="36"/>
      <c r="S12" s="50"/>
    </row>
    <row r="13" spans="1:20" x14ac:dyDescent="0.2">
      <c r="A13" s="11">
        <v>2014</v>
      </c>
      <c r="B13" s="50">
        <v>1170.5460664939199</v>
      </c>
      <c r="C13" s="27">
        <v>348.31632049842</v>
      </c>
      <c r="D13" s="50">
        <v>593.87568008081996</v>
      </c>
      <c r="E13" s="4">
        <v>0</v>
      </c>
      <c r="F13" s="59">
        <v>2.310787651E-2</v>
      </c>
      <c r="G13" s="50">
        <v>13462.049704336179</v>
      </c>
      <c r="I13" s="11">
        <v>2014</v>
      </c>
      <c r="J13" s="50">
        <v>2801.2464827123495</v>
      </c>
      <c r="K13" s="27">
        <v>348.31632049842</v>
      </c>
      <c r="L13" s="50">
        <v>593.87568008081996</v>
      </c>
      <c r="M13" s="4">
        <v>0</v>
      </c>
      <c r="N13" s="9">
        <v>5026.0882316652996</v>
      </c>
      <c r="O13" s="4">
        <v>32139.16663064286</v>
      </c>
      <c r="Q13" s="36"/>
      <c r="S13" s="50"/>
    </row>
    <row r="14" spans="1:20" x14ac:dyDescent="0.2">
      <c r="A14" s="10">
        <v>2015</v>
      </c>
      <c r="B14" s="50">
        <v>1099.9166284922501</v>
      </c>
      <c r="C14" s="27">
        <v>389.53000377167001</v>
      </c>
      <c r="D14" s="50">
        <v>653.44104372788013</v>
      </c>
      <c r="E14" s="4">
        <v>0</v>
      </c>
      <c r="F14" s="59">
        <v>2.310787651E-2</v>
      </c>
      <c r="G14" s="50">
        <v>14627.52218402918</v>
      </c>
      <c r="I14" s="10">
        <v>2015</v>
      </c>
      <c r="J14" s="134">
        <v>2579.1454580189102</v>
      </c>
      <c r="K14" s="27">
        <v>389.53000377167001</v>
      </c>
      <c r="L14" s="50">
        <v>653.44104372788013</v>
      </c>
      <c r="M14" s="4">
        <v>0</v>
      </c>
      <c r="N14" s="9">
        <v>4313.3476872170104</v>
      </c>
      <c r="O14" s="9">
        <v>34137.570235695501</v>
      </c>
      <c r="P14" s="171"/>
      <c r="Q14" s="36"/>
      <c r="S14" s="50"/>
    </row>
    <row r="15" spans="1:20" x14ac:dyDescent="0.2">
      <c r="A15" s="11">
        <v>2016</v>
      </c>
      <c r="B15" s="128">
        <v>976.75166502451998</v>
      </c>
      <c r="C15" s="27">
        <f>SUM('Cartões Fat.'!D38:D41)/10^9</f>
        <v>430.42999785506998</v>
      </c>
      <c r="D15" s="50">
        <f>SUM('Cartões Fat.'!C38:C41)/10^9</f>
        <v>674.3012380836999</v>
      </c>
      <c r="E15" s="127">
        <v>1.03320273084</v>
      </c>
      <c r="F15" s="59">
        <v>2.310787651E-2</v>
      </c>
      <c r="G15" s="50">
        <v>14727.547098018698</v>
      </c>
      <c r="I15" s="11">
        <v>2016</v>
      </c>
      <c r="J15" s="27">
        <v>2258.5424708528299</v>
      </c>
      <c r="K15" s="27">
        <v>430.42999785506998</v>
      </c>
      <c r="L15" s="50">
        <v>674.3012380836999</v>
      </c>
      <c r="M15" s="127">
        <v>1.03320273084</v>
      </c>
      <c r="N15" s="50">
        <v>6515.7528487007503</v>
      </c>
      <c r="O15" s="27">
        <v>34770.139519386401</v>
      </c>
      <c r="P15" s="171"/>
      <c r="Q15" s="36"/>
      <c r="S15" s="50"/>
    </row>
    <row r="16" spans="1:20" x14ac:dyDescent="0.2">
      <c r="O16" s="36"/>
      <c r="Q16" s="50"/>
    </row>
    <row r="17" spans="1:19" s="13" customFormat="1" x14ac:dyDescent="0.2">
      <c r="A17" s="80" t="s">
        <v>187</v>
      </c>
      <c r="I17" s="132" t="s">
        <v>187</v>
      </c>
      <c r="O17" s="36"/>
      <c r="P17" s="11"/>
      <c r="Q17" s="50"/>
    </row>
    <row r="18" spans="1:19" s="13" customFormat="1" ht="12.75" customHeight="1" x14ac:dyDescent="0.2">
      <c r="A18" s="80" t="s">
        <v>236</v>
      </c>
      <c r="I18" s="132" t="s">
        <v>235</v>
      </c>
      <c r="O18" s="36"/>
      <c r="P18" s="172"/>
      <c r="Q18" s="50"/>
    </row>
    <row r="19" spans="1:19" s="13" customFormat="1" ht="12.75" customHeight="1" x14ac:dyDescent="0.2">
      <c r="A19" s="80" t="s">
        <v>342</v>
      </c>
      <c r="B19" s="80"/>
      <c r="I19" s="132" t="s">
        <v>342</v>
      </c>
      <c r="O19" s="36"/>
      <c r="P19" s="172"/>
      <c r="Q19" s="50"/>
    </row>
    <row r="20" spans="1:19" ht="13.5" x14ac:dyDescent="0.2">
      <c r="A20" s="81" t="s">
        <v>331</v>
      </c>
      <c r="C20" s="35"/>
      <c r="D20" s="35"/>
      <c r="H20" s="54"/>
      <c r="I20" s="132" t="s">
        <v>332</v>
      </c>
      <c r="Q20" s="50"/>
    </row>
    <row r="21" spans="1:19" x14ac:dyDescent="0.2">
      <c r="A21" s="80"/>
      <c r="C21" s="35"/>
      <c r="D21" s="35"/>
      <c r="H21" s="54"/>
      <c r="I21" s="132" t="s">
        <v>194</v>
      </c>
      <c r="O21" s="36"/>
      <c r="Q21" s="50"/>
    </row>
    <row r="22" spans="1:19" x14ac:dyDescent="0.2">
      <c r="A22" s="80"/>
      <c r="B22" s="103"/>
      <c r="C22"/>
      <c r="D22"/>
      <c r="E22"/>
      <c r="F22"/>
      <c r="G22"/>
      <c r="H22" s="54"/>
      <c r="I22" s="80" t="s">
        <v>337</v>
      </c>
      <c r="J22" s="170"/>
      <c r="K22" s="170"/>
      <c r="L22" s="170"/>
      <c r="M22" s="170"/>
      <c r="N22" s="170"/>
      <c r="O22" s="170"/>
      <c r="Q22" s="50"/>
    </row>
    <row r="23" spans="1:19" x14ac:dyDescent="0.2">
      <c r="A23" s="80"/>
      <c r="B23" s="103"/>
      <c r="C23"/>
      <c r="D23"/>
      <c r="E23"/>
      <c r="F23"/>
      <c r="G23"/>
      <c r="H23"/>
      <c r="I23" s="80" t="s">
        <v>338</v>
      </c>
      <c r="J23" s="170"/>
      <c r="K23" s="170"/>
      <c r="L23" s="170"/>
      <c r="M23" s="170"/>
      <c r="N23" s="170"/>
      <c r="O23" s="170"/>
      <c r="P23" s="43"/>
    </row>
    <row r="24" spans="1:19" x14ac:dyDescent="0.2">
      <c r="A24" s="80"/>
      <c r="B24" s="103"/>
      <c r="C24"/>
      <c r="D24"/>
      <c r="E24"/>
      <c r="F24"/>
      <c r="G24"/>
      <c r="H24"/>
      <c r="I24"/>
      <c r="J24"/>
      <c r="K24"/>
      <c r="L24" s="4"/>
      <c r="M24" s="9"/>
      <c r="N24" s="4"/>
      <c r="O24"/>
      <c r="Q24" s="58"/>
    </row>
    <row r="25" spans="1:19" x14ac:dyDescent="0.2">
      <c r="A25" s="104"/>
      <c r="B25" s="105"/>
      <c r="C25"/>
      <c r="D25"/>
      <c r="E25"/>
      <c r="F25"/>
      <c r="G25"/>
      <c r="H25"/>
      <c r="I25"/>
      <c r="J25" s="183"/>
      <c r="K25" s="183"/>
      <c r="L25" s="183"/>
      <c r="M25" s="183"/>
      <c r="N25" s="4"/>
      <c r="O25"/>
      <c r="P25" s="37"/>
      <c r="Q25" s="128"/>
    </row>
    <row r="26" spans="1:19" x14ac:dyDescent="0.2">
      <c r="A26" s="106"/>
      <c r="B26" s="107"/>
      <c r="C26"/>
      <c r="D26"/>
      <c r="E26"/>
      <c r="F26"/>
      <c r="G26"/>
      <c r="H26"/>
      <c r="I26"/>
      <c r="J26" s="191"/>
      <c r="K26"/>
      <c r="L26"/>
      <c r="M26"/>
      <c r="N26" s="43"/>
      <c r="O26"/>
      <c r="P26" s="129"/>
      <c r="Q26" s="50"/>
      <c r="R26" s="27"/>
      <c r="S26" s="27"/>
    </row>
    <row r="27" spans="1:19" x14ac:dyDescent="0.2">
      <c r="A27" s="104"/>
      <c r="B27" s="105"/>
      <c r="C27"/>
      <c r="D27"/>
      <c r="E27"/>
      <c r="F27"/>
      <c r="G27"/>
      <c r="H27"/>
      <c r="I27"/>
      <c r="J27"/>
      <c r="K27"/>
      <c r="L27"/>
      <c r="M27"/>
      <c r="N27" s="43"/>
      <c r="O27" s="32"/>
      <c r="P27" s="32"/>
      <c r="Q27" s="50"/>
    </row>
    <row r="28" spans="1:19" x14ac:dyDescent="0.2">
      <c r="A28" s="106"/>
      <c r="B28" s="107"/>
      <c r="C28"/>
      <c r="D28"/>
      <c r="E28"/>
      <c r="F28"/>
      <c r="G28"/>
      <c r="H28"/>
      <c r="I28"/>
      <c r="J28" s="187"/>
      <c r="K28"/>
      <c r="L28"/>
      <c r="M28"/>
      <c r="N28" s="43"/>
      <c r="O28"/>
      <c r="P28" s="130"/>
      <c r="Q28" s="50"/>
    </row>
    <row r="29" spans="1:19" x14ac:dyDescent="0.2">
      <c r="A29" s="106"/>
      <c r="B29" s="107"/>
      <c r="C29"/>
      <c r="D29"/>
      <c r="E29"/>
      <c r="F29"/>
      <c r="G29"/>
      <c r="H29"/>
      <c r="I29"/>
      <c r="J29" s="187"/>
      <c r="K29"/>
      <c r="L29"/>
      <c r="M29"/>
      <c r="N29" s="43"/>
      <c r="O29"/>
      <c r="P29" s="129"/>
      <c r="Q29" s="50"/>
    </row>
    <row r="30" spans="1:19" x14ac:dyDescent="0.2">
      <c r="B30" s="55"/>
      <c r="C30" s="55"/>
      <c r="D30" s="55"/>
      <c r="E30" s="55"/>
      <c r="F30"/>
      <c r="G30"/>
      <c r="H30"/>
      <c r="I30"/>
      <c r="J30"/>
      <c r="K30"/>
      <c r="L30"/>
      <c r="M30"/>
      <c r="N30" s="43"/>
      <c r="O30"/>
      <c r="P30" s="130"/>
      <c r="Q30" s="50"/>
    </row>
    <row r="31" spans="1:19" x14ac:dyDescent="0.2">
      <c r="B31" s="55"/>
      <c r="C31" s="55"/>
      <c r="D31" s="55"/>
      <c r="E31" s="55"/>
      <c r="F31"/>
      <c r="G31"/>
      <c r="H31"/>
      <c r="I31"/>
      <c r="J31"/>
      <c r="K31"/>
      <c r="L31"/>
      <c r="M31"/>
      <c r="N31" s="43"/>
      <c r="O31"/>
      <c r="P31" s="130"/>
      <c r="Q31" s="50"/>
      <c r="R31" s="27"/>
      <c r="S31" s="27"/>
    </row>
    <row r="32" spans="1:19" x14ac:dyDescent="0.2">
      <c r="B32" s="55"/>
      <c r="C32" s="55"/>
      <c r="D32" s="55"/>
      <c r="E32" s="55"/>
      <c r="F32"/>
      <c r="G32"/>
      <c r="H32"/>
      <c r="I32"/>
      <c r="J32"/>
      <c r="K32"/>
      <c r="L32"/>
      <c r="M32"/>
      <c r="N32" s="43"/>
      <c r="O32" s="32"/>
      <c r="P32" s="32"/>
      <c r="Q32"/>
      <c r="R32"/>
    </row>
    <row r="33" spans="2:15" x14ac:dyDescent="0.2">
      <c r="B33" s="55"/>
      <c r="C33" s="55"/>
      <c r="D33" s="55"/>
      <c r="E33" s="55"/>
      <c r="F33" s="50"/>
      <c r="H33"/>
      <c r="I33"/>
      <c r="J33"/>
      <c r="K33"/>
      <c r="L33"/>
      <c r="M33"/>
      <c r="N33"/>
      <c r="O33"/>
    </row>
    <row r="34" spans="2:15" x14ac:dyDescent="0.2">
      <c r="B34" s="55"/>
      <c r="C34" s="55"/>
      <c r="D34" s="55"/>
      <c r="E34" s="55"/>
      <c r="F34" s="50"/>
      <c r="H34"/>
      <c r="I34"/>
      <c r="J34"/>
      <c r="K34"/>
      <c r="L34"/>
      <c r="M34"/>
      <c r="N34"/>
      <c r="O34"/>
    </row>
    <row r="35" spans="2:15" x14ac:dyDescent="0.2">
      <c r="B35" s="55"/>
      <c r="C35" s="55"/>
      <c r="D35" s="55"/>
      <c r="E35" s="55"/>
      <c r="H35"/>
      <c r="I35"/>
      <c r="J35"/>
      <c r="K35"/>
      <c r="L35"/>
      <c r="M35"/>
      <c r="N35"/>
      <c r="O35"/>
    </row>
    <row r="36" spans="2:15" x14ac:dyDescent="0.2">
      <c r="B36" s="55"/>
      <c r="C36" s="55"/>
      <c r="D36" s="55"/>
      <c r="E36" s="55"/>
      <c r="H36"/>
      <c r="I36"/>
      <c r="J36"/>
      <c r="K36"/>
      <c r="L36"/>
      <c r="M36"/>
      <c r="N36"/>
      <c r="O36"/>
    </row>
    <row r="37" spans="2:15" x14ac:dyDescent="0.2">
      <c r="B37" s="55"/>
      <c r="C37" s="55"/>
      <c r="D37" s="55"/>
      <c r="E37" s="55"/>
      <c r="H37"/>
      <c r="I37"/>
      <c r="J37"/>
      <c r="K37"/>
      <c r="L37"/>
      <c r="M37"/>
      <c r="N37"/>
      <c r="O37"/>
    </row>
    <row r="38" spans="2:15" x14ac:dyDescent="0.2">
      <c r="H38" s="50"/>
      <c r="I38" s="50"/>
      <c r="J38" s="50"/>
      <c r="K38" s="50"/>
      <c r="L38" s="50"/>
      <c r="M38" s="50"/>
      <c r="N38" s="50"/>
    </row>
  </sheetData>
  <sortState ref="Q6:S21">
    <sortCondition ref="R6:R21"/>
    <sortCondition ref="Q6:Q21"/>
  </sortState>
  <pageMargins left="0.511811024" right="0.511811024" top="0.78740157499999996" bottom="0.78740157499999996" header="0.31496062000000002" footer="0.31496062000000002"/>
  <pageSetup paperSize="9" orientation="portrait" r:id="rId1"/>
  <ignoredErrors>
    <ignoredError sqref="C15:D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9"/>
  <sheetViews>
    <sheetView showGridLines="0" workbookViewId="0">
      <selection activeCell="A51" sqref="A51"/>
    </sheetView>
  </sheetViews>
  <sheetFormatPr defaultColWidth="9.33203125" defaultRowHeight="12.75" x14ac:dyDescent="0.2"/>
  <cols>
    <col min="1" max="2" width="9.33203125" style="7"/>
    <col min="3" max="10" width="12.83203125" style="7" customWidth="1"/>
    <col min="11" max="11" width="9.33203125" style="7"/>
    <col min="12" max="12" width="13.83203125" style="7" bestFit="1" customWidth="1"/>
    <col min="13" max="14" width="11.1640625" style="7" bestFit="1" customWidth="1"/>
    <col min="15" max="15" width="10.1640625" style="7" bestFit="1" customWidth="1"/>
    <col min="16" max="17" width="10" style="7" customWidth="1"/>
    <col min="18" max="18" width="10.1640625" style="7" customWidth="1"/>
    <col min="19" max="19" width="8.6640625" style="7" bestFit="1" customWidth="1"/>
    <col min="20" max="20" width="10.1640625" style="7" bestFit="1" customWidth="1"/>
    <col min="21" max="22" width="10.83203125" style="7" bestFit="1" customWidth="1"/>
    <col min="23" max="24" width="9.33203125" style="7"/>
    <col min="25" max="25" width="10.83203125" style="7" bestFit="1" customWidth="1"/>
    <col min="26" max="27" width="9.33203125" style="7"/>
    <col min="28" max="28" width="10.83203125" style="7" bestFit="1" customWidth="1"/>
    <col min="29" max="16384" width="9.33203125" style="7"/>
  </cols>
  <sheetData>
    <row r="1" spans="1:29" x14ac:dyDescent="0.2">
      <c r="A1" s="6" t="s">
        <v>175</v>
      </c>
      <c r="B1" s="6"/>
      <c r="C1" s="8"/>
      <c r="D1" s="8"/>
      <c r="E1" s="8"/>
      <c r="F1" s="8"/>
      <c r="G1" s="8"/>
      <c r="H1" s="8"/>
      <c r="I1" s="8"/>
      <c r="J1" s="8"/>
    </row>
    <row r="4" spans="1:29" ht="15" customHeight="1" x14ac:dyDescent="0.2">
      <c r="A4" s="37" t="s">
        <v>0</v>
      </c>
      <c r="B4" s="37" t="s">
        <v>1</v>
      </c>
      <c r="C4" s="38" t="s">
        <v>10</v>
      </c>
      <c r="D4" s="38" t="s">
        <v>9</v>
      </c>
      <c r="E4" s="38" t="s">
        <v>20</v>
      </c>
      <c r="F4" s="38" t="s">
        <v>23</v>
      </c>
      <c r="G4" s="38" t="s">
        <v>24</v>
      </c>
      <c r="H4" s="38" t="s">
        <v>25</v>
      </c>
      <c r="I4" s="38" t="s">
        <v>27</v>
      </c>
      <c r="J4" s="38" t="s">
        <v>144</v>
      </c>
      <c r="K4"/>
      <c r="L4"/>
      <c r="M4"/>
      <c r="N4"/>
    </row>
    <row r="5" spans="1:29" ht="6" customHeight="1" x14ac:dyDescent="0.2">
      <c r="A5" s="37"/>
      <c r="B5" s="37"/>
      <c r="C5" s="38"/>
      <c r="D5" s="38"/>
      <c r="E5" s="38"/>
      <c r="F5" s="38"/>
      <c r="G5" s="38"/>
      <c r="H5" s="38"/>
      <c r="I5" s="38"/>
      <c r="J5" s="38"/>
      <c r="K5"/>
      <c r="L5"/>
      <c r="M5"/>
      <c r="N5"/>
    </row>
    <row r="6" spans="1:29" ht="15" customHeight="1" x14ac:dyDescent="0.2">
      <c r="A6" s="1">
        <v>2008</v>
      </c>
      <c r="B6" s="3" t="s">
        <v>5</v>
      </c>
      <c r="C6" s="4">
        <v>34837025</v>
      </c>
      <c r="D6" s="4">
        <v>28185169</v>
      </c>
      <c r="E6" s="4">
        <v>3727499</v>
      </c>
      <c r="F6" s="4">
        <v>1353205</v>
      </c>
      <c r="G6" s="4">
        <v>0</v>
      </c>
      <c r="H6" s="4">
        <v>232727</v>
      </c>
      <c r="I6" s="4">
        <v>135859</v>
      </c>
      <c r="J6" s="4">
        <v>103584</v>
      </c>
      <c r="K6"/>
      <c r="L6"/>
      <c r="M6"/>
      <c r="N6"/>
    </row>
    <row r="7" spans="1:29" ht="15" customHeight="1" x14ac:dyDescent="0.2">
      <c r="A7" s="8"/>
      <c r="B7" s="3" t="s">
        <v>6</v>
      </c>
      <c r="C7" s="4">
        <v>35744888</v>
      </c>
      <c r="D7" s="4">
        <v>28153532</v>
      </c>
      <c r="E7" s="4">
        <v>3818572</v>
      </c>
      <c r="F7" s="4">
        <v>1407737</v>
      </c>
      <c r="G7" s="4">
        <v>0</v>
      </c>
      <c r="H7" s="4">
        <v>228551</v>
      </c>
      <c r="I7" s="4">
        <v>113320</v>
      </c>
      <c r="J7" s="4">
        <v>123028</v>
      </c>
      <c r="K7"/>
      <c r="L7"/>
      <c r="M7"/>
      <c r="N7"/>
    </row>
    <row r="8" spans="1:29" ht="15" customHeight="1" x14ac:dyDescent="0.2">
      <c r="A8" s="8"/>
      <c r="B8" s="3" t="s">
        <v>7</v>
      </c>
      <c r="C8" s="4">
        <v>37342369</v>
      </c>
      <c r="D8" s="4">
        <v>28843672</v>
      </c>
      <c r="E8" s="4">
        <v>3919992</v>
      </c>
      <c r="F8" s="4">
        <v>1455740</v>
      </c>
      <c r="G8" s="4">
        <v>0</v>
      </c>
      <c r="H8" s="4">
        <v>238142</v>
      </c>
      <c r="I8" s="4">
        <v>117078</v>
      </c>
      <c r="J8" s="4">
        <v>124268</v>
      </c>
      <c r="K8"/>
      <c r="L8"/>
      <c r="M8"/>
    </row>
    <row r="9" spans="1:29" ht="15" customHeight="1" x14ac:dyDescent="0.2">
      <c r="A9" s="8"/>
      <c r="B9" s="3" t="s">
        <v>8</v>
      </c>
      <c r="C9" s="4">
        <v>38262906</v>
      </c>
      <c r="D9" s="4">
        <v>28791857</v>
      </c>
      <c r="E9" s="4">
        <v>4014054</v>
      </c>
      <c r="F9" s="4">
        <v>1484115</v>
      </c>
      <c r="G9" s="4">
        <v>0</v>
      </c>
      <c r="H9" s="4">
        <v>250196</v>
      </c>
      <c r="I9" s="4">
        <v>103059</v>
      </c>
      <c r="J9" s="4">
        <v>1324711</v>
      </c>
      <c r="K9"/>
      <c r="L9"/>
      <c r="M9"/>
    </row>
    <row r="10" spans="1:29" ht="15" customHeight="1" x14ac:dyDescent="0.2">
      <c r="A10" s="1">
        <v>2009</v>
      </c>
      <c r="B10" s="3" t="s">
        <v>5</v>
      </c>
      <c r="C10" s="4">
        <v>38307954</v>
      </c>
      <c r="D10" s="4">
        <v>28335788</v>
      </c>
      <c r="E10" s="4">
        <v>4102990</v>
      </c>
      <c r="F10" s="4">
        <v>1503253</v>
      </c>
      <c r="G10" s="4">
        <v>0</v>
      </c>
      <c r="H10" s="4">
        <v>243270</v>
      </c>
      <c r="I10" s="4">
        <v>99762</v>
      </c>
      <c r="J10" s="4">
        <v>1194333</v>
      </c>
      <c r="K10"/>
      <c r="L10"/>
      <c r="M10"/>
    </row>
    <row r="11" spans="1:29" ht="15" customHeight="1" x14ac:dyDescent="0.2">
      <c r="A11" s="8"/>
      <c r="B11" s="3" t="s">
        <v>6</v>
      </c>
      <c r="C11" s="4">
        <v>39029903</v>
      </c>
      <c r="D11" s="4">
        <v>28960867</v>
      </c>
      <c r="E11" s="4">
        <v>4172072</v>
      </c>
      <c r="F11" s="4">
        <v>1520820</v>
      </c>
      <c r="G11" s="4">
        <v>0</v>
      </c>
      <c r="H11" s="4">
        <v>237015</v>
      </c>
      <c r="I11" s="4">
        <v>95083</v>
      </c>
      <c r="J11" s="4">
        <v>1130574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 ht="15" customHeight="1" x14ac:dyDescent="0.2">
      <c r="A12" s="8"/>
      <c r="B12" s="3" t="s">
        <v>7</v>
      </c>
      <c r="C12" s="4">
        <v>39401280</v>
      </c>
      <c r="D12" s="4">
        <v>29127633</v>
      </c>
      <c r="E12" s="4">
        <v>4324766</v>
      </c>
      <c r="F12" s="4">
        <v>1577601</v>
      </c>
      <c r="G12" s="4">
        <v>0</v>
      </c>
      <c r="H12" s="4">
        <v>241811</v>
      </c>
      <c r="I12" s="4">
        <v>78096</v>
      </c>
      <c r="J12" s="4">
        <v>1033099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 ht="15" customHeight="1" x14ac:dyDescent="0.2">
      <c r="A13" s="8"/>
      <c r="B13" s="3" t="s">
        <v>8</v>
      </c>
      <c r="C13" s="4">
        <v>39636532</v>
      </c>
      <c r="D13" s="4">
        <v>29323344</v>
      </c>
      <c r="E13" s="4">
        <v>4481573</v>
      </c>
      <c r="F13" s="4">
        <v>1624901</v>
      </c>
      <c r="G13" s="4">
        <v>0</v>
      </c>
      <c r="H13" s="4">
        <v>262293</v>
      </c>
      <c r="I13" s="4">
        <v>88293</v>
      </c>
      <c r="J13" s="4">
        <v>799298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ht="15" customHeight="1" x14ac:dyDescent="0.2">
      <c r="A14" s="1">
        <v>2010</v>
      </c>
      <c r="B14" s="3" t="s">
        <v>5</v>
      </c>
      <c r="C14" s="4">
        <v>39751075</v>
      </c>
      <c r="D14" s="4">
        <v>32780027</v>
      </c>
      <c r="E14" s="4">
        <v>4641242</v>
      </c>
      <c r="F14" s="4">
        <v>1620566</v>
      </c>
      <c r="G14" s="4">
        <v>0</v>
      </c>
      <c r="H14" s="4">
        <v>272183</v>
      </c>
      <c r="I14" s="4">
        <v>143571</v>
      </c>
      <c r="J14" s="4">
        <v>703555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ht="15" customHeight="1" x14ac:dyDescent="0.2">
      <c r="A15" s="8"/>
      <c r="B15" s="3" t="s">
        <v>6</v>
      </c>
      <c r="C15" s="4">
        <v>40550166</v>
      </c>
      <c r="D15" s="4">
        <v>33800896</v>
      </c>
      <c r="E15" s="4">
        <v>4807868</v>
      </c>
      <c r="F15" s="4">
        <v>1647706</v>
      </c>
      <c r="G15" s="4">
        <v>0</v>
      </c>
      <c r="H15" s="4">
        <v>281747</v>
      </c>
      <c r="I15" s="4">
        <v>162564</v>
      </c>
      <c r="J15" s="4">
        <v>581708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ht="15" customHeight="1" x14ac:dyDescent="0.2">
      <c r="A16" s="8"/>
      <c r="B16" s="3" t="s">
        <v>7</v>
      </c>
      <c r="C16" s="4">
        <v>40775215</v>
      </c>
      <c r="D16" s="4">
        <v>34730089</v>
      </c>
      <c r="E16" s="4">
        <v>4971094</v>
      </c>
      <c r="F16" s="4">
        <v>1659741</v>
      </c>
      <c r="G16" s="4">
        <v>4</v>
      </c>
      <c r="H16" s="4">
        <v>297441</v>
      </c>
      <c r="I16" s="4">
        <v>183671</v>
      </c>
      <c r="J16" s="4">
        <v>474191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ht="15" customHeight="1" x14ac:dyDescent="0.2">
      <c r="A17" s="8"/>
      <c r="B17" s="3" t="s">
        <v>8</v>
      </c>
      <c r="C17" s="4">
        <v>36263435</v>
      </c>
      <c r="D17" s="4">
        <v>38529771</v>
      </c>
      <c r="E17" s="4">
        <v>5103942</v>
      </c>
      <c r="F17" s="4">
        <v>1725599</v>
      </c>
      <c r="G17" s="4">
        <v>5</v>
      </c>
      <c r="H17" s="4">
        <v>315891</v>
      </c>
      <c r="I17" s="4">
        <v>169369</v>
      </c>
      <c r="J17" s="4">
        <v>909753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ht="15" customHeight="1" x14ac:dyDescent="0.2">
      <c r="A18" s="1">
        <v>2011</v>
      </c>
      <c r="B18" s="3" t="s">
        <v>5</v>
      </c>
      <c r="C18" s="4">
        <v>37377559</v>
      </c>
      <c r="D18" s="4">
        <v>35641557</v>
      </c>
      <c r="E18" s="4">
        <v>5234955</v>
      </c>
      <c r="F18" s="4">
        <v>1754155</v>
      </c>
      <c r="G18" s="4">
        <v>52</v>
      </c>
      <c r="H18" s="4">
        <v>314831</v>
      </c>
      <c r="I18" s="4">
        <v>171581</v>
      </c>
      <c r="J18" s="4">
        <v>636335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ht="15" customHeight="1" x14ac:dyDescent="0.2">
      <c r="A19" s="8"/>
      <c r="B19" s="3" t="s">
        <v>6</v>
      </c>
      <c r="C19" s="4">
        <v>37538950</v>
      </c>
      <c r="D19" s="4">
        <v>37032338</v>
      </c>
      <c r="E19" s="4">
        <v>5300513</v>
      </c>
      <c r="F19" s="4">
        <v>1802904</v>
      </c>
      <c r="G19" s="4">
        <v>26289</v>
      </c>
      <c r="H19" s="4">
        <v>310744</v>
      </c>
      <c r="I19" s="4">
        <v>172602</v>
      </c>
      <c r="J19" s="4">
        <v>694000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ht="15" customHeight="1" x14ac:dyDescent="0.2">
      <c r="A20" s="8"/>
      <c r="B20" s="3" t="s">
        <v>7</v>
      </c>
      <c r="C20" s="4">
        <v>37223470</v>
      </c>
      <c r="D20" s="4">
        <v>33720175</v>
      </c>
      <c r="E20" s="4">
        <v>5214912</v>
      </c>
      <c r="F20" s="4">
        <v>1757475</v>
      </c>
      <c r="G20" s="4">
        <v>54354</v>
      </c>
      <c r="H20" s="4">
        <v>303911</v>
      </c>
      <c r="I20" s="4">
        <v>173906</v>
      </c>
      <c r="J20" s="4">
        <v>557814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ht="15" customHeight="1" x14ac:dyDescent="0.2">
      <c r="A21" s="8"/>
      <c r="B21" s="3" t="s">
        <v>8</v>
      </c>
      <c r="C21" s="4">
        <v>36510495</v>
      </c>
      <c r="D21" s="4">
        <v>34007248</v>
      </c>
      <c r="E21" s="4">
        <v>5048847</v>
      </c>
      <c r="F21" s="4">
        <v>1846598</v>
      </c>
      <c r="G21" s="4">
        <v>69781</v>
      </c>
      <c r="H21" s="4">
        <v>297326</v>
      </c>
      <c r="I21" s="4">
        <v>178187</v>
      </c>
      <c r="J21" s="4">
        <v>443101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ht="15" customHeight="1" x14ac:dyDescent="0.2">
      <c r="A22" s="1">
        <v>2012</v>
      </c>
      <c r="B22" s="3" t="s">
        <v>5</v>
      </c>
      <c r="C22" s="4">
        <v>36511484</v>
      </c>
      <c r="D22" s="4">
        <v>33814993</v>
      </c>
      <c r="E22" s="4">
        <v>5092622</v>
      </c>
      <c r="F22" s="4">
        <v>1893241</v>
      </c>
      <c r="G22" s="4">
        <v>141010</v>
      </c>
      <c r="H22" s="4">
        <v>292921</v>
      </c>
      <c r="I22" s="4">
        <v>174566</v>
      </c>
      <c r="J22" s="4">
        <v>422711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ht="15" customHeight="1" x14ac:dyDescent="0.2">
      <c r="A23" s="8"/>
      <c r="B23" s="3" t="s">
        <v>6</v>
      </c>
      <c r="C23" s="4">
        <v>36665124</v>
      </c>
      <c r="D23" s="4">
        <v>34463193</v>
      </c>
      <c r="E23" s="4">
        <v>5022489</v>
      </c>
      <c r="F23" s="4">
        <v>1866126</v>
      </c>
      <c r="G23" s="4">
        <v>211351</v>
      </c>
      <c r="H23" s="4">
        <v>284820</v>
      </c>
      <c r="I23" s="4">
        <v>189081</v>
      </c>
      <c r="J23" s="4">
        <v>401495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ht="15" customHeight="1" x14ac:dyDescent="0.2">
      <c r="A24" s="8"/>
      <c r="B24" s="3" t="s">
        <v>7</v>
      </c>
      <c r="C24" s="4">
        <v>35172223</v>
      </c>
      <c r="D24" s="4">
        <v>33154432</v>
      </c>
      <c r="E24" s="4">
        <v>4992764</v>
      </c>
      <c r="F24" s="4">
        <v>1867669</v>
      </c>
      <c r="G24" s="4">
        <v>285689</v>
      </c>
      <c r="H24" s="4">
        <v>277456</v>
      </c>
      <c r="I24" s="4">
        <v>187975</v>
      </c>
      <c r="J24" s="4">
        <v>365082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ht="15" customHeight="1" x14ac:dyDescent="0.2">
      <c r="B25" s="3" t="s">
        <v>8</v>
      </c>
      <c r="C25" s="4">
        <v>35233853</v>
      </c>
      <c r="D25" s="4">
        <v>34437929</v>
      </c>
      <c r="E25" s="4">
        <v>4930552</v>
      </c>
      <c r="F25" s="4">
        <v>1835283</v>
      </c>
      <c r="G25" s="4">
        <v>377276</v>
      </c>
      <c r="H25" s="4">
        <v>271957</v>
      </c>
      <c r="I25" s="4">
        <v>193900</v>
      </c>
      <c r="J25" s="4">
        <v>363532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15" customHeight="1" x14ac:dyDescent="0.2">
      <c r="A26" s="1">
        <v>2013</v>
      </c>
      <c r="B26" s="3" t="s">
        <v>5</v>
      </c>
      <c r="C26" s="4">
        <v>35824098</v>
      </c>
      <c r="D26" s="4">
        <v>34716926</v>
      </c>
      <c r="E26" s="4">
        <v>4834072</v>
      </c>
      <c r="F26" s="4">
        <v>1798904</v>
      </c>
      <c r="G26" s="4">
        <v>487913</v>
      </c>
      <c r="H26" s="4">
        <v>265706</v>
      </c>
      <c r="I26" s="4">
        <v>192732</v>
      </c>
      <c r="J26" s="4">
        <v>363386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ht="15" customHeight="1" x14ac:dyDescent="0.2">
      <c r="A27" s="8"/>
      <c r="B27" s="3" t="s">
        <v>6</v>
      </c>
      <c r="C27" s="4">
        <v>35614350</v>
      </c>
      <c r="D27" s="4">
        <v>34808966</v>
      </c>
      <c r="E27" s="4">
        <v>4768779</v>
      </c>
      <c r="F27" s="4">
        <v>1736624</v>
      </c>
      <c r="G27" s="4">
        <v>737161</v>
      </c>
      <c r="H27" s="4">
        <v>264694</v>
      </c>
      <c r="I27" s="4">
        <v>182877</v>
      </c>
      <c r="J27" s="4">
        <v>300964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ht="15" customHeight="1" x14ac:dyDescent="0.2">
      <c r="A28" s="8"/>
      <c r="B28" s="3" t="s">
        <v>7</v>
      </c>
      <c r="C28" s="4">
        <v>35873203</v>
      </c>
      <c r="D28" s="4">
        <v>35549149</v>
      </c>
      <c r="E28" s="4">
        <v>4752783</v>
      </c>
      <c r="F28" s="4">
        <v>1680371</v>
      </c>
      <c r="G28" s="4">
        <v>1008006</v>
      </c>
      <c r="H28" s="4">
        <v>324853</v>
      </c>
      <c r="I28" s="4">
        <v>179871</v>
      </c>
      <c r="J28" s="4">
        <v>659780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ht="15" customHeight="1" x14ac:dyDescent="0.2">
      <c r="B29" s="3" t="s">
        <v>8</v>
      </c>
      <c r="C29" s="4">
        <v>36359576</v>
      </c>
      <c r="D29" s="4">
        <v>36581780</v>
      </c>
      <c r="E29" s="4">
        <v>4800193</v>
      </c>
      <c r="F29" s="4">
        <v>1643822</v>
      </c>
      <c r="G29" s="4">
        <v>1211711</v>
      </c>
      <c r="H29" s="4">
        <v>316654</v>
      </c>
      <c r="I29" s="4">
        <v>180217</v>
      </c>
      <c r="J29" s="4">
        <v>621821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ht="15" customHeight="1" x14ac:dyDescent="0.2">
      <c r="A30" s="1">
        <v>2014</v>
      </c>
      <c r="B30" s="3" t="s">
        <v>5</v>
      </c>
      <c r="C30" s="4">
        <v>35285072</v>
      </c>
      <c r="D30" s="4">
        <v>35982288</v>
      </c>
      <c r="E30" s="4">
        <v>4580396</v>
      </c>
      <c r="F30" s="4">
        <v>1520405</v>
      </c>
      <c r="G30" s="4">
        <v>1369848</v>
      </c>
      <c r="H30" s="4">
        <v>322735</v>
      </c>
      <c r="I30" s="4">
        <v>174377</v>
      </c>
      <c r="J30" s="4">
        <v>631843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ht="15" customHeight="1" x14ac:dyDescent="0.2">
      <c r="A31" s="8"/>
      <c r="B31" s="3" t="s">
        <v>6</v>
      </c>
      <c r="C31" s="4">
        <v>34905789</v>
      </c>
      <c r="D31" s="4">
        <v>35918275</v>
      </c>
      <c r="E31" s="4">
        <v>4614490</v>
      </c>
      <c r="F31" s="4">
        <v>1486605</v>
      </c>
      <c r="G31" s="4">
        <v>1498767</v>
      </c>
      <c r="H31" s="4">
        <v>290610</v>
      </c>
      <c r="I31" s="4">
        <v>176073</v>
      </c>
      <c r="J31" s="4">
        <v>595368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ht="15" customHeight="1" x14ac:dyDescent="0.2">
      <c r="A32" s="8"/>
      <c r="B32" s="3" t="s">
        <v>7</v>
      </c>
      <c r="C32" s="4">
        <v>36312942</v>
      </c>
      <c r="D32" s="4">
        <v>37432684</v>
      </c>
      <c r="E32" s="4">
        <v>4621899</v>
      </c>
      <c r="F32" s="4">
        <v>1465341</v>
      </c>
      <c r="G32" s="4">
        <v>1805908</v>
      </c>
      <c r="H32" s="4">
        <v>282577</v>
      </c>
      <c r="I32" s="4">
        <v>179600</v>
      </c>
      <c r="J32" s="4">
        <v>639666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ht="15" customHeight="1" x14ac:dyDescent="0.2">
      <c r="A33" s="8"/>
      <c r="B33" s="3" t="s">
        <v>8</v>
      </c>
      <c r="C33" s="4">
        <v>35022122</v>
      </c>
      <c r="D33" s="4">
        <v>38739422</v>
      </c>
      <c r="E33" s="4">
        <v>4967751</v>
      </c>
      <c r="F33" s="4">
        <v>1441272</v>
      </c>
      <c r="G33" s="4">
        <v>1878876</v>
      </c>
      <c r="H33" s="4">
        <v>273339</v>
      </c>
      <c r="I33" s="4">
        <v>182857</v>
      </c>
      <c r="J33" s="4">
        <v>599480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">
      <c r="A34" s="1">
        <v>2015</v>
      </c>
      <c r="B34" s="3" t="s">
        <v>5</v>
      </c>
      <c r="C34" s="4">
        <v>34742049</v>
      </c>
      <c r="D34" s="28">
        <v>37462103</v>
      </c>
      <c r="E34" s="28">
        <v>4745435</v>
      </c>
      <c r="F34" s="28">
        <v>1405367</v>
      </c>
      <c r="G34" s="28">
        <v>1810832</v>
      </c>
      <c r="H34" s="28">
        <v>263934</v>
      </c>
      <c r="I34" s="28">
        <v>184520</v>
      </c>
      <c r="J34" s="28">
        <v>651533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">
      <c r="A35" s="8"/>
      <c r="B35" s="3" t="s">
        <v>6</v>
      </c>
      <c r="C35" s="4">
        <v>34761290</v>
      </c>
      <c r="D35" s="28">
        <v>37629713</v>
      </c>
      <c r="E35" s="28">
        <v>4735318</v>
      </c>
      <c r="F35" s="28">
        <v>1362136</v>
      </c>
      <c r="G35" s="28">
        <v>1987634</v>
      </c>
      <c r="H35" s="28">
        <v>254917</v>
      </c>
      <c r="I35" s="28">
        <v>184496</v>
      </c>
      <c r="J35" s="28">
        <v>623123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x14ac:dyDescent="0.2">
      <c r="A36" s="8"/>
      <c r="B36" s="3" t="s">
        <v>7</v>
      </c>
      <c r="C36" s="4">
        <v>37544309</v>
      </c>
      <c r="D36" s="28">
        <v>38241076</v>
      </c>
      <c r="E36" s="28">
        <v>4627496</v>
      </c>
      <c r="F36" s="28">
        <v>1317947</v>
      </c>
      <c r="G36" s="28">
        <v>2130659</v>
      </c>
      <c r="H36" s="28">
        <v>245068</v>
      </c>
      <c r="I36" s="28">
        <v>181922</v>
      </c>
      <c r="J36" s="28">
        <v>531646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x14ac:dyDescent="0.2">
      <c r="A37" s="8"/>
      <c r="B37" s="3" t="s">
        <v>8</v>
      </c>
      <c r="C37" s="4">
        <v>37151336</v>
      </c>
      <c r="D37" s="28">
        <v>38785287</v>
      </c>
      <c r="E37" s="28">
        <v>4742539</v>
      </c>
      <c r="F37" s="28">
        <v>1265417</v>
      </c>
      <c r="G37" s="28">
        <v>2233512</v>
      </c>
      <c r="H37" s="28">
        <v>235937</v>
      </c>
      <c r="I37" s="28">
        <v>186325</v>
      </c>
      <c r="J37" s="28">
        <v>543188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x14ac:dyDescent="0.2">
      <c r="A38" s="1">
        <v>2016</v>
      </c>
      <c r="B38" s="3" t="s">
        <v>5</v>
      </c>
      <c r="C38" s="4">
        <v>36908466</v>
      </c>
      <c r="D38" s="28">
        <v>38747011</v>
      </c>
      <c r="E38" s="28">
        <v>4441523</v>
      </c>
      <c r="F38" s="28">
        <v>1213697</v>
      </c>
      <c r="G38" s="28">
        <v>2217899</v>
      </c>
      <c r="H38" s="28">
        <v>224585</v>
      </c>
      <c r="I38" s="28">
        <v>185145</v>
      </c>
      <c r="J38" s="28">
        <v>493824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x14ac:dyDescent="0.2">
      <c r="A39" s="8"/>
      <c r="B39" s="3" t="s">
        <v>6</v>
      </c>
      <c r="C39" s="4">
        <v>36313699</v>
      </c>
      <c r="D39" s="28">
        <v>38603460</v>
      </c>
      <c r="E39" s="28">
        <v>4274456</v>
      </c>
      <c r="F39" s="28">
        <v>1167389</v>
      </c>
      <c r="G39" s="28">
        <v>2301275</v>
      </c>
      <c r="H39" s="28">
        <v>213684</v>
      </c>
      <c r="I39" s="28">
        <v>184876</v>
      </c>
      <c r="J39" s="28">
        <v>462659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">
      <c r="A40" s="8"/>
      <c r="B40" s="3" t="s">
        <v>7</v>
      </c>
      <c r="C40" s="4">
        <v>33589094</v>
      </c>
      <c r="D40" s="28">
        <v>38727525</v>
      </c>
      <c r="E40" s="28">
        <v>4171235</v>
      </c>
      <c r="F40" s="28">
        <v>1000094</v>
      </c>
      <c r="G40" s="28">
        <v>2541009</v>
      </c>
      <c r="H40" s="28">
        <v>204243</v>
      </c>
      <c r="I40" s="28">
        <v>169169</v>
      </c>
      <c r="J40" s="28">
        <v>522630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">
      <c r="A41" s="8"/>
      <c r="B41" s="3" t="s">
        <v>8</v>
      </c>
      <c r="C41" s="4">
        <v>35166457</v>
      </c>
      <c r="D41" s="28">
        <v>39571400</v>
      </c>
      <c r="E41" s="28">
        <v>4265895</v>
      </c>
      <c r="F41" s="28">
        <v>946696</v>
      </c>
      <c r="G41" s="28">
        <v>2674384</v>
      </c>
      <c r="H41" s="28">
        <v>195540</v>
      </c>
      <c r="I41" s="28">
        <v>182129</v>
      </c>
      <c r="J41" s="28">
        <v>527009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x14ac:dyDescent="0.2">
      <c r="G42" s="25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">
      <c r="A43" s="81" t="s">
        <v>181</v>
      </c>
      <c r="U43"/>
      <c r="V43"/>
      <c r="W43"/>
      <c r="X43"/>
    </row>
    <row r="44" spans="1:29" x14ac:dyDescent="0.2">
      <c r="A44" s="81" t="s">
        <v>194</v>
      </c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9" x14ac:dyDescent="0.2">
      <c r="A45" s="117" t="s">
        <v>329</v>
      </c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9" x14ac:dyDescent="0.2">
      <c r="A46" s="117" t="s">
        <v>330</v>
      </c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9" x14ac:dyDescent="0.2">
      <c r="A47" s="117" t="s">
        <v>249</v>
      </c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9" x14ac:dyDescent="0.2">
      <c r="A48" s="117" t="s">
        <v>255</v>
      </c>
      <c r="I48"/>
      <c r="J48"/>
      <c r="K48"/>
      <c r="L48"/>
      <c r="M48"/>
    </row>
    <row r="49" spans="1:24" x14ac:dyDescent="0.2">
      <c r="A49" s="117" t="s">
        <v>256</v>
      </c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x14ac:dyDescent="0.2">
      <c r="A50" s="81" t="s">
        <v>331</v>
      </c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x14ac:dyDescent="0.2"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x14ac:dyDescent="0.2">
      <c r="A52"/>
      <c r="B52"/>
      <c r="C52"/>
      <c r="D52"/>
      <c r="E52"/>
      <c r="F52"/>
      <c r="G52"/>
      <c r="H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x14ac:dyDescent="0.2">
      <c r="A53"/>
      <c r="B53"/>
      <c r="C53"/>
      <c r="D53"/>
      <c r="E53"/>
      <c r="F53"/>
      <c r="G53"/>
      <c r="H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x14ac:dyDescent="0.2">
      <c r="A54"/>
      <c r="B54"/>
      <c r="C54"/>
      <c r="D54"/>
      <c r="E54"/>
      <c r="F54"/>
      <c r="G54"/>
      <c r="H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x14ac:dyDescent="0.2">
      <c r="A55"/>
      <c r="B55"/>
      <c r="C55"/>
      <c r="D55"/>
      <c r="E55"/>
      <c r="F55"/>
      <c r="G55"/>
      <c r="H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x14ac:dyDescent="0.2">
      <c r="A56"/>
      <c r="B56"/>
      <c r="C56"/>
      <c r="D56"/>
      <c r="E56"/>
      <c r="F56"/>
      <c r="G56"/>
      <c r="H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x14ac:dyDescent="0.2">
      <c r="A57"/>
      <c r="B57"/>
      <c r="C57"/>
      <c r="D57"/>
      <c r="E57"/>
      <c r="F57"/>
      <c r="G57"/>
      <c r="H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x14ac:dyDescent="0.2">
      <c r="A58"/>
      <c r="B58"/>
      <c r="C58"/>
      <c r="D58"/>
      <c r="E58"/>
      <c r="F58"/>
      <c r="G58"/>
      <c r="H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x14ac:dyDescent="0.2">
      <c r="A59"/>
      <c r="B59"/>
      <c r="C59"/>
      <c r="D59"/>
      <c r="E59"/>
      <c r="F59"/>
      <c r="G59"/>
      <c r="H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x14ac:dyDescent="0.2">
      <c r="A60"/>
      <c r="B60"/>
      <c r="C60"/>
      <c r="D60"/>
      <c r="E60"/>
      <c r="F60"/>
      <c r="G60"/>
      <c r="H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x14ac:dyDescent="0.2">
      <c r="A61"/>
      <c r="B61"/>
      <c r="C61"/>
      <c r="D61"/>
      <c r="E61"/>
      <c r="F61"/>
      <c r="G61"/>
      <c r="H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x14ac:dyDescent="0.2">
      <c r="A62"/>
      <c r="B62"/>
      <c r="C62"/>
      <c r="D62"/>
      <c r="E62"/>
      <c r="F62"/>
      <c r="G62"/>
      <c r="H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x14ac:dyDescent="0.2">
      <c r="A63"/>
      <c r="B63"/>
      <c r="C63"/>
      <c r="D63"/>
      <c r="E63"/>
      <c r="F63"/>
      <c r="G63"/>
      <c r="H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x14ac:dyDescent="0.2">
      <c r="A64"/>
      <c r="B64"/>
      <c r="C64"/>
      <c r="D64"/>
      <c r="E64"/>
      <c r="F64"/>
      <c r="G64"/>
      <c r="H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x14ac:dyDescent="0.2">
      <c r="A65"/>
      <c r="B65"/>
      <c r="C65"/>
      <c r="D65"/>
      <c r="E65"/>
      <c r="F65"/>
      <c r="G65"/>
      <c r="H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x14ac:dyDescent="0.2">
      <c r="A66"/>
      <c r="B66"/>
      <c r="C66"/>
      <c r="D66"/>
      <c r="E66"/>
      <c r="F66"/>
      <c r="G66"/>
      <c r="H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x14ac:dyDescent="0.2">
      <c r="A67"/>
      <c r="B67"/>
      <c r="C67"/>
      <c r="D67"/>
      <c r="E67"/>
      <c r="F67"/>
      <c r="G67"/>
      <c r="H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x14ac:dyDescent="0.2">
      <c r="A68"/>
      <c r="B68"/>
      <c r="C68"/>
      <c r="D68"/>
      <c r="E68"/>
      <c r="F68"/>
      <c r="G68"/>
      <c r="H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x14ac:dyDescent="0.2">
      <c r="A69"/>
      <c r="B69"/>
      <c r="C69"/>
      <c r="D69"/>
      <c r="E69"/>
      <c r="F69"/>
      <c r="G69"/>
      <c r="H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x14ac:dyDescent="0.2">
      <c r="A70"/>
      <c r="B70"/>
      <c r="C70"/>
      <c r="D70"/>
      <c r="E70"/>
      <c r="F70"/>
      <c r="G70"/>
      <c r="H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x14ac:dyDescent="0.2">
      <c r="A71"/>
      <c r="B71"/>
      <c r="C71"/>
      <c r="D71"/>
      <c r="E71"/>
      <c r="F71"/>
      <c r="G71"/>
      <c r="H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x14ac:dyDescent="0.2">
      <c r="A72"/>
      <c r="B72"/>
      <c r="C72"/>
      <c r="D72"/>
      <c r="E72"/>
      <c r="F72"/>
      <c r="G72"/>
      <c r="H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x14ac:dyDescent="0.2">
      <c r="A73"/>
      <c r="B73"/>
      <c r="C73"/>
      <c r="D73"/>
      <c r="E73"/>
      <c r="F73"/>
      <c r="G73"/>
      <c r="H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x14ac:dyDescent="0.2">
      <c r="A74"/>
      <c r="B74"/>
      <c r="C74"/>
      <c r="D74"/>
      <c r="E74"/>
      <c r="F74"/>
      <c r="G74"/>
      <c r="H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x14ac:dyDescent="0.2">
      <c r="A75"/>
      <c r="B75"/>
      <c r="C75"/>
      <c r="D75"/>
      <c r="E75"/>
      <c r="F75"/>
      <c r="G75"/>
      <c r="H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x14ac:dyDescent="0.2">
      <c r="A76"/>
      <c r="B76"/>
      <c r="C76"/>
      <c r="D76"/>
      <c r="E76"/>
      <c r="F76"/>
      <c r="G76"/>
      <c r="H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x14ac:dyDescent="0.2">
      <c r="A77"/>
      <c r="B77"/>
      <c r="C77"/>
      <c r="D77"/>
      <c r="E77"/>
      <c r="F77"/>
      <c r="G77"/>
      <c r="H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 x14ac:dyDescent="0.2">
      <c r="A78"/>
      <c r="B78"/>
      <c r="C78"/>
      <c r="D78"/>
      <c r="E78"/>
      <c r="F78"/>
      <c r="G78"/>
      <c r="H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 x14ac:dyDescent="0.2">
      <c r="A79"/>
      <c r="B79"/>
      <c r="C79"/>
      <c r="D79"/>
      <c r="E79"/>
      <c r="F79"/>
      <c r="G79"/>
      <c r="H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1:24" x14ac:dyDescent="0.2">
      <c r="A80"/>
      <c r="B80"/>
      <c r="C80"/>
      <c r="D80"/>
      <c r="E80"/>
      <c r="F80"/>
      <c r="G80"/>
      <c r="H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8" x14ac:dyDescent="0.2">
      <c r="A81"/>
      <c r="B81"/>
      <c r="C81"/>
      <c r="D81"/>
      <c r="E81"/>
      <c r="F81"/>
      <c r="G81"/>
      <c r="H81"/>
    </row>
    <row r="82" spans="1:8" x14ac:dyDescent="0.2">
      <c r="A82"/>
      <c r="B82"/>
      <c r="C82"/>
      <c r="D82"/>
      <c r="E82"/>
      <c r="F82"/>
      <c r="G82"/>
      <c r="H82"/>
    </row>
    <row r="83" spans="1:8" x14ac:dyDescent="0.2">
      <c r="A83"/>
      <c r="B83"/>
      <c r="C83"/>
      <c r="D83"/>
      <c r="E83"/>
      <c r="F83"/>
      <c r="G83"/>
      <c r="H83"/>
    </row>
    <row r="84" spans="1:8" x14ac:dyDescent="0.2">
      <c r="A84"/>
      <c r="B84"/>
      <c r="C84"/>
      <c r="D84"/>
      <c r="E84"/>
      <c r="F84"/>
      <c r="G84"/>
      <c r="H84"/>
    </row>
    <row r="85" spans="1:8" x14ac:dyDescent="0.2">
      <c r="A85"/>
      <c r="B85"/>
      <c r="C85"/>
      <c r="D85"/>
      <c r="E85"/>
      <c r="F85"/>
      <c r="G85"/>
      <c r="H85"/>
    </row>
    <row r="86" spans="1:8" x14ac:dyDescent="0.2">
      <c r="A86"/>
      <c r="B86"/>
      <c r="C86"/>
      <c r="D86"/>
      <c r="E86"/>
      <c r="F86"/>
      <c r="G86"/>
      <c r="H86"/>
    </row>
    <row r="87" spans="1:8" x14ac:dyDescent="0.2">
      <c r="A87"/>
      <c r="B87"/>
      <c r="C87"/>
      <c r="D87"/>
      <c r="E87"/>
      <c r="F87"/>
      <c r="G87"/>
      <c r="H87"/>
    </row>
    <row r="88" spans="1:8" x14ac:dyDescent="0.2">
      <c r="A88"/>
      <c r="B88"/>
      <c r="C88"/>
      <c r="D88"/>
      <c r="E88"/>
      <c r="F88"/>
      <c r="G88"/>
      <c r="H88"/>
    </row>
    <row r="89" spans="1:8" x14ac:dyDescent="0.2">
      <c r="A89"/>
      <c r="B89"/>
      <c r="C89"/>
      <c r="D89"/>
      <c r="E89"/>
      <c r="F89"/>
      <c r="G89"/>
      <c r="H89"/>
    </row>
    <row r="90" spans="1:8" x14ac:dyDescent="0.2">
      <c r="A90"/>
      <c r="B90"/>
      <c r="C90"/>
      <c r="D90"/>
      <c r="E90"/>
      <c r="F90"/>
      <c r="G90"/>
      <c r="H90"/>
    </row>
    <row r="91" spans="1:8" x14ac:dyDescent="0.2">
      <c r="A91"/>
      <c r="B91"/>
      <c r="C91"/>
      <c r="D91"/>
      <c r="E91"/>
      <c r="F91"/>
      <c r="G91"/>
      <c r="H91"/>
    </row>
    <row r="92" spans="1:8" x14ac:dyDescent="0.2">
      <c r="A92"/>
      <c r="B92"/>
      <c r="C92"/>
      <c r="D92"/>
      <c r="E92"/>
      <c r="F92"/>
      <c r="G92"/>
      <c r="H92"/>
    </row>
    <row r="93" spans="1:8" x14ac:dyDescent="0.2">
      <c r="A93"/>
      <c r="B93"/>
      <c r="C93"/>
      <c r="D93"/>
      <c r="E93"/>
      <c r="F93"/>
      <c r="G93"/>
      <c r="H93"/>
    </row>
    <row r="94" spans="1:8" x14ac:dyDescent="0.2">
      <c r="A94"/>
      <c r="B94"/>
      <c r="C94"/>
      <c r="D94"/>
      <c r="E94"/>
      <c r="F94"/>
      <c r="G94"/>
      <c r="H94"/>
    </row>
    <row r="95" spans="1:8" x14ac:dyDescent="0.2">
      <c r="A95"/>
      <c r="B95"/>
      <c r="C95"/>
      <c r="D95"/>
      <c r="E95"/>
      <c r="F95"/>
      <c r="G95"/>
      <c r="H95"/>
    </row>
    <row r="96" spans="1:8" x14ac:dyDescent="0.2">
      <c r="A96"/>
      <c r="B96"/>
      <c r="C96"/>
      <c r="D96"/>
      <c r="E96"/>
      <c r="F96"/>
      <c r="G96"/>
      <c r="H96"/>
    </row>
    <row r="97" spans="1:8" x14ac:dyDescent="0.2">
      <c r="A97"/>
      <c r="B97"/>
      <c r="C97"/>
      <c r="D97"/>
      <c r="E97"/>
      <c r="F97"/>
      <c r="G97"/>
      <c r="H97"/>
    </row>
    <row r="98" spans="1:8" x14ac:dyDescent="0.2">
      <c r="A98"/>
      <c r="B98"/>
      <c r="C98"/>
      <c r="D98"/>
      <c r="E98"/>
      <c r="F98"/>
      <c r="G98"/>
      <c r="H98"/>
    </row>
    <row r="99" spans="1:8" x14ac:dyDescent="0.2">
      <c r="A99"/>
      <c r="B99"/>
      <c r="C99"/>
      <c r="D99"/>
      <c r="E99"/>
      <c r="F99"/>
      <c r="G99"/>
      <c r="H99"/>
    </row>
    <row r="100" spans="1:8" x14ac:dyDescent="0.2">
      <c r="A100"/>
      <c r="B100"/>
      <c r="C100"/>
      <c r="D100"/>
      <c r="E100"/>
      <c r="F100"/>
      <c r="G100"/>
      <c r="H100"/>
    </row>
    <row r="101" spans="1:8" x14ac:dyDescent="0.2">
      <c r="A101"/>
      <c r="B101"/>
      <c r="C101"/>
      <c r="D101"/>
      <c r="E101"/>
      <c r="F101"/>
      <c r="G101"/>
      <c r="H101"/>
    </row>
    <row r="102" spans="1:8" x14ac:dyDescent="0.2">
      <c r="A102"/>
      <c r="B102"/>
      <c r="C102"/>
      <c r="D102"/>
      <c r="E102"/>
      <c r="F102"/>
      <c r="G102"/>
      <c r="H102"/>
    </row>
    <row r="103" spans="1:8" x14ac:dyDescent="0.2">
      <c r="A103"/>
      <c r="B103"/>
      <c r="C103"/>
      <c r="D103"/>
      <c r="E103"/>
      <c r="F103"/>
      <c r="G103"/>
      <c r="H103"/>
    </row>
    <row r="104" spans="1:8" x14ac:dyDescent="0.2">
      <c r="A104"/>
      <c r="B104"/>
      <c r="C104"/>
      <c r="D104"/>
      <c r="E104"/>
      <c r="F104"/>
      <c r="G104"/>
      <c r="H104"/>
    </row>
    <row r="105" spans="1:8" x14ac:dyDescent="0.2">
      <c r="A105"/>
      <c r="B105"/>
      <c r="C105"/>
      <c r="D105"/>
      <c r="E105"/>
      <c r="F105"/>
      <c r="G105"/>
      <c r="H105"/>
    </row>
    <row r="106" spans="1:8" x14ac:dyDescent="0.2">
      <c r="A106"/>
      <c r="B106"/>
      <c r="C106"/>
      <c r="D106"/>
      <c r="E106"/>
      <c r="F106"/>
      <c r="G106"/>
      <c r="H106"/>
    </row>
    <row r="107" spans="1:8" x14ac:dyDescent="0.2">
      <c r="A107"/>
      <c r="B107"/>
      <c r="C107"/>
      <c r="D107"/>
      <c r="E107"/>
      <c r="F107"/>
      <c r="G107"/>
      <c r="H107"/>
    </row>
    <row r="108" spans="1:8" x14ac:dyDescent="0.2">
      <c r="A108"/>
      <c r="B108"/>
      <c r="C108"/>
      <c r="D108"/>
      <c r="E108"/>
      <c r="F108"/>
      <c r="G108"/>
      <c r="H108"/>
    </row>
    <row r="109" spans="1:8" x14ac:dyDescent="0.2">
      <c r="A109"/>
      <c r="B109"/>
      <c r="C109"/>
      <c r="D109"/>
      <c r="E109"/>
      <c r="F109"/>
      <c r="G109"/>
      <c r="H109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showGridLines="0" workbookViewId="0">
      <selection activeCell="A23" sqref="A23"/>
    </sheetView>
  </sheetViews>
  <sheetFormatPr defaultColWidth="9.33203125" defaultRowHeight="12.75" x14ac:dyDescent="0.2"/>
  <cols>
    <col min="1" max="1" width="10.1640625" style="11" bestFit="1" customWidth="1"/>
    <col min="2" max="2" width="1.1640625" style="11" customWidth="1"/>
    <col min="3" max="4" width="18.33203125" style="11" customWidth="1"/>
    <col min="5" max="5" width="1.1640625" style="11" customWidth="1"/>
    <col min="6" max="7" width="16.83203125" style="11" customWidth="1"/>
    <col min="8" max="8" width="1.1640625" style="11" customWidth="1"/>
    <col min="9" max="10" width="18.33203125" style="11" customWidth="1"/>
    <col min="11" max="13" width="13.83203125" style="11" customWidth="1"/>
    <col min="14" max="14" width="12.83203125" style="11" customWidth="1"/>
    <col min="15" max="15" width="10.6640625" style="11" bestFit="1" customWidth="1"/>
    <col min="16" max="16384" width="9.33203125" style="11"/>
  </cols>
  <sheetData>
    <row r="1" spans="1:17" x14ac:dyDescent="0.2">
      <c r="A1" s="6" t="s">
        <v>282</v>
      </c>
      <c r="B1" s="6"/>
      <c r="C1" s="10"/>
    </row>
    <row r="3" spans="1:17" ht="15.75" x14ac:dyDescent="0.2">
      <c r="A3" s="11" t="s">
        <v>56</v>
      </c>
    </row>
    <row r="4" spans="1:17" x14ac:dyDescent="0.2">
      <c r="H4" s="17"/>
      <c r="I4" s="17"/>
      <c r="K4" s="87"/>
      <c r="L4" s="87"/>
      <c r="M4" s="87"/>
      <c r="N4" s="87"/>
      <c r="O4" s="87"/>
      <c r="P4" s="87"/>
      <c r="Q4" s="87"/>
    </row>
    <row r="5" spans="1:17" s="12" customFormat="1" ht="15" customHeight="1" x14ac:dyDescent="0.2">
      <c r="A5" s="139" t="s">
        <v>0</v>
      </c>
      <c r="B5" s="136"/>
      <c r="C5" s="198" t="s">
        <v>283</v>
      </c>
      <c r="D5" s="198"/>
      <c r="E5" s="138"/>
      <c r="F5" s="198" t="s">
        <v>279</v>
      </c>
      <c r="G5" s="198"/>
      <c r="H5" s="138"/>
      <c r="I5" s="198" t="s">
        <v>285</v>
      </c>
      <c r="J5" s="198"/>
      <c r="K5" s="138"/>
      <c r="L5" s="138"/>
      <c r="M5" s="138"/>
    </row>
    <row r="6" spans="1:17" ht="19.899999999999999" customHeight="1" x14ac:dyDescent="0.2">
      <c r="A6" s="12"/>
      <c r="B6" s="12"/>
      <c r="C6" s="46" t="s">
        <v>57</v>
      </c>
      <c r="D6" s="46" t="s">
        <v>58</v>
      </c>
      <c r="E6" s="46"/>
      <c r="F6" s="46" t="s">
        <v>57</v>
      </c>
      <c r="G6" s="46" t="s">
        <v>58</v>
      </c>
      <c r="H6" s="46"/>
      <c r="I6" s="46" t="s">
        <v>57</v>
      </c>
      <c r="J6" s="46" t="s">
        <v>58</v>
      </c>
    </row>
    <row r="7" spans="1:17" ht="6.6" customHeight="1" x14ac:dyDescent="0.2">
      <c r="A7" s="12"/>
      <c r="B7" s="12"/>
      <c r="C7" s="46"/>
      <c r="D7" s="46"/>
      <c r="E7" s="46"/>
      <c r="F7" s="46"/>
      <c r="G7" s="46"/>
      <c r="H7" s="46"/>
      <c r="I7" s="46"/>
      <c r="J7" s="46"/>
      <c r="K7"/>
    </row>
    <row r="8" spans="1:17" ht="15" customHeight="1" x14ac:dyDescent="0.2">
      <c r="A8" s="137">
        <v>2008</v>
      </c>
      <c r="B8" s="137"/>
      <c r="C8" s="50">
        <v>8244</v>
      </c>
      <c r="D8" s="50">
        <v>17803</v>
      </c>
      <c r="E8" s="50"/>
      <c r="F8" s="50">
        <v>70386</v>
      </c>
      <c r="G8" s="70">
        <v>27328</v>
      </c>
      <c r="H8" s="50"/>
      <c r="I8" s="50">
        <v>11190</v>
      </c>
      <c r="J8" s="32">
        <v>24338</v>
      </c>
      <c r="K8"/>
    </row>
    <row r="9" spans="1:17" ht="15" customHeight="1" x14ac:dyDescent="0.2">
      <c r="A9" s="137">
        <v>2009</v>
      </c>
      <c r="B9" s="137"/>
      <c r="C9" s="50">
        <v>7838</v>
      </c>
      <c r="D9" s="50">
        <v>15995</v>
      </c>
      <c r="E9" s="50"/>
      <c r="F9" s="70">
        <v>72068</v>
      </c>
      <c r="G9" s="70">
        <v>31811</v>
      </c>
      <c r="H9" s="50"/>
      <c r="I9" s="50">
        <v>9575</v>
      </c>
      <c r="J9" s="32">
        <v>28312</v>
      </c>
      <c r="K9"/>
    </row>
    <row r="10" spans="1:17" ht="15" customHeight="1" x14ac:dyDescent="0.2">
      <c r="A10" s="3">
        <v>2010</v>
      </c>
      <c r="B10" s="3"/>
      <c r="C10" s="50">
        <v>10065</v>
      </c>
      <c r="D10" s="50">
        <v>20230</v>
      </c>
      <c r="E10" s="50"/>
      <c r="F10" s="50">
        <v>76415</v>
      </c>
      <c r="G10" s="70">
        <v>30149</v>
      </c>
      <c r="H10" s="50"/>
      <c r="I10" s="50">
        <v>12963</v>
      </c>
      <c r="J10" s="32">
        <v>23879</v>
      </c>
      <c r="K10"/>
    </row>
    <row r="11" spans="1:17" ht="15" customHeight="1" x14ac:dyDescent="0.2">
      <c r="A11" s="137">
        <v>2011</v>
      </c>
      <c r="B11" s="137"/>
      <c r="C11" s="50">
        <v>8927</v>
      </c>
      <c r="D11" s="50">
        <v>12630</v>
      </c>
      <c r="E11" s="50"/>
      <c r="F11" s="50">
        <v>75799</v>
      </c>
      <c r="G11" s="70">
        <v>37196</v>
      </c>
      <c r="H11" s="50"/>
      <c r="I11" s="50">
        <v>13751</v>
      </c>
      <c r="J11" s="32">
        <v>25561</v>
      </c>
      <c r="K11"/>
    </row>
    <row r="12" spans="1:17" ht="15" customHeight="1" x14ac:dyDescent="0.2">
      <c r="A12" s="137">
        <v>2012</v>
      </c>
      <c r="B12" s="137"/>
      <c r="C12" s="50">
        <v>17011</v>
      </c>
      <c r="D12" s="50">
        <v>11501</v>
      </c>
      <c r="E12" s="50"/>
      <c r="F12" s="50">
        <v>51601</v>
      </c>
      <c r="G12" s="70">
        <v>36734</v>
      </c>
      <c r="H12" s="50"/>
      <c r="I12" s="50">
        <v>31681</v>
      </c>
      <c r="J12" s="32">
        <v>26611</v>
      </c>
      <c r="K12"/>
      <c r="L12"/>
      <c r="M12"/>
    </row>
    <row r="13" spans="1:17" ht="15" customHeight="1" x14ac:dyDescent="0.2">
      <c r="A13" s="137">
        <v>2013</v>
      </c>
      <c r="B13" s="137"/>
      <c r="C13" s="50">
        <v>16509</v>
      </c>
      <c r="D13" s="50">
        <v>10950</v>
      </c>
      <c r="E13" s="50"/>
      <c r="F13" s="50">
        <v>54345</v>
      </c>
      <c r="G13" s="70">
        <v>41510</v>
      </c>
      <c r="H13" s="50"/>
      <c r="I13" s="50">
        <v>30902</v>
      </c>
      <c r="J13" s="32">
        <v>28322</v>
      </c>
      <c r="K13"/>
      <c r="L13"/>
      <c r="M13"/>
    </row>
    <row r="14" spans="1:17" ht="15" customHeight="1" x14ac:dyDescent="0.2">
      <c r="A14" s="12">
        <v>2014</v>
      </c>
      <c r="B14" s="12"/>
      <c r="C14" s="50">
        <v>17282</v>
      </c>
      <c r="D14" s="50">
        <v>10751</v>
      </c>
      <c r="E14" s="50"/>
      <c r="F14" s="50">
        <v>54242</v>
      </c>
      <c r="G14" s="50">
        <v>44063</v>
      </c>
      <c r="H14" s="50"/>
      <c r="I14" s="50">
        <v>28986</v>
      </c>
      <c r="J14" s="32">
        <v>29122</v>
      </c>
      <c r="K14"/>
      <c r="L14"/>
      <c r="M14"/>
    </row>
    <row r="15" spans="1:17" ht="15" customHeight="1" x14ac:dyDescent="0.2">
      <c r="A15" s="12">
        <v>2015</v>
      </c>
      <c r="B15" s="12"/>
      <c r="C15" s="50">
        <v>18136</v>
      </c>
      <c r="D15" s="50">
        <v>6253</v>
      </c>
      <c r="E15" s="50"/>
      <c r="F15" s="50">
        <v>58711</v>
      </c>
      <c r="G15" s="50">
        <v>45301</v>
      </c>
      <c r="H15" s="50"/>
      <c r="I15" s="50">
        <v>26065</v>
      </c>
      <c r="J15" s="32">
        <v>27912</v>
      </c>
      <c r="K15"/>
      <c r="L15"/>
      <c r="M15"/>
    </row>
    <row r="16" spans="1:17" ht="15" customHeight="1" x14ac:dyDescent="0.2">
      <c r="A16" s="12">
        <v>2016</v>
      </c>
      <c r="B16" s="12"/>
      <c r="C16" s="50">
        <v>17999</v>
      </c>
      <c r="D16" s="50">
        <v>6070</v>
      </c>
      <c r="E16" s="50"/>
      <c r="F16" s="50">
        <v>58496</v>
      </c>
      <c r="G16" s="50">
        <v>39595</v>
      </c>
      <c r="H16" s="50"/>
      <c r="I16" s="50">
        <v>26830</v>
      </c>
      <c r="J16" s="32">
        <v>26957</v>
      </c>
      <c r="K16"/>
      <c r="L16"/>
      <c r="M16"/>
    </row>
    <row r="17" spans="1:17" x14ac:dyDescent="0.2">
      <c r="H17" s="50"/>
      <c r="I17" s="50"/>
      <c r="K17"/>
      <c r="L17"/>
      <c r="M17"/>
    </row>
    <row r="18" spans="1:17" x14ac:dyDescent="0.2">
      <c r="A18" s="80" t="s">
        <v>183</v>
      </c>
      <c r="B18" s="80"/>
      <c r="H18" s="50"/>
      <c r="I18" s="50"/>
    </row>
    <row r="19" spans="1:17" ht="13.5" x14ac:dyDescent="0.2">
      <c r="A19" s="80" t="s">
        <v>188</v>
      </c>
      <c r="B19" s="80"/>
      <c r="H19" s="50"/>
      <c r="I19" s="50"/>
    </row>
    <row r="20" spans="1:17" x14ac:dyDescent="0.2">
      <c r="A20" s="80" t="s">
        <v>259</v>
      </c>
      <c r="B20" s="80"/>
      <c r="H20" s="50"/>
      <c r="I20" s="50"/>
    </row>
    <row r="21" spans="1:17" x14ac:dyDescent="0.2">
      <c r="A21" s="118" t="s">
        <v>353</v>
      </c>
      <c r="B21" s="118"/>
    </row>
    <row r="22" spans="1:17" x14ac:dyDescent="0.2">
      <c r="A22" s="118" t="s">
        <v>354</v>
      </c>
      <c r="B22" s="118"/>
    </row>
    <row r="23" spans="1:17" x14ac:dyDescent="0.2">
      <c r="A23" s="118" t="s">
        <v>284</v>
      </c>
      <c r="B23" s="118"/>
    </row>
    <row r="24" spans="1:17" x14ac:dyDescent="0.2">
      <c r="A24" s="81" t="s">
        <v>331</v>
      </c>
    </row>
    <row r="25" spans="1:17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x14ac:dyDescent="0.2">
      <c r="A40"/>
      <c r="B40"/>
      <c r="C40"/>
      <c r="D40" s="43"/>
      <c r="E40"/>
      <c r="F40"/>
      <c r="G40"/>
      <c r="I40"/>
      <c r="J40"/>
      <c r="K40"/>
      <c r="L40"/>
      <c r="M40"/>
      <c r="N40"/>
      <c r="O40"/>
      <c r="P40"/>
      <c r="Q40"/>
    </row>
    <row r="41" spans="1:17" x14ac:dyDescent="0.2">
      <c r="I41"/>
      <c r="J41"/>
      <c r="K41"/>
      <c r="L41"/>
      <c r="M41"/>
      <c r="N41"/>
      <c r="O41"/>
      <c r="P41"/>
      <c r="Q41"/>
    </row>
    <row r="42" spans="1:17" x14ac:dyDescent="0.2">
      <c r="I42"/>
      <c r="J42"/>
      <c r="K42"/>
      <c r="L42"/>
      <c r="M42"/>
      <c r="N42"/>
      <c r="O42"/>
      <c r="P42"/>
      <c r="Q42"/>
    </row>
    <row r="43" spans="1:17" x14ac:dyDescent="0.2">
      <c r="I43"/>
      <c r="J43"/>
      <c r="K43"/>
      <c r="L43"/>
      <c r="M43"/>
      <c r="N43"/>
      <c r="O43"/>
      <c r="P43"/>
      <c r="Q43"/>
    </row>
    <row r="44" spans="1:17" x14ac:dyDescent="0.2">
      <c r="L44" s="50"/>
    </row>
    <row r="45" spans="1:17" x14ac:dyDescent="0.2">
      <c r="L45" s="50"/>
      <c r="M45" s="27"/>
    </row>
    <row r="46" spans="1:17" x14ac:dyDescent="0.2">
      <c r="L46" s="50"/>
      <c r="M46" s="27"/>
    </row>
    <row r="47" spans="1:17" x14ac:dyDescent="0.2">
      <c r="L47" s="50"/>
      <c r="M47" s="27"/>
    </row>
    <row r="48" spans="1:17" x14ac:dyDescent="0.2">
      <c r="L48" s="50"/>
      <c r="M48" s="27"/>
    </row>
    <row r="49" spans="12:13" x14ac:dyDescent="0.2">
      <c r="L49" s="50"/>
      <c r="M49" s="27"/>
    </row>
    <row r="50" spans="12:13" x14ac:dyDescent="0.2">
      <c r="L50" s="50"/>
      <c r="M50" s="27"/>
    </row>
    <row r="51" spans="12:13" x14ac:dyDescent="0.2">
      <c r="L51" s="50"/>
      <c r="M51" s="27"/>
    </row>
    <row r="52" spans="12:13" x14ac:dyDescent="0.2">
      <c r="L52" s="50"/>
      <c r="M52" s="27"/>
    </row>
    <row r="53" spans="12:13" x14ac:dyDescent="0.2">
      <c r="L53" s="50"/>
      <c r="M53" s="27"/>
    </row>
    <row r="54" spans="12:13" x14ac:dyDescent="0.2">
      <c r="L54" s="50"/>
      <c r="M54" s="27"/>
    </row>
    <row r="55" spans="12:13" x14ac:dyDescent="0.2">
      <c r="L55" s="50"/>
    </row>
  </sheetData>
  <mergeCells count="3">
    <mergeCell ref="C5:D5"/>
    <mergeCell ref="I5:J5"/>
    <mergeCell ref="F5:G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8"/>
  <sheetViews>
    <sheetView showGridLines="0" workbookViewId="0">
      <selection activeCell="T38" sqref="T38"/>
    </sheetView>
  </sheetViews>
  <sheetFormatPr defaultColWidth="9.33203125" defaultRowHeight="12.75" x14ac:dyDescent="0.2"/>
  <cols>
    <col min="1" max="1" width="18.83203125" style="11" customWidth="1"/>
    <col min="2" max="10" width="10" style="11" bestFit="1" customWidth="1"/>
    <col min="11" max="11" width="10.1640625" style="11" bestFit="1" customWidth="1"/>
    <col min="12" max="16384" width="9.33203125" style="11"/>
  </cols>
  <sheetData>
    <row r="1" spans="1:32" x14ac:dyDescent="0.2">
      <c r="A1" s="6" t="s">
        <v>59</v>
      </c>
    </row>
    <row r="3" spans="1:32" x14ac:dyDescent="0.2">
      <c r="A3" s="11" t="s">
        <v>60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32" x14ac:dyDescent="0.2"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1:32" s="12" customFormat="1" ht="15" customHeight="1" x14ac:dyDescent="0.2">
      <c r="A5" s="64" t="s">
        <v>154</v>
      </c>
      <c r="B5" s="84">
        <v>2008</v>
      </c>
      <c r="C5" s="84">
        <v>2009</v>
      </c>
      <c r="D5" s="37">
        <v>2010</v>
      </c>
      <c r="E5" s="84">
        <v>2011</v>
      </c>
      <c r="F5" s="84">
        <v>2012</v>
      </c>
      <c r="G5" s="84">
        <v>2013</v>
      </c>
      <c r="H5" s="84">
        <v>2014</v>
      </c>
      <c r="I5" s="84">
        <v>2015</v>
      </c>
      <c r="J5" s="84">
        <v>2016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s="12" customFormat="1" ht="6" customHeight="1" x14ac:dyDescent="0.2">
      <c r="A6" s="15"/>
      <c r="B6" s="10"/>
      <c r="C6" s="10"/>
      <c r="D6" s="1"/>
      <c r="E6" s="10"/>
      <c r="F6" s="10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ht="15" customHeight="1" x14ac:dyDescent="0.2">
      <c r="A7" s="20" t="s">
        <v>89</v>
      </c>
      <c r="B7" s="4">
        <v>366</v>
      </c>
      <c r="C7" s="4">
        <v>429</v>
      </c>
      <c r="D7" s="4">
        <v>458</v>
      </c>
      <c r="E7" s="4">
        <v>468</v>
      </c>
      <c r="F7" s="4">
        <v>492</v>
      </c>
      <c r="G7" s="4">
        <v>522</v>
      </c>
      <c r="H7" s="4">
        <v>546</v>
      </c>
      <c r="I7" s="4">
        <v>534</v>
      </c>
      <c r="J7" s="4">
        <v>504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ht="15" customHeight="1" x14ac:dyDescent="0.2">
      <c r="A8" s="20" t="s">
        <v>90</v>
      </c>
      <c r="B8" s="4">
        <v>1268</v>
      </c>
      <c r="C8" s="4">
        <v>1305</v>
      </c>
      <c r="D8" s="4">
        <v>1487</v>
      </c>
      <c r="E8" s="4">
        <v>1461</v>
      </c>
      <c r="F8" s="4">
        <v>1560</v>
      </c>
      <c r="G8" s="4">
        <v>1677</v>
      </c>
      <c r="H8" s="4">
        <v>1772</v>
      </c>
      <c r="I8" s="4">
        <v>1753</v>
      </c>
      <c r="J8" s="4">
        <v>1723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ht="15" customHeight="1" x14ac:dyDescent="0.2">
      <c r="A9" s="20" t="s">
        <v>91</v>
      </c>
      <c r="B9" s="4">
        <v>352</v>
      </c>
      <c r="C9" s="4">
        <v>400</v>
      </c>
      <c r="D9" s="4">
        <v>443</v>
      </c>
      <c r="E9" s="4">
        <v>448</v>
      </c>
      <c r="F9" s="4">
        <v>487</v>
      </c>
      <c r="G9" s="4">
        <v>513</v>
      </c>
      <c r="H9" s="4">
        <v>519</v>
      </c>
      <c r="I9" s="4">
        <v>528</v>
      </c>
      <c r="J9" s="4">
        <v>492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ht="15" customHeight="1" x14ac:dyDescent="0.2">
      <c r="A10" s="20" t="s">
        <v>92</v>
      </c>
      <c r="B10" s="4">
        <v>1557</v>
      </c>
      <c r="C10" s="4">
        <v>1775</v>
      </c>
      <c r="D10" s="4">
        <v>2006</v>
      </c>
      <c r="E10" s="4">
        <v>2094</v>
      </c>
      <c r="F10" s="4">
        <v>2190</v>
      </c>
      <c r="G10" s="4">
        <v>2327</v>
      </c>
      <c r="H10" s="4">
        <v>2386</v>
      </c>
      <c r="I10" s="4">
        <v>2308</v>
      </c>
      <c r="J10" s="4">
        <v>2225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ht="15" customHeight="1" x14ac:dyDescent="0.2">
      <c r="A11" s="20" t="s">
        <v>93</v>
      </c>
      <c r="B11" s="4">
        <v>7391</v>
      </c>
      <c r="C11" s="4">
        <v>7618</v>
      </c>
      <c r="D11" s="4">
        <v>7964</v>
      </c>
      <c r="E11" s="4">
        <v>7971</v>
      </c>
      <c r="F11" s="4">
        <v>8383</v>
      </c>
      <c r="G11" s="4">
        <v>8783</v>
      </c>
      <c r="H11" s="4">
        <v>9125</v>
      </c>
      <c r="I11" s="4">
        <v>9126</v>
      </c>
      <c r="J11" s="4">
        <v>9198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ht="15" customHeight="1" x14ac:dyDescent="0.2">
      <c r="A12" s="20" t="s">
        <v>94</v>
      </c>
      <c r="B12" s="4">
        <v>3315</v>
      </c>
      <c r="C12" s="4">
        <v>3451</v>
      </c>
      <c r="D12" s="4">
        <v>3640</v>
      </c>
      <c r="E12" s="4">
        <v>3813</v>
      </c>
      <c r="F12" s="4">
        <v>4007</v>
      </c>
      <c r="G12" s="4">
        <v>4250</v>
      </c>
      <c r="H12" s="4">
        <v>4429</v>
      </c>
      <c r="I12" s="4">
        <v>4612</v>
      </c>
      <c r="J12" s="4">
        <v>4658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ht="15" customHeight="1" x14ac:dyDescent="0.2">
      <c r="A13" s="20" t="s">
        <v>95</v>
      </c>
      <c r="B13" s="4">
        <v>3681</v>
      </c>
      <c r="C13" s="4">
        <v>3797</v>
      </c>
      <c r="D13" s="4">
        <v>4178</v>
      </c>
      <c r="E13" s="4">
        <v>4041</v>
      </c>
      <c r="F13" s="4">
        <v>4238</v>
      </c>
      <c r="G13" s="4">
        <v>4373</v>
      </c>
      <c r="H13" s="4">
        <v>4414</v>
      </c>
      <c r="I13" s="4">
        <v>4208</v>
      </c>
      <c r="J13" s="4">
        <v>4077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ht="15" customHeight="1" x14ac:dyDescent="0.2">
      <c r="A14" s="20" t="s">
        <v>96</v>
      </c>
      <c r="B14" s="4">
        <v>2865</v>
      </c>
      <c r="C14" s="4">
        <v>2933</v>
      </c>
      <c r="D14" s="4">
        <v>3072</v>
      </c>
      <c r="E14" s="4">
        <v>3137</v>
      </c>
      <c r="F14" s="4">
        <v>3276</v>
      </c>
      <c r="G14" s="4">
        <v>3141</v>
      </c>
      <c r="H14" s="4">
        <v>3076</v>
      </c>
      <c r="I14" s="4">
        <v>3067</v>
      </c>
      <c r="J14" s="4">
        <v>3323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ht="15" customHeight="1" x14ac:dyDescent="0.2">
      <c r="A15" s="20" t="s">
        <v>97</v>
      </c>
      <c r="B15" s="4">
        <v>4356</v>
      </c>
      <c r="C15" s="4">
        <v>4630</v>
      </c>
      <c r="D15" s="4">
        <v>4869</v>
      </c>
      <c r="E15" s="4">
        <v>5128</v>
      </c>
      <c r="F15" s="4">
        <v>5488</v>
      </c>
      <c r="G15" s="4">
        <v>5822</v>
      </c>
      <c r="H15" s="4">
        <v>5971</v>
      </c>
      <c r="I15" s="4">
        <v>6031</v>
      </c>
      <c r="J15" s="4">
        <v>5826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15" customHeight="1" x14ac:dyDescent="0.2">
      <c r="A16" s="20" t="s">
        <v>98</v>
      </c>
      <c r="B16" s="4">
        <v>1989</v>
      </c>
      <c r="C16" s="4">
        <v>2133</v>
      </c>
      <c r="D16" s="4">
        <v>2280</v>
      </c>
      <c r="E16" s="4">
        <v>2348</v>
      </c>
      <c r="F16" s="4">
        <v>2485</v>
      </c>
      <c r="G16" s="4">
        <v>2618</v>
      </c>
      <c r="H16" s="4">
        <v>2686</v>
      </c>
      <c r="I16" s="4">
        <v>2763</v>
      </c>
      <c r="J16" s="4">
        <v>2788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ht="15" customHeight="1" x14ac:dyDescent="0.2">
      <c r="A17" s="20" t="s">
        <v>99</v>
      </c>
      <c r="B17" s="4">
        <v>2018</v>
      </c>
      <c r="C17" s="4">
        <v>2348</v>
      </c>
      <c r="D17" s="4">
        <v>2484</v>
      </c>
      <c r="E17" s="4">
        <v>2473</v>
      </c>
      <c r="F17" s="4">
        <v>2254</v>
      </c>
      <c r="G17" s="4">
        <v>2812</v>
      </c>
      <c r="H17" s="4">
        <v>2877</v>
      </c>
      <c r="I17" s="4">
        <v>2942</v>
      </c>
      <c r="J17" s="4">
        <v>2441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ht="15" customHeight="1" x14ac:dyDescent="0.2">
      <c r="A18" s="20" t="s">
        <v>100</v>
      </c>
      <c r="B18" s="4">
        <v>1901</v>
      </c>
      <c r="C18" s="4">
        <v>2086</v>
      </c>
      <c r="D18" s="4">
        <v>2213</v>
      </c>
      <c r="E18" s="4">
        <v>2313</v>
      </c>
      <c r="F18" s="4">
        <v>2248</v>
      </c>
      <c r="G18" s="4">
        <v>2554</v>
      </c>
      <c r="H18" s="4">
        <v>2679</v>
      </c>
      <c r="I18" s="4">
        <v>2660</v>
      </c>
      <c r="J18" s="4">
        <v>2382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ht="15" customHeight="1" x14ac:dyDescent="0.2">
      <c r="A19" s="20" t="s">
        <v>101</v>
      </c>
      <c r="B19" s="4">
        <v>15846</v>
      </c>
      <c r="C19" s="4">
        <v>16483</v>
      </c>
      <c r="D19" s="4">
        <v>17235</v>
      </c>
      <c r="E19" s="4">
        <v>17240</v>
      </c>
      <c r="F19" s="4">
        <v>17280</v>
      </c>
      <c r="G19" s="4">
        <v>17546</v>
      </c>
      <c r="H19" s="4">
        <v>17689</v>
      </c>
      <c r="I19" s="4">
        <v>17790</v>
      </c>
      <c r="J19" s="4">
        <v>17469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ht="15" customHeight="1" x14ac:dyDescent="0.2">
      <c r="A20" s="20" t="s">
        <v>102</v>
      </c>
      <c r="B20" s="4">
        <v>2715</v>
      </c>
      <c r="C20" s="4">
        <v>3007</v>
      </c>
      <c r="D20" s="4">
        <v>3173</v>
      </c>
      <c r="E20" s="4">
        <v>3376</v>
      </c>
      <c r="F20" s="4">
        <v>3613</v>
      </c>
      <c r="G20" s="4">
        <v>3963</v>
      </c>
      <c r="H20" s="4">
        <v>4282</v>
      </c>
      <c r="I20" s="4">
        <v>4463</v>
      </c>
      <c r="J20" s="4">
        <v>4433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ht="15" customHeight="1" x14ac:dyDescent="0.2">
      <c r="A21" s="20" t="s">
        <v>103</v>
      </c>
      <c r="B21" s="4">
        <v>1811</v>
      </c>
      <c r="C21" s="4">
        <v>1964</v>
      </c>
      <c r="D21" s="4">
        <v>2021</v>
      </c>
      <c r="E21" s="4">
        <v>2054</v>
      </c>
      <c r="F21" s="4">
        <v>2076</v>
      </c>
      <c r="G21" s="4">
        <v>2131</v>
      </c>
      <c r="H21" s="4">
        <v>2187</v>
      </c>
      <c r="I21" s="4">
        <v>2113</v>
      </c>
      <c r="J21" s="4">
        <v>2048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ht="15" customHeight="1" x14ac:dyDescent="0.2">
      <c r="A22" s="20" t="s">
        <v>104</v>
      </c>
      <c r="B22" s="4">
        <v>9808</v>
      </c>
      <c r="C22" s="4">
        <v>10340</v>
      </c>
      <c r="D22" s="4">
        <v>10845</v>
      </c>
      <c r="E22" s="4">
        <v>11084</v>
      </c>
      <c r="F22" s="4">
        <v>10602</v>
      </c>
      <c r="G22" s="4">
        <v>11565</v>
      </c>
      <c r="H22" s="4">
        <v>11560</v>
      </c>
      <c r="I22" s="4">
        <v>11373</v>
      </c>
      <c r="J22" s="4">
        <v>10177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ht="15" customHeight="1" x14ac:dyDescent="0.2">
      <c r="A23" s="20" t="s">
        <v>105</v>
      </c>
      <c r="B23" s="4">
        <v>4406</v>
      </c>
      <c r="C23" s="4">
        <v>4547</v>
      </c>
      <c r="D23" s="4">
        <v>4903</v>
      </c>
      <c r="E23" s="4">
        <v>5186</v>
      </c>
      <c r="F23" s="4">
        <v>5408</v>
      </c>
      <c r="G23" s="4">
        <v>5561</v>
      </c>
      <c r="H23" s="4">
        <v>5600</v>
      </c>
      <c r="I23" s="4">
        <v>5588</v>
      </c>
      <c r="J23" s="4">
        <v>5390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ht="15" customHeight="1" x14ac:dyDescent="0.2">
      <c r="A24" s="20" t="s">
        <v>106</v>
      </c>
      <c r="B24" s="4">
        <v>1124</v>
      </c>
      <c r="C24" s="4">
        <v>1220</v>
      </c>
      <c r="D24" s="4">
        <v>1346</v>
      </c>
      <c r="E24" s="4">
        <v>1360</v>
      </c>
      <c r="F24" s="4">
        <v>1466</v>
      </c>
      <c r="G24" s="4">
        <v>1583</v>
      </c>
      <c r="H24" s="4">
        <v>1605</v>
      </c>
      <c r="I24" s="4">
        <v>1595</v>
      </c>
      <c r="J24" s="4">
        <v>1570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ht="15" customHeight="1" x14ac:dyDescent="0.2">
      <c r="A25" s="20" t="s">
        <v>107</v>
      </c>
      <c r="B25" s="4">
        <v>16933</v>
      </c>
      <c r="C25" s="4">
        <v>18143</v>
      </c>
      <c r="D25" s="4">
        <v>19110</v>
      </c>
      <c r="E25" s="4">
        <v>19549</v>
      </c>
      <c r="F25" s="4">
        <v>20337</v>
      </c>
      <c r="G25" s="4">
        <v>20159</v>
      </c>
      <c r="H25" s="4">
        <v>20045</v>
      </c>
      <c r="I25" s="4">
        <v>19270</v>
      </c>
      <c r="J25" s="4">
        <v>18634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ht="15" customHeight="1" x14ac:dyDescent="0.2">
      <c r="A26" s="20" t="s">
        <v>108</v>
      </c>
      <c r="B26" s="4">
        <v>1714</v>
      </c>
      <c r="C26" s="4">
        <v>1790</v>
      </c>
      <c r="D26" s="4">
        <v>1904</v>
      </c>
      <c r="E26" s="4">
        <v>1956</v>
      </c>
      <c r="F26" s="4">
        <v>2005</v>
      </c>
      <c r="G26" s="4">
        <v>2124</v>
      </c>
      <c r="H26" s="4">
        <v>2147</v>
      </c>
      <c r="I26" s="4">
        <v>2049</v>
      </c>
      <c r="J26" s="4">
        <v>1992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ht="15" customHeight="1" x14ac:dyDescent="0.2">
      <c r="A27" s="20" t="s">
        <v>109</v>
      </c>
      <c r="B27" s="4">
        <v>11945</v>
      </c>
      <c r="C27" s="4">
        <v>11916</v>
      </c>
      <c r="D27" s="4">
        <v>12557</v>
      </c>
      <c r="E27" s="4">
        <v>12574</v>
      </c>
      <c r="F27" s="4">
        <v>11791</v>
      </c>
      <c r="G27" s="4">
        <v>13558</v>
      </c>
      <c r="H27" s="4">
        <v>13753</v>
      </c>
      <c r="I27" s="4">
        <v>13584</v>
      </c>
      <c r="J27" s="4">
        <v>11877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ht="15" customHeight="1" x14ac:dyDescent="0.2">
      <c r="A28" s="20" t="s">
        <v>110</v>
      </c>
      <c r="B28" s="4">
        <v>794</v>
      </c>
      <c r="C28" s="4">
        <v>892</v>
      </c>
      <c r="D28" s="4">
        <v>950</v>
      </c>
      <c r="E28" s="4">
        <v>969</v>
      </c>
      <c r="F28" s="4">
        <v>1030</v>
      </c>
      <c r="G28" s="4">
        <v>1075</v>
      </c>
      <c r="H28" s="4">
        <v>1147</v>
      </c>
      <c r="I28" s="4">
        <v>1165</v>
      </c>
      <c r="J28" s="4">
        <v>1116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ht="15" customHeight="1" x14ac:dyDescent="0.2">
      <c r="A29" s="20" t="s">
        <v>111</v>
      </c>
      <c r="B29" s="4">
        <v>238</v>
      </c>
      <c r="C29" s="4">
        <v>269</v>
      </c>
      <c r="D29" s="4">
        <v>314</v>
      </c>
      <c r="E29" s="4">
        <v>354</v>
      </c>
      <c r="F29" s="4">
        <v>355</v>
      </c>
      <c r="G29" s="4">
        <v>376</v>
      </c>
      <c r="H29" s="4">
        <v>402</v>
      </c>
      <c r="I29" s="4">
        <v>385</v>
      </c>
      <c r="J29" s="4">
        <v>373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ht="15" customHeight="1" x14ac:dyDescent="0.2">
      <c r="A30" s="20" t="s">
        <v>112</v>
      </c>
      <c r="B30" s="4">
        <v>5582</v>
      </c>
      <c r="C30" s="4">
        <v>5934</v>
      </c>
      <c r="D30" s="4">
        <v>6132</v>
      </c>
      <c r="E30" s="4">
        <v>6096</v>
      </c>
      <c r="F30" s="4">
        <v>6129</v>
      </c>
      <c r="G30" s="4">
        <v>6504</v>
      </c>
      <c r="H30" s="4">
        <v>6638</v>
      </c>
      <c r="I30" s="4">
        <v>6468</v>
      </c>
      <c r="J30" s="4">
        <v>6145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ht="15" customHeight="1" x14ac:dyDescent="0.2">
      <c r="A31" s="20" t="s">
        <v>113</v>
      </c>
      <c r="B31" s="4">
        <v>53255</v>
      </c>
      <c r="C31" s="4">
        <v>53988</v>
      </c>
      <c r="D31" s="4">
        <v>55820</v>
      </c>
      <c r="E31" s="4">
        <v>53982</v>
      </c>
      <c r="F31" s="4">
        <v>53487</v>
      </c>
      <c r="G31" s="4">
        <v>54383</v>
      </c>
      <c r="H31" s="4">
        <v>54275</v>
      </c>
      <c r="I31" s="4">
        <v>53292</v>
      </c>
      <c r="J31" s="4">
        <v>52347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ht="15" customHeight="1" x14ac:dyDescent="0.2">
      <c r="A32" s="20" t="s">
        <v>114</v>
      </c>
      <c r="B32" s="4">
        <v>1206</v>
      </c>
      <c r="C32" s="4">
        <v>1298</v>
      </c>
      <c r="D32" s="4">
        <v>1330</v>
      </c>
      <c r="E32" s="4">
        <v>1413</v>
      </c>
      <c r="F32" s="4">
        <v>1474</v>
      </c>
      <c r="G32" s="4">
        <v>1565</v>
      </c>
      <c r="H32" s="4">
        <v>1574</v>
      </c>
      <c r="I32" s="4">
        <v>1619</v>
      </c>
      <c r="J32" s="4">
        <v>1696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ht="15" customHeight="1" x14ac:dyDescent="0.2">
      <c r="A33" s="20" t="s">
        <v>115</v>
      </c>
      <c r="B33" s="4">
        <v>853</v>
      </c>
      <c r="C33" s="4">
        <v>903</v>
      </c>
      <c r="D33" s="4">
        <v>967</v>
      </c>
      <c r="E33" s="4">
        <v>976</v>
      </c>
      <c r="F33" s="4">
        <v>978</v>
      </c>
      <c r="G33" s="4">
        <v>1053</v>
      </c>
      <c r="H33" s="4">
        <v>1062</v>
      </c>
      <c r="I33" s="4">
        <v>1092</v>
      </c>
      <c r="J33" s="4">
        <v>1043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x14ac:dyDescent="0.2">
      <c r="A34" s="52" t="s">
        <v>230</v>
      </c>
      <c r="B34" s="63">
        <f>SUM(B7:B33)</f>
        <v>159289</v>
      </c>
      <c r="C34" s="63">
        <f t="shared" ref="C34:J34" si="0">SUM(C7:C33)</f>
        <v>165599</v>
      </c>
      <c r="D34" s="63">
        <f t="shared" si="0"/>
        <v>173701</v>
      </c>
      <c r="E34" s="63">
        <f t="shared" si="0"/>
        <v>173864</v>
      </c>
      <c r="F34" s="63">
        <f t="shared" si="0"/>
        <v>175139</v>
      </c>
      <c r="G34" s="63">
        <f t="shared" si="0"/>
        <v>182538</v>
      </c>
      <c r="H34" s="63">
        <f t="shared" si="0"/>
        <v>184446</v>
      </c>
      <c r="I34" s="63">
        <f t="shared" si="0"/>
        <v>182378</v>
      </c>
      <c r="J34" s="63">
        <f t="shared" si="0"/>
        <v>175947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x14ac:dyDescent="0.2"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x14ac:dyDescent="0.2">
      <c r="A36" s="80" t="s">
        <v>182</v>
      </c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x14ac:dyDescent="0.2">
      <c r="A37" s="80" t="s">
        <v>286</v>
      </c>
    </row>
    <row r="38" spans="1:32" x14ac:dyDescent="0.2">
      <c r="A38" s="81" t="s">
        <v>331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7"/>
  <sheetViews>
    <sheetView showGridLines="0" workbookViewId="0">
      <selection activeCell="R45" sqref="R45"/>
    </sheetView>
  </sheetViews>
  <sheetFormatPr defaultColWidth="9.33203125" defaultRowHeight="12.75" x14ac:dyDescent="0.2"/>
  <cols>
    <col min="1" max="1" width="9.33203125" style="11"/>
    <col min="2" max="2" width="32.83203125" style="11" bestFit="1" customWidth="1"/>
    <col min="3" max="3" width="10.1640625" style="11" bestFit="1" customWidth="1"/>
    <col min="4" max="10" width="9.33203125" style="11"/>
    <col min="11" max="11" width="9.33203125" style="11" customWidth="1"/>
    <col min="12" max="13" width="13.83203125" style="11" bestFit="1" customWidth="1"/>
    <col min="14" max="14" width="9.33203125" style="11" customWidth="1"/>
    <col min="15" max="15" width="8.83203125" style="11" bestFit="1" customWidth="1"/>
    <col min="16" max="16" width="7.83203125" style="11" bestFit="1" customWidth="1"/>
    <col min="17" max="18" width="14.83203125" style="11" bestFit="1" customWidth="1"/>
    <col min="19" max="19" width="13.83203125" style="11" bestFit="1" customWidth="1"/>
    <col min="20" max="16384" width="9.33203125" style="11"/>
  </cols>
  <sheetData>
    <row r="1" spans="1:20" x14ac:dyDescent="0.2">
      <c r="A1" s="6" t="s">
        <v>350</v>
      </c>
      <c r="B1" s="10"/>
    </row>
    <row r="3" spans="1:20" x14ac:dyDescent="0.2">
      <c r="A3" s="11" t="s">
        <v>48</v>
      </c>
    </row>
    <row r="4" spans="1:20" x14ac:dyDescent="0.2">
      <c r="C4" s="32"/>
      <c r="D4" s="32"/>
      <c r="E4" s="32"/>
      <c r="F4" s="32"/>
      <c r="G4" s="32"/>
      <c r="H4" s="32"/>
      <c r="I4" s="32"/>
      <c r="J4" s="32"/>
    </row>
    <row r="5" spans="1:20" s="12" customFormat="1" ht="15" customHeight="1" x14ac:dyDescent="0.2">
      <c r="A5" s="15"/>
      <c r="B5" s="14"/>
      <c r="C5" s="60">
        <v>2008</v>
      </c>
      <c r="D5" s="46">
        <v>2009</v>
      </c>
      <c r="E5" s="46">
        <v>2010</v>
      </c>
      <c r="F5" s="46">
        <v>2011</v>
      </c>
      <c r="G5" s="46">
        <v>2012</v>
      </c>
      <c r="H5" s="46">
        <v>2013</v>
      </c>
      <c r="I5" s="46">
        <v>2014</v>
      </c>
      <c r="J5" s="46">
        <v>2015</v>
      </c>
      <c r="K5" s="46">
        <v>2016</v>
      </c>
    </row>
    <row r="6" spans="1:20" ht="6" customHeight="1" x14ac:dyDescent="0.2">
      <c r="A6" s="14"/>
      <c r="B6" s="14"/>
      <c r="C6" s="14"/>
      <c r="D6" s="14"/>
      <c r="E6" s="14"/>
      <c r="F6" s="14"/>
      <c r="G6" s="14"/>
      <c r="H6" s="14"/>
      <c r="I6" s="14"/>
      <c r="L6"/>
      <c r="M6"/>
      <c r="N6"/>
      <c r="O6"/>
      <c r="P6"/>
      <c r="Q6"/>
      <c r="R6"/>
      <c r="S6"/>
    </row>
    <row r="7" spans="1:20" ht="15" customHeight="1" x14ac:dyDescent="0.2">
      <c r="A7" s="11" t="s">
        <v>62</v>
      </c>
      <c r="C7" s="4"/>
      <c r="D7" s="4"/>
      <c r="E7" s="4"/>
      <c r="F7" s="4"/>
      <c r="G7" s="4"/>
      <c r="H7" s="14"/>
      <c r="I7" s="14"/>
      <c r="L7"/>
      <c r="M7"/>
      <c r="N7"/>
      <c r="O7"/>
      <c r="P7"/>
      <c r="Q7"/>
      <c r="R7"/>
      <c r="S7"/>
    </row>
    <row r="8" spans="1:20" ht="15" customHeight="1" x14ac:dyDescent="0.2">
      <c r="B8" s="52" t="s">
        <v>47</v>
      </c>
      <c r="C8" s="63">
        <v>3249.3656020000003</v>
      </c>
      <c r="D8" s="63">
        <v>3291.3142709999997</v>
      </c>
      <c r="E8" s="63">
        <v>3415.0422339999996</v>
      </c>
      <c r="F8" s="63">
        <v>3929.7473969999996</v>
      </c>
      <c r="G8" s="63">
        <v>4176.5442630000007</v>
      </c>
      <c r="H8" s="63">
        <v>4479.3936599999997</v>
      </c>
      <c r="I8" s="63">
        <v>4648.9184070000001</v>
      </c>
      <c r="J8" s="63">
        <v>4960.9724990000004</v>
      </c>
      <c r="K8" s="63">
        <v>4871.6540400000004</v>
      </c>
      <c r="L8"/>
      <c r="M8" s="159"/>
      <c r="N8"/>
      <c r="O8" s="174"/>
      <c r="P8" s="174"/>
      <c r="Q8" s="174"/>
      <c r="R8" s="174"/>
      <c r="S8"/>
    </row>
    <row r="9" spans="1:20" ht="15" customHeight="1" x14ac:dyDescent="0.2">
      <c r="B9" s="11" t="s">
        <v>64</v>
      </c>
      <c r="C9" s="4">
        <v>1172.3263440000001</v>
      </c>
      <c r="D9" s="4">
        <v>1206.6899989999999</v>
      </c>
      <c r="E9" s="4">
        <v>1235.719149</v>
      </c>
      <c r="F9" s="4">
        <v>1455.929725</v>
      </c>
      <c r="G9" s="4">
        <v>1609.3890550000001</v>
      </c>
      <c r="H9" s="4">
        <v>1606.7255090000001</v>
      </c>
      <c r="I9" s="4">
        <v>1606.811819</v>
      </c>
      <c r="J9" s="4">
        <v>1853.576873</v>
      </c>
      <c r="K9" s="4">
        <v>1851.0131449999999</v>
      </c>
      <c r="L9"/>
      <c r="M9" s="177"/>
      <c r="N9" s="173"/>
      <c r="O9" s="150"/>
      <c r="P9" s="150"/>
      <c r="Q9" s="156"/>
      <c r="R9" s="156"/>
      <c r="S9"/>
    </row>
    <row r="10" spans="1:20" ht="15" customHeight="1" x14ac:dyDescent="0.2">
      <c r="B10" s="11" t="s">
        <v>63</v>
      </c>
      <c r="C10" s="4">
        <v>1194.122852</v>
      </c>
      <c r="D10" s="4">
        <v>1244.80198</v>
      </c>
      <c r="E10" s="4">
        <v>1339.4756279999999</v>
      </c>
      <c r="F10" s="4">
        <v>1496.9423839999999</v>
      </c>
      <c r="G10" s="4">
        <v>1536.379821</v>
      </c>
      <c r="H10" s="4">
        <v>1695.600003</v>
      </c>
      <c r="I10" s="4">
        <v>1811.8254979999999</v>
      </c>
      <c r="J10" s="4">
        <v>1849.5501790000001</v>
      </c>
      <c r="K10" s="4">
        <v>1844.3511229999999</v>
      </c>
      <c r="L10"/>
      <c r="M10" s="177"/>
      <c r="N10" s="173"/>
      <c r="O10" s="150"/>
      <c r="P10" s="150"/>
      <c r="Q10" s="156"/>
      <c r="R10" s="156"/>
      <c r="S10"/>
    </row>
    <row r="11" spans="1:20" ht="15" customHeight="1" x14ac:dyDescent="0.2">
      <c r="B11" s="11" t="s">
        <v>67</v>
      </c>
      <c r="C11" s="4">
        <v>421.33976100000001</v>
      </c>
      <c r="D11" s="4">
        <v>392.77236400000004</v>
      </c>
      <c r="E11" s="4">
        <v>388.57446599999997</v>
      </c>
      <c r="F11" s="4">
        <v>465.789649</v>
      </c>
      <c r="G11" s="4">
        <v>483.23352399999999</v>
      </c>
      <c r="H11" s="4">
        <v>516.48687600000005</v>
      </c>
      <c r="I11" s="4">
        <v>569.01028299999996</v>
      </c>
      <c r="J11" s="4">
        <v>550.44336699999997</v>
      </c>
      <c r="K11" s="4">
        <v>523.01461100000006</v>
      </c>
      <c r="M11" s="178"/>
      <c r="O11" s="152"/>
      <c r="P11" s="152"/>
      <c r="Q11" s="27"/>
      <c r="R11" s="27"/>
    </row>
    <row r="12" spans="1:20" ht="15" customHeight="1" x14ac:dyDescent="0.2">
      <c r="B12" s="11" t="s">
        <v>291</v>
      </c>
      <c r="C12" s="4">
        <v>189.82061300000001</v>
      </c>
      <c r="D12" s="4">
        <v>176.069277</v>
      </c>
      <c r="E12" s="4">
        <v>196.855006</v>
      </c>
      <c r="F12" s="4">
        <v>231.144622</v>
      </c>
      <c r="G12" s="4">
        <v>250.935587</v>
      </c>
      <c r="H12" s="4">
        <v>303.384523</v>
      </c>
      <c r="I12" s="4">
        <v>302.871737</v>
      </c>
      <c r="J12" s="4">
        <v>344.46776999999997</v>
      </c>
      <c r="K12" s="4">
        <v>305.00399399999998</v>
      </c>
      <c r="M12" s="178"/>
    </row>
    <row r="13" spans="1:20" ht="15" customHeight="1" x14ac:dyDescent="0.2">
      <c r="B13" s="11" t="s">
        <v>65</v>
      </c>
      <c r="C13" s="4">
        <v>232.79062900000002</v>
      </c>
      <c r="D13" s="4">
        <v>221.69681</v>
      </c>
      <c r="E13" s="4">
        <v>203.331186</v>
      </c>
      <c r="F13" s="4">
        <v>215.79426100000001</v>
      </c>
      <c r="G13" s="4">
        <v>226.45853099999999</v>
      </c>
      <c r="H13" s="4">
        <v>255.13624799999999</v>
      </c>
      <c r="I13" s="4">
        <v>261.03777600000001</v>
      </c>
      <c r="J13" s="4">
        <v>265.148549</v>
      </c>
      <c r="K13" s="4">
        <v>257.74007699999999</v>
      </c>
      <c r="M13" s="178"/>
    </row>
    <row r="14" spans="1:20" ht="15" customHeight="1" x14ac:dyDescent="0.2">
      <c r="B14" s="11" t="s">
        <v>66</v>
      </c>
      <c r="C14" s="4">
        <v>38.965403000000002</v>
      </c>
      <c r="D14" s="4">
        <v>49.283841000000002</v>
      </c>
      <c r="E14" s="4">
        <v>51.086798999999999</v>
      </c>
      <c r="F14" s="4">
        <v>64.146755999999996</v>
      </c>
      <c r="G14" s="4">
        <v>70.147745</v>
      </c>
      <c r="H14" s="4">
        <v>102.060501</v>
      </c>
      <c r="I14" s="4">
        <v>97.361294000000001</v>
      </c>
      <c r="J14" s="4">
        <v>97.785760999999994</v>
      </c>
      <c r="K14" s="4">
        <v>90.531090000000006</v>
      </c>
      <c r="M14" s="178"/>
    </row>
    <row r="15" spans="1:20" ht="6" customHeight="1" x14ac:dyDescent="0.2">
      <c r="A15" s="14"/>
      <c r="B15" s="14"/>
      <c r="C15" s="14"/>
      <c r="D15" s="14"/>
      <c r="E15" s="14"/>
      <c r="F15" s="14"/>
      <c r="G15" s="14"/>
      <c r="H15" s="14"/>
      <c r="I15" s="14"/>
      <c r="M15" s="178"/>
    </row>
    <row r="16" spans="1:20" ht="15" customHeight="1" x14ac:dyDescent="0.2">
      <c r="A16" s="11" t="s">
        <v>68</v>
      </c>
      <c r="C16" s="4"/>
      <c r="D16" s="4"/>
      <c r="E16" s="4"/>
      <c r="F16" s="4"/>
      <c r="G16" s="4"/>
      <c r="H16" s="4"/>
      <c r="I16" s="4"/>
      <c r="L16"/>
      <c r="M16" s="177"/>
      <c r="N16"/>
      <c r="O16"/>
      <c r="P16"/>
      <c r="Q16"/>
      <c r="R16"/>
      <c r="S16"/>
      <c r="T16"/>
    </row>
    <row r="17" spans="1:20" ht="15" customHeight="1" x14ac:dyDescent="0.2">
      <c r="B17" s="52" t="s">
        <v>47</v>
      </c>
      <c r="C17" s="63">
        <v>4757.8775830000004</v>
      </c>
      <c r="D17" s="63">
        <v>4821.174008</v>
      </c>
      <c r="E17" s="63">
        <v>5130.2576309999995</v>
      </c>
      <c r="F17" s="63">
        <v>5332.0824659999998</v>
      </c>
      <c r="G17" s="63">
        <v>5925.6095780000005</v>
      </c>
      <c r="H17" s="63">
        <v>6147.2658899999997</v>
      </c>
      <c r="I17" s="63">
        <v>6304.1023450000002</v>
      </c>
      <c r="J17" s="63">
        <v>6015.9358790000006</v>
      </c>
      <c r="K17" s="63">
        <v>5296.366567</v>
      </c>
      <c r="L17" s="155"/>
      <c r="M17" s="159"/>
      <c r="N17"/>
      <c r="O17"/>
      <c r="P17"/>
      <c r="Q17"/>
      <c r="R17"/>
      <c r="S17"/>
      <c r="T17"/>
    </row>
    <row r="18" spans="1:20" ht="15" customHeight="1" x14ac:dyDescent="0.2">
      <c r="B18" s="11" t="s">
        <v>64</v>
      </c>
      <c r="C18" s="4">
        <v>2067.465526</v>
      </c>
      <c r="D18" s="4">
        <v>2088.3368740000001</v>
      </c>
      <c r="E18" s="4">
        <v>2215.3020879999999</v>
      </c>
      <c r="F18" s="4">
        <v>2341.3219749999998</v>
      </c>
      <c r="G18" s="4">
        <v>2477.5172510000002</v>
      </c>
      <c r="H18" s="4">
        <v>2514.1470549999999</v>
      </c>
      <c r="I18" s="4">
        <v>2698.0501650000001</v>
      </c>
      <c r="J18" s="4">
        <v>2415.3850299999999</v>
      </c>
      <c r="K18" s="4">
        <v>2041.4202339999999</v>
      </c>
      <c r="L18"/>
      <c r="M18"/>
      <c r="N18"/>
      <c r="O18"/>
      <c r="P18"/>
      <c r="Q18"/>
      <c r="R18"/>
      <c r="S18"/>
      <c r="T18"/>
    </row>
    <row r="19" spans="1:20" ht="15" customHeight="1" x14ac:dyDescent="0.2">
      <c r="B19" s="11" t="s">
        <v>63</v>
      </c>
      <c r="C19" s="4">
        <v>1431.963078</v>
      </c>
      <c r="D19" s="4">
        <v>1491.9093809999999</v>
      </c>
      <c r="E19" s="4">
        <v>1596.794144</v>
      </c>
      <c r="F19" s="4">
        <v>1636.5938630000001</v>
      </c>
      <c r="G19" s="4">
        <v>1714.400748</v>
      </c>
      <c r="H19" s="4">
        <v>1689.5746690000001</v>
      </c>
      <c r="I19" s="4">
        <v>1717.2795020000001</v>
      </c>
      <c r="J19" s="4">
        <v>1778.690065</v>
      </c>
      <c r="K19" s="4">
        <v>1598.0049799999999</v>
      </c>
      <c r="L19"/>
      <c r="M19"/>
      <c r="N19"/>
      <c r="O19"/>
      <c r="P19"/>
      <c r="Q19"/>
      <c r="R19"/>
      <c r="S19"/>
      <c r="T19"/>
    </row>
    <row r="20" spans="1:20" ht="15" customHeight="1" x14ac:dyDescent="0.2">
      <c r="B20" s="11" t="s">
        <v>67</v>
      </c>
      <c r="C20" s="4">
        <v>424.14654800000005</v>
      </c>
      <c r="D20" s="4">
        <v>406.517785</v>
      </c>
      <c r="E20" s="4">
        <v>409.305093</v>
      </c>
      <c r="F20" s="4">
        <v>397.67647900000003</v>
      </c>
      <c r="G20" s="4">
        <v>589.26682900000003</v>
      </c>
      <c r="H20" s="4">
        <v>723.01366099999996</v>
      </c>
      <c r="I20" s="4">
        <v>666.84851000000003</v>
      </c>
      <c r="J20" s="4">
        <v>671.68841599999996</v>
      </c>
      <c r="K20" s="4">
        <v>597.59090600000002</v>
      </c>
      <c r="L20"/>
      <c r="M20"/>
      <c r="N20"/>
      <c r="O20"/>
      <c r="P20"/>
      <c r="Q20"/>
      <c r="R20"/>
      <c r="S20"/>
      <c r="T20"/>
    </row>
    <row r="21" spans="1:20" ht="15" customHeight="1" x14ac:dyDescent="0.2">
      <c r="B21" s="11" t="s">
        <v>291</v>
      </c>
      <c r="C21" s="4">
        <v>176.52651299999999</v>
      </c>
      <c r="D21" s="4">
        <v>184.675262</v>
      </c>
      <c r="E21" s="4">
        <v>233.01418200000001</v>
      </c>
      <c r="F21" s="4">
        <v>269.910573</v>
      </c>
      <c r="G21" s="4">
        <v>466.19752199999999</v>
      </c>
      <c r="H21" s="4">
        <v>503.72058099999998</v>
      </c>
      <c r="I21" s="4">
        <v>541.92624899999998</v>
      </c>
      <c r="J21" s="4">
        <v>526.86524099999997</v>
      </c>
      <c r="K21" s="4">
        <v>464.09940399999999</v>
      </c>
      <c r="L21"/>
      <c r="M21"/>
      <c r="N21"/>
      <c r="O21"/>
      <c r="P21"/>
      <c r="Q21"/>
      <c r="R21"/>
      <c r="S21"/>
      <c r="T21"/>
    </row>
    <row r="22" spans="1:20" ht="15" customHeight="1" x14ac:dyDescent="0.2">
      <c r="B22" s="11" t="s">
        <v>65</v>
      </c>
      <c r="C22" s="4">
        <v>560.56718499999999</v>
      </c>
      <c r="D22" s="4">
        <v>546.28750300000002</v>
      </c>
      <c r="E22" s="4">
        <v>559.10704099999998</v>
      </c>
      <c r="F22" s="4">
        <v>558.67709600000001</v>
      </c>
      <c r="G22" s="4">
        <v>543.35807599999998</v>
      </c>
      <c r="H22" s="4">
        <v>604.17061200000001</v>
      </c>
      <c r="I22" s="4">
        <v>540.72211400000003</v>
      </c>
      <c r="J22" s="4">
        <v>470.77047599999997</v>
      </c>
      <c r="K22" s="4">
        <v>457.46200199999998</v>
      </c>
      <c r="L22"/>
      <c r="M22"/>
      <c r="N22"/>
      <c r="O22"/>
      <c r="P22"/>
      <c r="Q22"/>
      <c r="R22"/>
      <c r="S22"/>
      <c r="T22"/>
    </row>
    <row r="23" spans="1:20" ht="15" customHeight="1" x14ac:dyDescent="0.2">
      <c r="B23" s="11" t="s">
        <v>66</v>
      </c>
      <c r="C23" s="4">
        <v>97.208732999999995</v>
      </c>
      <c r="D23" s="4">
        <v>103.447203</v>
      </c>
      <c r="E23" s="4">
        <v>116.735083</v>
      </c>
      <c r="F23" s="4">
        <v>127.90248</v>
      </c>
      <c r="G23" s="4">
        <v>134.86915200000001</v>
      </c>
      <c r="H23" s="4">
        <v>112.639312</v>
      </c>
      <c r="I23" s="4">
        <v>139.27580499999999</v>
      </c>
      <c r="J23" s="4">
        <v>152.53665100000001</v>
      </c>
      <c r="K23" s="4">
        <v>137.789041</v>
      </c>
      <c r="L23"/>
      <c r="M23"/>
      <c r="N23"/>
      <c r="O23"/>
      <c r="P23"/>
      <c r="Q23"/>
      <c r="R23"/>
      <c r="S23"/>
      <c r="T23"/>
    </row>
    <row r="24" spans="1:20" ht="6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L24"/>
      <c r="M24"/>
      <c r="N24"/>
      <c r="O24"/>
      <c r="P24"/>
      <c r="Q24"/>
      <c r="R24"/>
      <c r="S24"/>
      <c r="T24"/>
    </row>
    <row r="25" spans="1:20" ht="15" customHeight="1" x14ac:dyDescent="0.2">
      <c r="A25" s="11" t="s">
        <v>125</v>
      </c>
      <c r="C25" s="4"/>
      <c r="D25" s="4"/>
      <c r="E25" s="4"/>
      <c r="F25" s="4"/>
      <c r="G25" s="4"/>
      <c r="H25" s="4"/>
      <c r="I25" s="4"/>
      <c r="L25"/>
      <c r="M25"/>
      <c r="N25"/>
      <c r="O25"/>
      <c r="P25"/>
      <c r="Q25"/>
      <c r="R25"/>
      <c r="S25"/>
      <c r="T25"/>
    </row>
    <row r="26" spans="1:20" ht="15" customHeight="1" x14ac:dyDescent="0.2">
      <c r="B26" s="52" t="s">
        <v>47</v>
      </c>
      <c r="C26" s="63">
        <v>8007.2431849999994</v>
      </c>
      <c r="D26" s="63">
        <v>8112.4882790000001</v>
      </c>
      <c r="E26" s="63">
        <v>8545.299864999999</v>
      </c>
      <c r="F26" s="63">
        <v>9261.8298630000008</v>
      </c>
      <c r="G26" s="63">
        <v>10102.153841000001</v>
      </c>
      <c r="H26" s="63">
        <v>10626.65955</v>
      </c>
      <c r="I26" s="63">
        <v>10953.020751999999</v>
      </c>
      <c r="J26" s="63">
        <v>10976.908378</v>
      </c>
      <c r="K26" s="63">
        <v>10168.020607</v>
      </c>
      <c r="L26"/>
      <c r="M26"/>
      <c r="N26"/>
      <c r="O26"/>
      <c r="P26"/>
      <c r="Q26"/>
      <c r="R26"/>
      <c r="S26"/>
      <c r="T26"/>
    </row>
    <row r="27" spans="1:20" ht="15" customHeight="1" x14ac:dyDescent="0.2">
      <c r="B27" s="11" t="s">
        <v>64</v>
      </c>
      <c r="C27" s="4">
        <v>3239.79187</v>
      </c>
      <c r="D27" s="4">
        <v>3295.0268729999998</v>
      </c>
      <c r="E27" s="4">
        <v>3451.0212369999999</v>
      </c>
      <c r="F27" s="4">
        <v>3797.2516999999998</v>
      </c>
      <c r="G27" s="4">
        <v>4086.9063060000003</v>
      </c>
      <c r="H27" s="4">
        <v>4120.8725640000002</v>
      </c>
      <c r="I27" s="4">
        <v>4304.8619840000001</v>
      </c>
      <c r="J27" s="4">
        <v>4268.9619029999994</v>
      </c>
      <c r="K27" s="4">
        <v>3892.4333790000001</v>
      </c>
      <c r="L27"/>
      <c r="M27"/>
      <c r="N27"/>
      <c r="O27"/>
      <c r="P27"/>
      <c r="Q27"/>
      <c r="R27"/>
      <c r="S27"/>
      <c r="T27"/>
    </row>
    <row r="28" spans="1:20" ht="15" customHeight="1" x14ac:dyDescent="0.2">
      <c r="B28" s="11" t="s">
        <v>63</v>
      </c>
      <c r="C28" s="4">
        <v>2626.0859300000002</v>
      </c>
      <c r="D28" s="4">
        <v>2736.7113609999997</v>
      </c>
      <c r="E28" s="4">
        <v>2936.2697719999996</v>
      </c>
      <c r="F28" s="4">
        <v>3133.536247</v>
      </c>
      <c r="G28" s="4">
        <v>3250.780569</v>
      </c>
      <c r="H28" s="4">
        <v>3385.1746720000001</v>
      </c>
      <c r="I28" s="4">
        <v>3529.105</v>
      </c>
      <c r="J28" s="4">
        <v>3628.2402440000001</v>
      </c>
      <c r="K28" s="4">
        <v>3442.3561030000001</v>
      </c>
      <c r="L28"/>
      <c r="M28"/>
      <c r="N28"/>
      <c r="O28"/>
      <c r="P28"/>
      <c r="Q28"/>
      <c r="R28"/>
      <c r="S28"/>
      <c r="T28"/>
    </row>
    <row r="29" spans="1:20" ht="15" customHeight="1" x14ac:dyDescent="0.2">
      <c r="B29" s="11" t="s">
        <v>67</v>
      </c>
      <c r="C29" s="4">
        <v>845.48630900000012</v>
      </c>
      <c r="D29" s="4">
        <v>799.29014900000004</v>
      </c>
      <c r="E29" s="4">
        <v>797.87955899999997</v>
      </c>
      <c r="F29" s="4">
        <v>863.46612800000003</v>
      </c>
      <c r="G29" s="4">
        <v>1072.5003529999999</v>
      </c>
      <c r="H29" s="4">
        <v>1239.5005369999999</v>
      </c>
      <c r="I29" s="4">
        <v>1235.8587929999999</v>
      </c>
      <c r="J29" s="4">
        <v>1222.1317829999998</v>
      </c>
      <c r="K29" s="4">
        <v>1120.605517</v>
      </c>
      <c r="L29"/>
      <c r="M29"/>
      <c r="N29"/>
      <c r="O29"/>
      <c r="P29"/>
      <c r="Q29"/>
      <c r="R29"/>
      <c r="S29"/>
      <c r="T29"/>
    </row>
    <row r="30" spans="1:20" ht="15" customHeight="1" x14ac:dyDescent="0.2">
      <c r="B30" s="11" t="s">
        <v>291</v>
      </c>
      <c r="C30" s="4">
        <v>366.347126</v>
      </c>
      <c r="D30" s="4">
        <v>360.74453900000003</v>
      </c>
      <c r="E30" s="4">
        <v>429.86918800000001</v>
      </c>
      <c r="F30" s="4">
        <v>501.05519500000003</v>
      </c>
      <c r="G30" s="4">
        <v>717.13310899999999</v>
      </c>
      <c r="H30" s="4">
        <v>807.10510399999998</v>
      </c>
      <c r="I30" s="4">
        <v>844.79798600000004</v>
      </c>
      <c r="J30" s="4">
        <v>871.33301099999994</v>
      </c>
      <c r="K30" s="4">
        <v>769.10339799999997</v>
      </c>
      <c r="L30"/>
      <c r="M30"/>
      <c r="N30"/>
      <c r="O30"/>
      <c r="P30"/>
      <c r="Q30"/>
      <c r="R30"/>
      <c r="S30"/>
      <c r="T30"/>
    </row>
    <row r="31" spans="1:20" ht="15" customHeight="1" x14ac:dyDescent="0.2">
      <c r="B31" s="11" t="s">
        <v>65</v>
      </c>
      <c r="C31" s="4">
        <v>793.35781399999996</v>
      </c>
      <c r="D31" s="4">
        <v>767.98431300000004</v>
      </c>
      <c r="E31" s="4">
        <v>762.43822699999998</v>
      </c>
      <c r="F31" s="4">
        <v>774.47135700000001</v>
      </c>
      <c r="G31" s="4">
        <v>769.81660699999998</v>
      </c>
      <c r="H31" s="4">
        <v>859.30686000000003</v>
      </c>
      <c r="I31" s="4">
        <v>801.75989000000004</v>
      </c>
      <c r="J31" s="4">
        <v>735.91902499999992</v>
      </c>
      <c r="K31" s="4">
        <v>715.20207899999991</v>
      </c>
      <c r="L31"/>
      <c r="M31"/>
      <c r="N31"/>
      <c r="O31"/>
      <c r="P31"/>
      <c r="Q31"/>
      <c r="R31"/>
      <c r="S31"/>
      <c r="T31"/>
    </row>
    <row r="32" spans="1:20" ht="15" customHeight="1" x14ac:dyDescent="0.2">
      <c r="B32" s="11" t="s">
        <v>66</v>
      </c>
      <c r="C32" s="4">
        <v>136.174136</v>
      </c>
      <c r="D32" s="4">
        <v>152.731044</v>
      </c>
      <c r="E32" s="4">
        <v>167.82188200000002</v>
      </c>
      <c r="F32" s="4">
        <v>192.04923600000001</v>
      </c>
      <c r="G32" s="4">
        <v>205.01689700000003</v>
      </c>
      <c r="H32" s="4">
        <v>214.69981300000001</v>
      </c>
      <c r="I32" s="4">
        <v>236.63709899999998</v>
      </c>
      <c r="J32" s="4">
        <v>250.32241199999999</v>
      </c>
      <c r="K32" s="4">
        <v>228.320131</v>
      </c>
      <c r="L32"/>
      <c r="M32"/>
      <c r="N32"/>
      <c r="O32"/>
      <c r="P32"/>
      <c r="Q32"/>
      <c r="R32"/>
      <c r="S32"/>
      <c r="T32"/>
    </row>
    <row r="33" spans="1:20" x14ac:dyDescent="0.2">
      <c r="A33" s="14"/>
      <c r="B33" s="14"/>
      <c r="C33" s="14"/>
      <c r="D33" s="14"/>
      <c r="E33" s="14"/>
      <c r="F33" s="14"/>
      <c r="G33" s="14"/>
      <c r="H33" s="14"/>
      <c r="I33" s="14"/>
      <c r="K33"/>
      <c r="L33"/>
      <c r="M33"/>
      <c r="N33"/>
      <c r="O33"/>
      <c r="P33"/>
      <c r="Q33"/>
      <c r="R33"/>
      <c r="S33"/>
      <c r="T33"/>
    </row>
    <row r="34" spans="1:20" x14ac:dyDescent="0.2">
      <c r="A34" s="80" t="s">
        <v>183</v>
      </c>
      <c r="B34" s="14"/>
      <c r="C34" s="14"/>
      <c r="D34" s="14"/>
      <c r="E34" s="14"/>
      <c r="F34" s="14"/>
      <c r="G34" s="14"/>
      <c r="H34" s="14"/>
      <c r="I34" s="14"/>
      <c r="K34"/>
      <c r="L34"/>
      <c r="M34"/>
      <c r="N34"/>
      <c r="O34"/>
      <c r="P34"/>
      <c r="Q34"/>
      <c r="R34"/>
      <c r="S34"/>
      <c r="T34"/>
    </row>
    <row r="35" spans="1:20" ht="13.5" x14ac:dyDescent="0.2">
      <c r="A35" s="80" t="s">
        <v>343</v>
      </c>
      <c r="J35"/>
      <c r="K35"/>
      <c r="L35"/>
      <c r="M35"/>
      <c r="N35"/>
      <c r="O35"/>
      <c r="P35"/>
      <c r="Q35"/>
      <c r="R35"/>
      <c r="S35"/>
      <c r="T35"/>
    </row>
    <row r="36" spans="1:20" x14ac:dyDescent="0.2">
      <c r="A36" s="80" t="s">
        <v>351</v>
      </c>
      <c r="J36"/>
      <c r="K36"/>
      <c r="L36"/>
      <c r="M36"/>
      <c r="N36"/>
      <c r="O36"/>
      <c r="P36"/>
      <c r="Q36"/>
      <c r="R36"/>
      <c r="S36"/>
      <c r="T36"/>
    </row>
    <row r="37" spans="1:20" x14ac:dyDescent="0.2">
      <c r="A37" s="80" t="s">
        <v>352</v>
      </c>
      <c r="J37"/>
      <c r="K37"/>
      <c r="L37"/>
      <c r="M37"/>
      <c r="N37"/>
      <c r="O37"/>
      <c r="P37"/>
      <c r="Q37"/>
      <c r="R37"/>
      <c r="S37"/>
      <c r="T37"/>
    </row>
    <row r="38" spans="1:20" x14ac:dyDescent="0.2">
      <c r="A38" s="81" t="s">
        <v>331</v>
      </c>
      <c r="J38"/>
      <c r="K38"/>
      <c r="L38"/>
      <c r="M38"/>
      <c r="N38"/>
      <c r="O38"/>
      <c r="P38"/>
      <c r="Q38"/>
      <c r="R38"/>
      <c r="S38"/>
      <c r="T38"/>
    </row>
    <row r="39" spans="1:20" x14ac:dyDescent="0.2">
      <c r="A39"/>
      <c r="B39"/>
      <c r="C39" s="158"/>
      <c r="D39" s="158"/>
      <c r="E39" s="158"/>
      <c r="F39" s="158"/>
      <c r="G39" s="158"/>
      <c r="H39" s="158"/>
      <c r="I39" s="158"/>
      <c r="J39" s="158"/>
      <c r="K39" s="158"/>
      <c r="L39"/>
      <c r="M39"/>
      <c r="N39"/>
      <c r="O39"/>
      <c r="P39"/>
      <c r="Q39"/>
      <c r="R39"/>
      <c r="S39"/>
      <c r="T39"/>
    </row>
    <row r="40" spans="1:20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0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20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20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20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1:20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1:20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0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20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20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1:20" x14ac:dyDescent="0.2">
      <c r="B58" s="140"/>
      <c r="C58" s="27"/>
      <c r="D58" s="27"/>
      <c r="E58" s="27"/>
      <c r="F58" s="27"/>
      <c r="G58" s="27"/>
      <c r="H58" s="27"/>
      <c r="I58" s="27"/>
      <c r="J58" s="27"/>
      <c r="K58" s="27"/>
      <c r="L58"/>
      <c r="M58"/>
      <c r="N58"/>
      <c r="O58"/>
      <c r="P58"/>
      <c r="Q58"/>
      <c r="R58"/>
      <c r="S58"/>
      <c r="T58"/>
    </row>
    <row r="59" spans="1:20" x14ac:dyDescent="0.2">
      <c r="J59"/>
      <c r="K59"/>
      <c r="L59"/>
      <c r="M59"/>
      <c r="N59"/>
      <c r="O59"/>
      <c r="P59"/>
      <c r="Q59"/>
      <c r="R59"/>
      <c r="S59"/>
      <c r="T59"/>
    </row>
    <row r="60" spans="1:20" x14ac:dyDescent="0.2">
      <c r="J60"/>
      <c r="K60"/>
      <c r="L60"/>
      <c r="M60"/>
      <c r="N60"/>
      <c r="O60"/>
      <c r="P60"/>
      <c r="Q60"/>
      <c r="R60"/>
      <c r="S60"/>
      <c r="T60"/>
    </row>
    <row r="61" spans="1:20" x14ac:dyDescent="0.2">
      <c r="J61"/>
      <c r="K61"/>
      <c r="L61"/>
      <c r="M61"/>
      <c r="N61"/>
      <c r="O61"/>
      <c r="P61"/>
      <c r="Q61"/>
      <c r="R61"/>
      <c r="S61"/>
      <c r="T61"/>
    </row>
    <row r="62" spans="1:20" x14ac:dyDescent="0.2">
      <c r="J62"/>
      <c r="K62"/>
      <c r="L62"/>
      <c r="M62"/>
      <c r="N62"/>
      <c r="O62"/>
      <c r="P62"/>
      <c r="Q62"/>
      <c r="R62"/>
      <c r="S62"/>
      <c r="T62"/>
    </row>
    <row r="63" spans="1:20" x14ac:dyDescent="0.2">
      <c r="J63"/>
      <c r="K63"/>
      <c r="L63"/>
      <c r="M63"/>
      <c r="N63"/>
      <c r="O63"/>
      <c r="P63"/>
      <c r="Q63"/>
      <c r="R63"/>
      <c r="S63"/>
      <c r="T63"/>
    </row>
    <row r="64" spans="1:20" x14ac:dyDescent="0.2">
      <c r="J64"/>
      <c r="K64"/>
      <c r="L64"/>
      <c r="M64"/>
      <c r="N64"/>
      <c r="O64"/>
      <c r="P64"/>
      <c r="Q64"/>
      <c r="R64"/>
      <c r="S64"/>
      <c r="T64"/>
    </row>
    <row r="65" spans="10:20" x14ac:dyDescent="0.2">
      <c r="J65"/>
      <c r="K65"/>
      <c r="L65"/>
      <c r="M65"/>
      <c r="N65"/>
      <c r="O65"/>
      <c r="P65"/>
      <c r="Q65"/>
      <c r="R65"/>
      <c r="S65"/>
      <c r="T65"/>
    </row>
    <row r="66" spans="10:20" x14ac:dyDescent="0.2">
      <c r="K66"/>
      <c r="L66"/>
      <c r="M66"/>
      <c r="N66"/>
      <c r="O66"/>
      <c r="P66"/>
      <c r="Q66"/>
      <c r="R66"/>
      <c r="S66"/>
      <c r="T66"/>
    </row>
    <row r="67" spans="10:20" x14ac:dyDescent="0.2">
      <c r="K67"/>
      <c r="L67"/>
      <c r="M67"/>
      <c r="N67"/>
      <c r="O67"/>
      <c r="P67"/>
      <c r="Q67"/>
      <c r="R67"/>
      <c r="S67"/>
      <c r="T67"/>
    </row>
    <row r="68" spans="10:20" x14ac:dyDescent="0.2">
      <c r="K68"/>
      <c r="L68"/>
      <c r="M68"/>
      <c r="N68"/>
      <c r="O68"/>
      <c r="P68"/>
      <c r="Q68"/>
      <c r="R68"/>
      <c r="S68"/>
      <c r="T68"/>
    </row>
    <row r="69" spans="10:20" x14ac:dyDescent="0.2">
      <c r="K69"/>
      <c r="L69"/>
      <c r="M69"/>
      <c r="N69"/>
      <c r="O69"/>
      <c r="P69"/>
      <c r="Q69"/>
      <c r="R69"/>
      <c r="S69"/>
      <c r="T69"/>
    </row>
    <row r="70" spans="10:20" x14ac:dyDescent="0.2">
      <c r="K70"/>
      <c r="L70"/>
      <c r="M70"/>
      <c r="N70"/>
      <c r="O70"/>
      <c r="P70"/>
      <c r="Q70"/>
      <c r="R70"/>
      <c r="S70"/>
      <c r="T70"/>
    </row>
    <row r="71" spans="10:20" x14ac:dyDescent="0.2">
      <c r="K71"/>
      <c r="L71"/>
      <c r="M71"/>
      <c r="N71"/>
      <c r="O71"/>
      <c r="P71"/>
      <c r="Q71"/>
      <c r="R71"/>
      <c r="S71"/>
      <c r="T71"/>
    </row>
    <row r="72" spans="10:20" x14ac:dyDescent="0.2">
      <c r="K72"/>
      <c r="L72"/>
      <c r="M72"/>
      <c r="N72"/>
      <c r="O72"/>
      <c r="P72"/>
      <c r="Q72"/>
      <c r="R72"/>
      <c r="S72"/>
      <c r="T72"/>
    </row>
    <row r="73" spans="10:20" x14ac:dyDescent="0.2">
      <c r="K73"/>
      <c r="L73"/>
      <c r="M73"/>
      <c r="N73"/>
      <c r="O73"/>
      <c r="P73"/>
      <c r="Q73"/>
      <c r="R73"/>
      <c r="S73"/>
      <c r="T73"/>
    </row>
    <row r="74" spans="10:20" x14ac:dyDescent="0.2">
      <c r="K74"/>
      <c r="L74"/>
      <c r="M74"/>
      <c r="N74"/>
      <c r="O74"/>
      <c r="P74"/>
      <c r="Q74"/>
      <c r="R74"/>
      <c r="S74"/>
      <c r="T74"/>
    </row>
    <row r="75" spans="10:20" x14ac:dyDescent="0.2">
      <c r="K75"/>
      <c r="L75"/>
      <c r="M75"/>
      <c r="N75"/>
      <c r="O75"/>
      <c r="P75"/>
      <c r="Q75"/>
      <c r="R75"/>
      <c r="S75"/>
      <c r="T75"/>
    </row>
    <row r="76" spans="10:20" x14ac:dyDescent="0.2">
      <c r="K76"/>
      <c r="L76"/>
      <c r="M76"/>
      <c r="N76"/>
      <c r="O76"/>
      <c r="P76"/>
      <c r="Q76"/>
      <c r="R76"/>
      <c r="S76"/>
      <c r="T76"/>
    </row>
    <row r="77" spans="10:20" x14ac:dyDescent="0.2">
      <c r="K77"/>
      <c r="L77"/>
      <c r="M77"/>
      <c r="N77"/>
      <c r="O77"/>
      <c r="P77"/>
      <c r="Q77"/>
      <c r="R77"/>
      <c r="S77"/>
      <c r="T77"/>
    </row>
    <row r="78" spans="10:20" x14ac:dyDescent="0.2">
      <c r="K78"/>
      <c r="L78"/>
      <c r="M78"/>
      <c r="N78"/>
      <c r="O78"/>
      <c r="P78"/>
      <c r="Q78"/>
      <c r="R78"/>
      <c r="S78"/>
      <c r="T78"/>
    </row>
    <row r="79" spans="10:20" x14ac:dyDescent="0.2">
      <c r="K79"/>
      <c r="L79"/>
      <c r="M79"/>
      <c r="N79"/>
      <c r="O79"/>
      <c r="P79"/>
      <c r="Q79"/>
      <c r="R79"/>
      <c r="S79"/>
      <c r="T79"/>
    </row>
    <row r="80" spans="10:20" x14ac:dyDescent="0.2">
      <c r="K80"/>
      <c r="L80"/>
      <c r="M80"/>
      <c r="N80"/>
      <c r="O80"/>
      <c r="P80"/>
      <c r="Q80"/>
      <c r="R80"/>
      <c r="S80"/>
      <c r="T80"/>
    </row>
    <row r="81" spans="11:20" x14ac:dyDescent="0.2">
      <c r="K81"/>
      <c r="L81"/>
      <c r="M81"/>
      <c r="N81"/>
      <c r="O81"/>
      <c r="P81"/>
      <c r="Q81"/>
      <c r="R81"/>
      <c r="S81"/>
      <c r="T81"/>
    </row>
    <row r="82" spans="11:20" x14ac:dyDescent="0.2">
      <c r="K82"/>
      <c r="L82"/>
      <c r="M82"/>
      <c r="N82"/>
      <c r="O82"/>
      <c r="P82"/>
      <c r="Q82"/>
      <c r="R82"/>
      <c r="S82"/>
      <c r="T82"/>
    </row>
    <row r="83" spans="11:20" x14ac:dyDescent="0.2">
      <c r="K83"/>
      <c r="L83"/>
      <c r="M83"/>
      <c r="N83"/>
      <c r="O83"/>
      <c r="P83"/>
      <c r="Q83"/>
      <c r="R83"/>
      <c r="S83"/>
      <c r="T83"/>
    </row>
    <row r="84" spans="11:20" x14ac:dyDescent="0.2">
      <c r="K84"/>
      <c r="L84"/>
      <c r="M84"/>
      <c r="N84"/>
      <c r="O84"/>
      <c r="P84"/>
      <c r="Q84"/>
      <c r="R84"/>
      <c r="S84"/>
      <c r="T84"/>
    </row>
    <row r="85" spans="11:20" x14ac:dyDescent="0.2">
      <c r="K85"/>
      <c r="L85"/>
      <c r="M85"/>
      <c r="N85"/>
      <c r="O85"/>
      <c r="P85"/>
      <c r="Q85"/>
      <c r="R85"/>
      <c r="S85"/>
      <c r="T85"/>
    </row>
    <row r="86" spans="11:20" x14ac:dyDescent="0.2">
      <c r="K86"/>
      <c r="L86"/>
      <c r="M86"/>
      <c r="N86"/>
      <c r="O86"/>
      <c r="P86"/>
      <c r="Q86"/>
      <c r="R86"/>
      <c r="S86"/>
      <c r="T86"/>
    </row>
    <row r="87" spans="11:20" x14ac:dyDescent="0.2">
      <c r="K87"/>
      <c r="L87"/>
      <c r="M87"/>
      <c r="N87"/>
      <c r="O87"/>
      <c r="P87"/>
      <c r="Q87"/>
      <c r="R87"/>
      <c r="S87"/>
      <c r="T87"/>
    </row>
    <row r="88" spans="11:20" x14ac:dyDescent="0.2">
      <c r="K88"/>
      <c r="L88"/>
      <c r="M88"/>
      <c r="N88"/>
      <c r="O88"/>
      <c r="P88"/>
      <c r="Q88"/>
      <c r="R88"/>
      <c r="S88"/>
      <c r="T88"/>
    </row>
    <row r="89" spans="11:20" x14ac:dyDescent="0.2">
      <c r="K89"/>
      <c r="L89"/>
      <c r="M89"/>
      <c r="N89"/>
      <c r="O89"/>
      <c r="P89"/>
      <c r="Q89"/>
      <c r="R89"/>
      <c r="S89"/>
      <c r="T89"/>
    </row>
    <row r="90" spans="11:20" x14ac:dyDescent="0.2">
      <c r="K90"/>
      <c r="L90"/>
      <c r="M90"/>
      <c r="N90"/>
      <c r="O90"/>
      <c r="P90"/>
      <c r="Q90"/>
      <c r="R90"/>
      <c r="S90"/>
      <c r="T90"/>
    </row>
    <row r="91" spans="11:20" x14ac:dyDescent="0.2">
      <c r="K91"/>
      <c r="L91"/>
      <c r="M91"/>
      <c r="N91"/>
      <c r="O91"/>
      <c r="P91"/>
      <c r="Q91"/>
      <c r="R91"/>
      <c r="S91"/>
      <c r="T91"/>
    </row>
    <row r="92" spans="11:20" x14ac:dyDescent="0.2">
      <c r="K92"/>
      <c r="L92"/>
      <c r="M92"/>
      <c r="N92"/>
      <c r="O92"/>
      <c r="P92"/>
      <c r="Q92"/>
      <c r="R92"/>
      <c r="S92"/>
      <c r="T92"/>
    </row>
    <row r="93" spans="11:20" x14ac:dyDescent="0.2">
      <c r="K93"/>
      <c r="L93"/>
      <c r="M93"/>
      <c r="N93"/>
      <c r="O93"/>
      <c r="P93"/>
      <c r="Q93"/>
      <c r="R93"/>
      <c r="S93"/>
      <c r="T93"/>
    </row>
    <row r="94" spans="11:20" x14ac:dyDescent="0.2">
      <c r="K94"/>
      <c r="L94"/>
      <c r="M94"/>
      <c r="N94"/>
      <c r="O94"/>
      <c r="P94"/>
      <c r="Q94"/>
      <c r="R94"/>
      <c r="S94"/>
      <c r="T94"/>
    </row>
    <row r="95" spans="11:20" x14ac:dyDescent="0.2">
      <c r="K95"/>
      <c r="L95"/>
      <c r="M95"/>
      <c r="N95"/>
      <c r="O95"/>
      <c r="P95"/>
      <c r="Q95"/>
      <c r="R95"/>
      <c r="S95"/>
      <c r="T95"/>
    </row>
    <row r="96" spans="11:20" x14ac:dyDescent="0.2">
      <c r="K96"/>
      <c r="L96"/>
      <c r="M96"/>
      <c r="N96"/>
      <c r="O96"/>
      <c r="P96"/>
      <c r="Q96"/>
      <c r="R96"/>
      <c r="S96"/>
      <c r="T96"/>
    </row>
    <row r="97" spans="11:20" x14ac:dyDescent="0.2">
      <c r="K97"/>
      <c r="L97"/>
      <c r="M97"/>
      <c r="N97"/>
      <c r="O97"/>
      <c r="P97"/>
      <c r="Q97"/>
      <c r="R97"/>
      <c r="S97"/>
      <c r="T97"/>
    </row>
    <row r="98" spans="11:20" x14ac:dyDescent="0.2">
      <c r="K98"/>
      <c r="L98"/>
      <c r="M98"/>
      <c r="N98"/>
      <c r="O98"/>
      <c r="P98"/>
      <c r="Q98"/>
      <c r="R98"/>
      <c r="S98"/>
      <c r="T98"/>
    </row>
    <row r="99" spans="11:20" x14ac:dyDescent="0.2">
      <c r="K99"/>
      <c r="L99"/>
      <c r="M99"/>
      <c r="N99"/>
      <c r="O99"/>
      <c r="P99"/>
      <c r="Q99"/>
      <c r="R99"/>
      <c r="S99"/>
      <c r="T99"/>
    </row>
    <row r="100" spans="11:20" x14ac:dyDescent="0.2">
      <c r="K100"/>
      <c r="L100"/>
      <c r="M100"/>
      <c r="N100"/>
      <c r="O100"/>
      <c r="P100"/>
      <c r="Q100"/>
      <c r="R100"/>
      <c r="S100"/>
      <c r="T100"/>
    </row>
    <row r="101" spans="11:20" x14ac:dyDescent="0.2">
      <c r="K101"/>
      <c r="L101"/>
      <c r="M101"/>
      <c r="N101"/>
      <c r="O101"/>
      <c r="P101"/>
      <c r="Q101"/>
      <c r="R101"/>
      <c r="S101"/>
      <c r="T101"/>
    </row>
    <row r="102" spans="11:20" x14ac:dyDescent="0.2">
      <c r="K102"/>
      <c r="L102"/>
      <c r="M102"/>
      <c r="N102"/>
      <c r="O102"/>
      <c r="P102"/>
      <c r="Q102"/>
      <c r="R102"/>
      <c r="S102"/>
      <c r="T102"/>
    </row>
    <row r="103" spans="11:20" x14ac:dyDescent="0.2">
      <c r="K103"/>
      <c r="L103"/>
      <c r="M103"/>
      <c r="N103"/>
      <c r="O103"/>
      <c r="P103"/>
      <c r="Q103"/>
      <c r="R103"/>
      <c r="S103"/>
      <c r="T103"/>
    </row>
    <row r="104" spans="11:20" x14ac:dyDescent="0.2">
      <c r="K104"/>
      <c r="L104"/>
      <c r="M104"/>
      <c r="N104"/>
      <c r="O104"/>
      <c r="P104"/>
      <c r="Q104"/>
      <c r="R104"/>
      <c r="S104"/>
      <c r="T104"/>
    </row>
    <row r="105" spans="11:20" x14ac:dyDescent="0.2">
      <c r="K105"/>
      <c r="L105"/>
      <c r="M105"/>
      <c r="N105"/>
      <c r="O105"/>
      <c r="P105"/>
      <c r="Q105"/>
      <c r="R105"/>
      <c r="S105"/>
      <c r="T105"/>
    </row>
    <row r="106" spans="11:20" x14ac:dyDescent="0.2">
      <c r="K106"/>
      <c r="L106"/>
      <c r="M106"/>
      <c r="N106"/>
      <c r="O106"/>
      <c r="P106"/>
      <c r="Q106"/>
      <c r="R106"/>
      <c r="S106"/>
      <c r="T106"/>
    </row>
    <row r="107" spans="11:20" x14ac:dyDescent="0.2">
      <c r="K107"/>
      <c r="L107"/>
      <c r="M107"/>
      <c r="N107"/>
      <c r="O107"/>
      <c r="P107"/>
      <c r="Q107"/>
      <c r="R107"/>
      <c r="S107"/>
      <c r="T107"/>
    </row>
    <row r="108" spans="11:20" x14ac:dyDescent="0.2">
      <c r="K108"/>
      <c r="L108"/>
      <c r="M108"/>
      <c r="N108"/>
      <c r="O108"/>
      <c r="P108"/>
      <c r="Q108"/>
      <c r="R108"/>
      <c r="S108"/>
      <c r="T108"/>
    </row>
    <row r="109" spans="11:20" x14ac:dyDescent="0.2">
      <c r="K109"/>
      <c r="L109"/>
      <c r="M109"/>
      <c r="N109"/>
      <c r="O109"/>
      <c r="P109"/>
      <c r="Q109"/>
      <c r="R109"/>
      <c r="S109"/>
      <c r="T109"/>
    </row>
    <row r="110" spans="11:20" x14ac:dyDescent="0.2">
      <c r="K110"/>
      <c r="L110"/>
      <c r="M110"/>
      <c r="N110"/>
      <c r="O110"/>
      <c r="P110"/>
      <c r="Q110"/>
      <c r="R110"/>
      <c r="S110"/>
      <c r="T110"/>
    </row>
    <row r="111" spans="11:20" x14ac:dyDescent="0.2">
      <c r="K111"/>
      <c r="L111"/>
      <c r="M111"/>
      <c r="N111"/>
      <c r="O111"/>
      <c r="P111"/>
      <c r="Q111"/>
      <c r="R111"/>
      <c r="S111"/>
      <c r="T111"/>
    </row>
    <row r="112" spans="11:20" x14ac:dyDescent="0.2">
      <c r="K112"/>
      <c r="L112"/>
      <c r="M112"/>
      <c r="N112"/>
      <c r="O112"/>
      <c r="P112"/>
      <c r="Q112"/>
      <c r="R112"/>
      <c r="S112"/>
      <c r="T112"/>
    </row>
    <row r="113" spans="11:20" x14ac:dyDescent="0.2">
      <c r="K113"/>
      <c r="L113"/>
      <c r="M113"/>
      <c r="N113"/>
      <c r="O113"/>
      <c r="P113"/>
      <c r="Q113"/>
      <c r="R113"/>
      <c r="S113"/>
      <c r="T113"/>
    </row>
    <row r="114" spans="11:20" x14ac:dyDescent="0.2">
      <c r="K114"/>
      <c r="L114"/>
      <c r="M114"/>
      <c r="N114"/>
      <c r="O114"/>
      <c r="P114"/>
      <c r="Q114"/>
      <c r="R114"/>
      <c r="S114"/>
      <c r="T114"/>
    </row>
    <row r="115" spans="11:20" x14ac:dyDescent="0.2">
      <c r="K115"/>
      <c r="L115"/>
      <c r="M115"/>
      <c r="N115"/>
      <c r="O115"/>
      <c r="P115"/>
      <c r="Q115"/>
      <c r="R115"/>
      <c r="S115"/>
      <c r="T115"/>
    </row>
    <row r="116" spans="11:20" x14ac:dyDescent="0.2">
      <c r="K116"/>
      <c r="L116"/>
      <c r="M116"/>
      <c r="N116"/>
      <c r="O116"/>
      <c r="P116"/>
      <c r="Q116"/>
      <c r="R116"/>
      <c r="S116"/>
      <c r="T116"/>
    </row>
    <row r="117" spans="11:20" x14ac:dyDescent="0.2">
      <c r="K117"/>
      <c r="L117"/>
      <c r="M117"/>
      <c r="N117"/>
      <c r="O117"/>
      <c r="P117"/>
      <c r="Q117"/>
      <c r="R117"/>
      <c r="S117"/>
      <c r="T117"/>
    </row>
    <row r="118" spans="11:20" x14ac:dyDescent="0.2">
      <c r="K118"/>
      <c r="L118"/>
      <c r="M118"/>
      <c r="N118"/>
      <c r="O118"/>
      <c r="P118"/>
      <c r="Q118"/>
      <c r="R118"/>
      <c r="S118"/>
      <c r="T118"/>
    </row>
    <row r="119" spans="11:20" x14ac:dyDescent="0.2">
      <c r="K119"/>
      <c r="L119"/>
      <c r="M119"/>
      <c r="N119"/>
      <c r="O119"/>
      <c r="P119"/>
      <c r="Q119"/>
      <c r="R119"/>
      <c r="S119"/>
      <c r="T119"/>
    </row>
    <row r="120" spans="11:20" x14ac:dyDescent="0.2">
      <c r="K120"/>
      <c r="L120"/>
      <c r="M120"/>
      <c r="N120"/>
      <c r="O120"/>
      <c r="P120"/>
      <c r="Q120"/>
      <c r="R120"/>
      <c r="S120"/>
      <c r="T120"/>
    </row>
    <row r="121" spans="11:20" x14ac:dyDescent="0.2">
      <c r="K121"/>
      <c r="L121"/>
      <c r="M121"/>
      <c r="N121"/>
      <c r="O121"/>
      <c r="P121"/>
      <c r="Q121"/>
      <c r="R121"/>
      <c r="S121"/>
      <c r="T121"/>
    </row>
    <row r="122" spans="11:20" x14ac:dyDescent="0.2">
      <c r="K122"/>
      <c r="L122"/>
      <c r="M122"/>
      <c r="N122"/>
      <c r="O122"/>
      <c r="P122"/>
      <c r="Q122"/>
      <c r="R122"/>
      <c r="S122"/>
      <c r="T122"/>
    </row>
    <row r="123" spans="11:20" x14ac:dyDescent="0.2">
      <c r="K123"/>
      <c r="L123"/>
      <c r="M123"/>
      <c r="N123"/>
      <c r="O123"/>
      <c r="P123"/>
      <c r="Q123"/>
      <c r="R123"/>
      <c r="S123"/>
      <c r="T123"/>
    </row>
    <row r="124" spans="11:20" x14ac:dyDescent="0.2">
      <c r="K124"/>
      <c r="L124"/>
      <c r="M124"/>
      <c r="N124"/>
      <c r="O124"/>
      <c r="P124"/>
      <c r="Q124"/>
      <c r="R124"/>
      <c r="S124"/>
      <c r="T124"/>
    </row>
    <row r="125" spans="11:20" x14ac:dyDescent="0.2">
      <c r="K125"/>
      <c r="L125"/>
      <c r="M125"/>
      <c r="N125"/>
      <c r="O125"/>
      <c r="P125"/>
      <c r="Q125"/>
      <c r="R125"/>
      <c r="S125"/>
      <c r="T125"/>
    </row>
    <row r="126" spans="11:20" x14ac:dyDescent="0.2">
      <c r="K126"/>
      <c r="L126"/>
      <c r="M126"/>
      <c r="N126"/>
      <c r="O126"/>
      <c r="P126"/>
      <c r="Q126"/>
      <c r="R126"/>
      <c r="S126"/>
      <c r="T126"/>
    </row>
    <row r="127" spans="11:20" x14ac:dyDescent="0.2">
      <c r="K127"/>
      <c r="L127"/>
      <c r="M127"/>
      <c r="N127"/>
      <c r="O127"/>
      <c r="P127"/>
      <c r="Q127"/>
      <c r="R127"/>
      <c r="S127"/>
      <c r="T127"/>
    </row>
  </sheetData>
  <sortState ref="B40:K47">
    <sortCondition descending="1" ref="K40:K47"/>
  </sortState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"/>
  <sheetViews>
    <sheetView showGridLines="0" workbookViewId="0">
      <selection activeCell="S42" sqref="S42"/>
    </sheetView>
  </sheetViews>
  <sheetFormatPr defaultColWidth="9.33203125" defaultRowHeight="12.75" x14ac:dyDescent="0.2"/>
  <cols>
    <col min="1" max="1" width="9.33203125" style="11"/>
    <col min="2" max="2" width="32.83203125" style="11" bestFit="1" customWidth="1"/>
    <col min="3" max="3" width="12.6640625" style="11" bestFit="1" customWidth="1"/>
    <col min="4" max="11" width="11.6640625" style="11" bestFit="1" customWidth="1"/>
    <col min="12" max="16" width="9.33203125" style="11"/>
    <col min="17" max="17" width="12.6640625" style="11" bestFit="1" customWidth="1"/>
    <col min="18" max="19" width="9.33203125" style="11"/>
    <col min="20" max="20" width="11" style="11" bestFit="1" customWidth="1"/>
    <col min="21" max="16384" width="9.33203125" style="11"/>
  </cols>
  <sheetData>
    <row r="1" spans="1:13" x14ac:dyDescent="0.2">
      <c r="A1" s="6" t="s">
        <v>88</v>
      </c>
      <c r="B1" s="10"/>
    </row>
    <row r="3" spans="1:13" x14ac:dyDescent="0.2">
      <c r="A3" s="11" t="s">
        <v>61</v>
      </c>
    </row>
    <row r="5" spans="1:13" s="12" customFormat="1" ht="15" customHeight="1" x14ac:dyDescent="0.2">
      <c r="A5" s="61"/>
      <c r="B5" s="62"/>
      <c r="C5" s="60">
        <v>2008</v>
      </c>
      <c r="D5" s="46">
        <v>2009</v>
      </c>
      <c r="E5" s="46">
        <v>2010</v>
      </c>
      <c r="F5" s="46">
        <v>2011</v>
      </c>
      <c r="G5" s="46">
        <v>2012</v>
      </c>
      <c r="H5" s="46">
        <v>2013</v>
      </c>
      <c r="I5" s="46">
        <v>2014</v>
      </c>
      <c r="J5" s="46">
        <v>2015</v>
      </c>
      <c r="K5" s="46">
        <v>2016</v>
      </c>
    </row>
    <row r="6" spans="1:13" ht="6" customHeight="1" x14ac:dyDescent="0.2">
      <c r="A6" s="14"/>
      <c r="B6" s="14"/>
      <c r="C6" s="4"/>
      <c r="D6" s="4"/>
      <c r="E6" s="4"/>
      <c r="F6" s="4"/>
      <c r="G6" s="4"/>
      <c r="H6" s="4"/>
      <c r="I6" s="4"/>
      <c r="J6" s="4"/>
    </row>
    <row r="7" spans="1:13" ht="15" customHeight="1" x14ac:dyDescent="0.2">
      <c r="A7" s="11" t="s">
        <v>86</v>
      </c>
      <c r="C7" s="4"/>
      <c r="D7" s="4"/>
      <c r="E7" s="4"/>
      <c r="F7" s="4"/>
      <c r="G7" s="4"/>
      <c r="H7" s="14"/>
      <c r="I7" s="14"/>
      <c r="J7" s="14"/>
    </row>
    <row r="8" spans="1:13" ht="15" customHeight="1" x14ac:dyDescent="0.2">
      <c r="B8" s="52" t="s">
        <v>47</v>
      </c>
      <c r="C8" s="63">
        <v>2920175.4829999995</v>
      </c>
      <c r="D8" s="63">
        <v>2874894.5429999996</v>
      </c>
      <c r="E8" s="63">
        <v>2798027.65</v>
      </c>
      <c r="F8" s="63">
        <v>3138606.2939999998</v>
      </c>
      <c r="G8" s="63">
        <v>3309381.0389999999</v>
      </c>
      <c r="H8" s="63">
        <v>3447606.9579999996</v>
      </c>
      <c r="I8" s="63">
        <v>3396715.5949999997</v>
      </c>
      <c r="J8" s="63">
        <v>3587617.9780000001</v>
      </c>
      <c r="K8" s="63">
        <v>3263065.5</v>
      </c>
      <c r="L8" s="162"/>
    </row>
    <row r="9" spans="1:13" ht="15" customHeight="1" x14ac:dyDescent="0.2">
      <c r="B9" s="11" t="s">
        <v>64</v>
      </c>
      <c r="C9" s="32">
        <v>1067437.541</v>
      </c>
      <c r="D9" s="32">
        <v>1063290.1950000001</v>
      </c>
      <c r="E9" s="32">
        <v>1027465.882</v>
      </c>
      <c r="F9" s="32">
        <v>1168691.6499999999</v>
      </c>
      <c r="G9" s="32">
        <v>1282503.702</v>
      </c>
      <c r="H9" s="32">
        <v>1209830.6329999999</v>
      </c>
      <c r="I9" s="32">
        <v>1118148.2709999999</v>
      </c>
      <c r="J9" s="32">
        <v>1319998.3030000001</v>
      </c>
      <c r="K9" s="32">
        <v>1211770.2209999999</v>
      </c>
      <c r="M9" s="162"/>
    </row>
    <row r="10" spans="1:13" ht="15" customHeight="1" x14ac:dyDescent="0.2">
      <c r="B10" s="11" t="s">
        <v>63</v>
      </c>
      <c r="C10" s="32">
        <v>977535.196</v>
      </c>
      <c r="D10" s="32">
        <v>975669.06499999994</v>
      </c>
      <c r="E10" s="32">
        <v>935959.80099999998</v>
      </c>
      <c r="F10" s="32">
        <v>999722.07499999995</v>
      </c>
      <c r="G10" s="32">
        <v>1002894.486</v>
      </c>
      <c r="H10" s="32">
        <v>1071155.0789999999</v>
      </c>
      <c r="I10" s="32">
        <v>1061909.814</v>
      </c>
      <c r="J10" s="32">
        <v>1024369.005</v>
      </c>
      <c r="K10" s="32">
        <v>891984.60699999996</v>
      </c>
      <c r="M10" s="162"/>
    </row>
    <row r="11" spans="1:13" ht="15" customHeight="1" x14ac:dyDescent="0.2">
      <c r="B11" s="11" t="s">
        <v>67</v>
      </c>
      <c r="C11" s="4">
        <v>420413.19099999999</v>
      </c>
      <c r="D11" s="4">
        <v>391823.03399999999</v>
      </c>
      <c r="E11" s="4">
        <v>387011.342</v>
      </c>
      <c r="F11" s="4">
        <v>463795.70800000004</v>
      </c>
      <c r="G11" s="4">
        <v>480991.636</v>
      </c>
      <c r="H11" s="4">
        <v>513806.77400000003</v>
      </c>
      <c r="I11" s="4">
        <v>566122.41599999997</v>
      </c>
      <c r="J11" s="4">
        <v>547124.0120000001</v>
      </c>
      <c r="K11" s="32">
        <v>519252.42100000003</v>
      </c>
      <c r="M11" s="162"/>
    </row>
    <row r="12" spans="1:13" ht="15" customHeight="1" x14ac:dyDescent="0.2">
      <c r="B12" s="11" t="s">
        <v>291</v>
      </c>
      <c r="C12" s="32">
        <v>184903.696</v>
      </c>
      <c r="D12" s="32">
        <v>173990.51199999999</v>
      </c>
      <c r="E12" s="32">
        <v>194539.655</v>
      </c>
      <c r="F12" s="32">
        <v>228261.94500000001</v>
      </c>
      <c r="G12" s="32">
        <v>248423.28899999999</v>
      </c>
      <c r="H12" s="32">
        <v>298272.09899999999</v>
      </c>
      <c r="I12" s="32">
        <v>295677.69500000001</v>
      </c>
      <c r="J12" s="32">
        <v>338022.40500000003</v>
      </c>
      <c r="K12" s="32">
        <v>297548.14900000003</v>
      </c>
      <c r="M12" s="162"/>
    </row>
    <row r="13" spans="1:13" ht="15" customHeight="1" x14ac:dyDescent="0.2">
      <c r="B13" s="11" t="s">
        <v>65</v>
      </c>
      <c r="C13" s="32">
        <v>231238.87400000001</v>
      </c>
      <c r="D13" s="32">
        <v>220886.92800000001</v>
      </c>
      <c r="E13" s="32">
        <v>202531.65400000001</v>
      </c>
      <c r="F13" s="32">
        <v>214870.52900000001</v>
      </c>
      <c r="G13" s="32">
        <v>225471.36600000001</v>
      </c>
      <c r="H13" s="32">
        <v>254066.13</v>
      </c>
      <c r="I13" s="32">
        <v>259981.323</v>
      </c>
      <c r="J13" s="32">
        <v>264152.20299999998</v>
      </c>
      <c r="K13" s="32">
        <v>256982.614</v>
      </c>
      <c r="M13" s="162"/>
    </row>
    <row r="14" spans="1:13" ht="15" customHeight="1" x14ac:dyDescent="0.2">
      <c r="B14" s="11" t="s">
        <v>66</v>
      </c>
      <c r="C14" s="32">
        <v>38646.985000000001</v>
      </c>
      <c r="D14" s="32">
        <v>49234.809000000001</v>
      </c>
      <c r="E14" s="32">
        <v>50519.315999999999</v>
      </c>
      <c r="F14" s="32">
        <v>63264.387000000002</v>
      </c>
      <c r="G14" s="32">
        <v>69096.56</v>
      </c>
      <c r="H14" s="32">
        <v>100476.243</v>
      </c>
      <c r="I14" s="32">
        <v>94876.076000000001</v>
      </c>
      <c r="J14" s="32">
        <v>93952.05</v>
      </c>
      <c r="K14" s="4">
        <v>85527.488000000012</v>
      </c>
      <c r="M14" s="162"/>
    </row>
    <row r="15" spans="1:13" ht="6" customHeight="1" x14ac:dyDescent="0.2">
      <c r="A15" s="14"/>
      <c r="B15" s="14"/>
      <c r="C15" s="4"/>
      <c r="D15" s="4"/>
      <c r="E15" s="4"/>
      <c r="F15" s="4"/>
      <c r="G15" s="4"/>
      <c r="H15" s="4"/>
      <c r="I15" s="4"/>
      <c r="J15" s="4"/>
      <c r="K15" s="4"/>
    </row>
    <row r="16" spans="1:13" ht="15" customHeight="1" x14ac:dyDescent="0.2">
      <c r="A16" s="11" t="s">
        <v>87</v>
      </c>
      <c r="C16" s="4"/>
      <c r="D16" s="4"/>
      <c r="E16" s="4"/>
      <c r="F16" s="4"/>
      <c r="G16" s="4"/>
      <c r="H16" s="4"/>
      <c r="I16" s="4"/>
      <c r="J16" s="4"/>
      <c r="K16" s="4"/>
    </row>
    <row r="17" spans="1:20" ht="15" customHeight="1" x14ac:dyDescent="0.2">
      <c r="B17" s="52" t="s">
        <v>47</v>
      </c>
      <c r="C17" s="63">
        <v>329190.11900000001</v>
      </c>
      <c r="D17" s="63">
        <v>416419.728</v>
      </c>
      <c r="E17" s="63">
        <v>617014.58400000003</v>
      </c>
      <c r="F17" s="63">
        <v>791141.103</v>
      </c>
      <c r="G17" s="63">
        <v>867163.22400000005</v>
      </c>
      <c r="H17" s="63">
        <v>1031786.702</v>
      </c>
      <c r="I17" s="63">
        <v>1252202.8120000002</v>
      </c>
      <c r="J17" s="63">
        <v>1373354.5209999997</v>
      </c>
      <c r="K17" s="63">
        <v>1608588.5399999998</v>
      </c>
      <c r="L17" s="162"/>
      <c r="O17" s="162"/>
      <c r="Q17" s="151"/>
      <c r="R17" s="151"/>
      <c r="S17" s="174"/>
      <c r="T17" s="174"/>
    </row>
    <row r="18" spans="1:20" ht="15" customHeight="1" x14ac:dyDescent="0.2">
      <c r="B18" s="11" t="s">
        <v>63</v>
      </c>
      <c r="C18" s="4">
        <v>216587.65599999999</v>
      </c>
      <c r="D18" s="4">
        <v>269132.91499999998</v>
      </c>
      <c r="E18" s="4">
        <v>403515.82699999999</v>
      </c>
      <c r="F18" s="4">
        <v>497220.30900000001</v>
      </c>
      <c r="G18" s="4">
        <v>533485.33499999996</v>
      </c>
      <c r="H18" s="4">
        <v>624444.924</v>
      </c>
      <c r="I18" s="4">
        <v>749915.68400000001</v>
      </c>
      <c r="J18" s="4">
        <v>825181.174</v>
      </c>
      <c r="K18" s="4">
        <v>959028.53799999994</v>
      </c>
      <c r="M18" s="162"/>
      <c r="N18" s="162"/>
      <c r="R18" s="173"/>
      <c r="S18" s="150"/>
      <c r="T18" s="179"/>
    </row>
    <row r="19" spans="1:20" ht="15" customHeight="1" x14ac:dyDescent="0.2">
      <c r="B19" s="11" t="s">
        <v>64</v>
      </c>
      <c r="C19" s="4">
        <v>104888.803</v>
      </c>
      <c r="D19" s="4">
        <v>143399.804</v>
      </c>
      <c r="E19" s="4">
        <v>208253.26699999999</v>
      </c>
      <c r="F19" s="4">
        <v>287238.07500000001</v>
      </c>
      <c r="G19" s="4">
        <v>326885.353</v>
      </c>
      <c r="H19" s="4">
        <v>396894.87599999999</v>
      </c>
      <c r="I19" s="4">
        <v>488663.54800000001</v>
      </c>
      <c r="J19" s="4">
        <v>533578.56999999995</v>
      </c>
      <c r="K19" s="4">
        <v>632580.902</v>
      </c>
      <c r="M19" s="162"/>
      <c r="N19" s="162"/>
      <c r="R19" s="173"/>
      <c r="S19" s="150"/>
      <c r="T19" s="179"/>
    </row>
    <row r="20" spans="1:20" ht="15" customHeight="1" x14ac:dyDescent="0.2">
      <c r="B20" s="11" t="s">
        <v>291</v>
      </c>
      <c r="C20" s="32">
        <v>4916.9170000000004</v>
      </c>
      <c r="D20" s="32">
        <v>2078.7649999999999</v>
      </c>
      <c r="E20" s="32">
        <v>2315.3510000000001</v>
      </c>
      <c r="F20" s="32">
        <v>2882.6770000000001</v>
      </c>
      <c r="G20" s="32">
        <v>2512.2979999999998</v>
      </c>
      <c r="H20" s="32">
        <v>5112.424</v>
      </c>
      <c r="I20" s="32">
        <v>7194.0420000000004</v>
      </c>
      <c r="J20" s="32">
        <v>6445.3649999999998</v>
      </c>
      <c r="K20" s="32">
        <v>7455.8450000000003</v>
      </c>
      <c r="M20" s="162"/>
      <c r="Q20" s="151"/>
      <c r="R20" s="151"/>
      <c r="S20" s="152"/>
      <c r="T20" s="180"/>
    </row>
    <row r="21" spans="1:20" ht="15" customHeight="1" x14ac:dyDescent="0.2">
      <c r="B21" s="11" t="s">
        <v>66</v>
      </c>
      <c r="C21" s="32">
        <v>318.41800000000001</v>
      </c>
      <c r="D21" s="32">
        <v>49.031999999999996</v>
      </c>
      <c r="E21" s="32">
        <v>567.48299999999995</v>
      </c>
      <c r="F21" s="32">
        <v>882.36900000000003</v>
      </c>
      <c r="G21" s="32">
        <v>1051.1849999999999</v>
      </c>
      <c r="H21" s="32">
        <v>1584.258</v>
      </c>
      <c r="I21" s="32">
        <v>2485.2179999999998</v>
      </c>
      <c r="J21" s="32">
        <v>3833.7109999999998</v>
      </c>
      <c r="K21" s="32">
        <v>5003.6019999999999</v>
      </c>
      <c r="M21" s="162"/>
      <c r="Q21" s="50"/>
      <c r="R21" s="50"/>
      <c r="S21" s="50"/>
    </row>
    <row r="22" spans="1:20" ht="15" customHeight="1" x14ac:dyDescent="0.2">
      <c r="B22" s="11" t="s">
        <v>67</v>
      </c>
      <c r="C22" s="4">
        <v>926.56999999999994</v>
      </c>
      <c r="D22" s="4">
        <v>949.32999999999993</v>
      </c>
      <c r="E22" s="4">
        <v>1563.1239999999998</v>
      </c>
      <c r="F22" s="4">
        <v>1993.9409999999998</v>
      </c>
      <c r="G22" s="4">
        <v>2241.8879999999999</v>
      </c>
      <c r="H22" s="4">
        <v>2680.1019999999999</v>
      </c>
      <c r="I22" s="4">
        <v>2887.8670000000002</v>
      </c>
      <c r="J22" s="4">
        <v>3319.355</v>
      </c>
      <c r="K22" s="4">
        <v>3762.19</v>
      </c>
      <c r="M22" s="162"/>
      <c r="Q22" s="50"/>
      <c r="R22" s="50"/>
      <c r="S22" s="50"/>
    </row>
    <row r="23" spans="1:20" ht="15" customHeight="1" x14ac:dyDescent="0.2">
      <c r="B23" s="11" t="s">
        <v>65</v>
      </c>
      <c r="C23" s="4">
        <f>33183.125 - 31631.37</f>
        <v>1551.755000000001</v>
      </c>
      <c r="D23" s="4">
        <v>809.88199999999995</v>
      </c>
      <c r="E23" s="4">
        <v>799.53200000000004</v>
      </c>
      <c r="F23" s="4">
        <v>923.73199999999997</v>
      </c>
      <c r="G23" s="4">
        <v>987.16499999999996</v>
      </c>
      <c r="H23" s="4">
        <v>1070.1179999999999</v>
      </c>
      <c r="I23" s="4">
        <v>1056.453</v>
      </c>
      <c r="J23" s="4">
        <v>996.346</v>
      </c>
      <c r="K23" s="4">
        <v>757.46299999999997</v>
      </c>
      <c r="M23" s="162"/>
      <c r="Q23" s="50"/>
      <c r="R23" s="50"/>
      <c r="S23" s="50"/>
    </row>
    <row r="24" spans="1:20" x14ac:dyDescent="0.2">
      <c r="A24" s="14"/>
      <c r="B24" s="14"/>
      <c r="C24" s="14"/>
      <c r="D24" s="14"/>
      <c r="E24" s="14"/>
      <c r="F24" s="14"/>
      <c r="G24" s="14"/>
      <c r="H24" s="14"/>
      <c r="I24" s="14"/>
    </row>
    <row r="25" spans="1:20" x14ac:dyDescent="0.2">
      <c r="A25" s="80" t="s">
        <v>182</v>
      </c>
      <c r="B25" s="14"/>
      <c r="C25" s="14"/>
      <c r="D25" s="14"/>
      <c r="E25" s="14"/>
      <c r="F25" s="14"/>
      <c r="G25" s="14"/>
      <c r="H25" s="14"/>
      <c r="I25" s="14"/>
    </row>
    <row r="26" spans="1:20" ht="13.5" x14ac:dyDescent="0.2">
      <c r="A26" s="80" t="s">
        <v>189</v>
      </c>
    </row>
    <row r="27" spans="1:20" ht="13.5" x14ac:dyDescent="0.2">
      <c r="A27" s="80" t="s">
        <v>190</v>
      </c>
    </row>
    <row r="28" spans="1:20" x14ac:dyDescent="0.2">
      <c r="A28" s="81" t="s">
        <v>331</v>
      </c>
    </row>
    <row r="29" spans="1:20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20" x14ac:dyDescent="0.2">
      <c r="A30"/>
      <c r="B30"/>
      <c r="C30" s="155"/>
      <c r="D30" s="155"/>
      <c r="E30" s="155"/>
      <c r="F30" s="155"/>
      <c r="G30" s="155"/>
      <c r="H30" s="155"/>
      <c r="I30" s="155"/>
      <c r="J30" s="155"/>
      <c r="K30" s="155"/>
      <c r="L30" s="176"/>
    </row>
    <row r="31" spans="1:20" x14ac:dyDescent="0.2">
      <c r="A31"/>
      <c r="B31"/>
      <c r="C31"/>
      <c r="D31"/>
      <c r="E31"/>
      <c r="F31"/>
      <c r="G31"/>
      <c r="H31"/>
      <c r="I31"/>
      <c r="J31"/>
      <c r="K31" s="157"/>
      <c r="L31"/>
    </row>
    <row r="32" spans="1:20" x14ac:dyDescent="0.2">
      <c r="A32"/>
      <c r="B32"/>
      <c r="C32"/>
      <c r="D32"/>
      <c r="E32"/>
      <c r="F32"/>
      <c r="G32"/>
      <c r="H32"/>
      <c r="I32"/>
      <c r="J32"/>
      <c r="K32"/>
      <c r="L32"/>
    </row>
    <row r="33" spans="1:12" x14ac:dyDescent="0.2">
      <c r="A33"/>
      <c r="B33"/>
      <c r="C33"/>
      <c r="D33"/>
      <c r="E33"/>
      <c r="F33"/>
      <c r="G33"/>
      <c r="H33"/>
      <c r="I33"/>
      <c r="J33"/>
      <c r="K33"/>
      <c r="L33"/>
    </row>
    <row r="34" spans="1:12" x14ac:dyDescent="0.2">
      <c r="A34"/>
      <c r="B34"/>
      <c r="C34"/>
      <c r="D34"/>
      <c r="E34"/>
      <c r="F34"/>
      <c r="G34"/>
      <c r="H34"/>
      <c r="I34"/>
      <c r="J34"/>
      <c r="K34"/>
      <c r="L34"/>
    </row>
    <row r="35" spans="1:12" x14ac:dyDescent="0.2">
      <c r="A35"/>
      <c r="B35"/>
      <c r="C35"/>
      <c r="D35"/>
      <c r="E35"/>
      <c r="F35"/>
      <c r="G35"/>
      <c r="H35"/>
      <c r="I35"/>
      <c r="J35"/>
      <c r="K35"/>
      <c r="L35"/>
    </row>
    <row r="36" spans="1:12" x14ac:dyDescent="0.2">
      <c r="A36"/>
      <c r="B36"/>
      <c r="C36" s="187"/>
      <c r="D36" s="187"/>
      <c r="E36" s="187"/>
      <c r="F36" s="187"/>
      <c r="G36" s="187"/>
      <c r="H36" s="187"/>
      <c r="I36" s="187"/>
      <c r="J36" s="187"/>
      <c r="K36" s="187"/>
      <c r="L36"/>
    </row>
    <row r="37" spans="1:12" x14ac:dyDescent="0.2">
      <c r="A37"/>
      <c r="B37"/>
      <c r="C37"/>
      <c r="D37"/>
      <c r="E37"/>
      <c r="F37"/>
      <c r="G37"/>
      <c r="H37"/>
      <c r="I37"/>
      <c r="J37"/>
      <c r="K37"/>
      <c r="L37"/>
    </row>
    <row r="38" spans="1:12" x14ac:dyDescent="0.2">
      <c r="A38"/>
      <c r="B38"/>
      <c r="C38" s="42"/>
      <c r="D38" s="42"/>
      <c r="E38" s="42"/>
      <c r="F38" s="42"/>
      <c r="G38" s="42"/>
      <c r="H38" s="42"/>
      <c r="I38" s="42"/>
      <c r="J38" s="42"/>
      <c r="K38" s="42"/>
      <c r="L38"/>
    </row>
    <row r="39" spans="1:12" x14ac:dyDescent="0.2">
      <c r="A39"/>
      <c r="B39"/>
      <c r="C39"/>
      <c r="D39"/>
      <c r="E39"/>
      <c r="F39"/>
      <c r="G39"/>
      <c r="H39"/>
      <c r="I39"/>
      <c r="J39"/>
      <c r="K39"/>
      <c r="L39"/>
    </row>
    <row r="40" spans="1:12" x14ac:dyDescent="0.2">
      <c r="A40"/>
      <c r="B40"/>
      <c r="C40"/>
      <c r="D40"/>
      <c r="E40"/>
      <c r="F40"/>
      <c r="G40"/>
      <c r="H40"/>
      <c r="I40"/>
      <c r="J40"/>
      <c r="K40"/>
      <c r="L40"/>
    </row>
    <row r="41" spans="1:12" x14ac:dyDescent="0.2">
      <c r="A41"/>
      <c r="B41"/>
      <c r="C41"/>
      <c r="D41"/>
      <c r="E41"/>
      <c r="F41"/>
      <c r="G41"/>
      <c r="H41"/>
      <c r="I41"/>
      <c r="J41"/>
      <c r="K41"/>
      <c r="L41"/>
    </row>
    <row r="42" spans="1:12" x14ac:dyDescent="0.2">
      <c r="A42"/>
      <c r="B42"/>
      <c r="C42"/>
      <c r="D42"/>
      <c r="E42"/>
      <c r="F42"/>
      <c r="G42"/>
      <c r="H42"/>
      <c r="I42"/>
      <c r="J42"/>
      <c r="K42"/>
      <c r="L42"/>
    </row>
    <row r="43" spans="1:12" x14ac:dyDescent="0.2">
      <c r="A43"/>
      <c r="B43"/>
      <c r="C43"/>
      <c r="D43"/>
      <c r="E43"/>
      <c r="F43"/>
      <c r="G43"/>
      <c r="H43"/>
      <c r="I43"/>
      <c r="J43"/>
      <c r="K43"/>
      <c r="L43"/>
    </row>
    <row r="44" spans="1:12" x14ac:dyDescent="0.2">
      <c r="A44"/>
      <c r="B44"/>
      <c r="C44"/>
      <c r="D44"/>
      <c r="E44"/>
      <c r="F44"/>
      <c r="G44"/>
      <c r="H44"/>
      <c r="I44"/>
      <c r="J44"/>
      <c r="K44"/>
      <c r="L44"/>
    </row>
    <row r="45" spans="1:12" x14ac:dyDescent="0.2">
      <c r="A45"/>
      <c r="B45"/>
      <c r="C45"/>
      <c r="D45"/>
      <c r="E45"/>
      <c r="F45"/>
      <c r="G45"/>
      <c r="H45"/>
      <c r="I45"/>
      <c r="J45"/>
      <c r="K45"/>
      <c r="L45"/>
    </row>
    <row r="46" spans="1:12" x14ac:dyDescent="0.2">
      <c r="A46"/>
      <c r="B46"/>
      <c r="C46"/>
      <c r="D46"/>
      <c r="E46"/>
      <c r="F46"/>
      <c r="G46"/>
      <c r="H46"/>
      <c r="I46"/>
      <c r="J46"/>
      <c r="K46"/>
      <c r="L46"/>
    </row>
    <row r="47" spans="1:12" x14ac:dyDescent="0.2">
      <c r="A47"/>
      <c r="B47"/>
      <c r="C47"/>
      <c r="D47"/>
      <c r="E47"/>
      <c r="F47"/>
      <c r="G47"/>
      <c r="H47"/>
      <c r="I47"/>
      <c r="J47"/>
      <c r="K47"/>
      <c r="L47"/>
    </row>
    <row r="48" spans="1:12" x14ac:dyDescent="0.2">
      <c r="A48"/>
      <c r="B48"/>
      <c r="C48"/>
      <c r="D48"/>
      <c r="E48"/>
      <c r="F48"/>
      <c r="G48"/>
      <c r="H48"/>
      <c r="I48"/>
      <c r="J48"/>
      <c r="K48"/>
      <c r="L48"/>
    </row>
    <row r="49" spans="1:12" x14ac:dyDescent="0.2">
      <c r="A49"/>
      <c r="B49"/>
      <c r="C49"/>
      <c r="D49"/>
      <c r="E49"/>
      <c r="F49"/>
      <c r="G49"/>
      <c r="H49"/>
      <c r="I49"/>
      <c r="J49"/>
      <c r="K49"/>
      <c r="L49"/>
    </row>
    <row r="50" spans="1:12" x14ac:dyDescent="0.2">
      <c r="A50"/>
      <c r="B50"/>
      <c r="C50"/>
      <c r="D50"/>
      <c r="E50"/>
      <c r="F50"/>
      <c r="G50"/>
      <c r="H50"/>
      <c r="I50"/>
      <c r="J50"/>
      <c r="K50"/>
      <c r="L50"/>
    </row>
    <row r="51" spans="1:12" x14ac:dyDescent="0.2">
      <c r="A51"/>
      <c r="B51"/>
      <c r="C51"/>
      <c r="D51"/>
      <c r="E51"/>
      <c r="F51"/>
      <c r="G51"/>
      <c r="H51"/>
      <c r="I51"/>
      <c r="J51"/>
      <c r="K51"/>
      <c r="L51"/>
    </row>
    <row r="52" spans="1:12" x14ac:dyDescent="0.2">
      <c r="A52"/>
      <c r="B52"/>
      <c r="C52"/>
      <c r="D52"/>
      <c r="E52"/>
      <c r="F52"/>
      <c r="G52"/>
      <c r="H52"/>
      <c r="I52"/>
      <c r="J52"/>
      <c r="K52"/>
      <c r="L52"/>
    </row>
    <row r="53" spans="1:12" x14ac:dyDescent="0.2">
      <c r="A53"/>
      <c r="B53"/>
      <c r="C53"/>
      <c r="D53"/>
      <c r="E53"/>
      <c r="F53"/>
      <c r="G53"/>
      <c r="H53"/>
      <c r="I53"/>
      <c r="J53"/>
      <c r="K53"/>
      <c r="L53"/>
    </row>
    <row r="54" spans="1:12" x14ac:dyDescent="0.2">
      <c r="A54"/>
      <c r="B54"/>
      <c r="C54"/>
      <c r="D54"/>
      <c r="E54"/>
      <c r="F54"/>
      <c r="G54"/>
      <c r="H54"/>
      <c r="I54"/>
      <c r="J54"/>
      <c r="K54"/>
      <c r="L54"/>
    </row>
    <row r="55" spans="1:12" x14ac:dyDescent="0.2">
      <c r="A55"/>
      <c r="B55"/>
      <c r="C55"/>
      <c r="D55"/>
      <c r="E55"/>
      <c r="F55"/>
      <c r="G55"/>
      <c r="H55"/>
      <c r="I55"/>
      <c r="J55"/>
      <c r="K55"/>
      <c r="L55"/>
    </row>
    <row r="56" spans="1:12" x14ac:dyDescent="0.2">
      <c r="A56"/>
      <c r="B56"/>
      <c r="C56"/>
      <c r="D56"/>
      <c r="E56"/>
      <c r="F56"/>
      <c r="G56"/>
      <c r="H56"/>
      <c r="I56"/>
      <c r="J56"/>
      <c r="K56"/>
      <c r="L56"/>
    </row>
    <row r="57" spans="1:12" x14ac:dyDescent="0.2">
      <c r="A57"/>
      <c r="B57"/>
      <c r="C57"/>
      <c r="D57"/>
      <c r="E57"/>
      <c r="F57"/>
      <c r="G57"/>
      <c r="H57"/>
      <c r="I57"/>
      <c r="J57"/>
      <c r="K57"/>
      <c r="L57"/>
    </row>
    <row r="58" spans="1:12" x14ac:dyDescent="0.2">
      <c r="A58"/>
      <c r="B58"/>
      <c r="C58"/>
      <c r="D58"/>
      <c r="E58"/>
      <c r="F58"/>
      <c r="G58"/>
      <c r="H58"/>
      <c r="I58"/>
      <c r="J58"/>
      <c r="K58"/>
      <c r="L58"/>
    </row>
    <row r="59" spans="1:12" x14ac:dyDescent="0.2">
      <c r="A59"/>
      <c r="B59"/>
      <c r="C59"/>
      <c r="D59"/>
      <c r="E59"/>
      <c r="F59"/>
      <c r="G59"/>
      <c r="H59"/>
      <c r="I59"/>
      <c r="J59"/>
      <c r="K59"/>
      <c r="L59"/>
    </row>
    <row r="60" spans="1:12" x14ac:dyDescent="0.2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">
      <c r="A70"/>
      <c r="B70"/>
      <c r="C70"/>
      <c r="D70"/>
      <c r="E70"/>
      <c r="F70"/>
      <c r="G70"/>
      <c r="H70"/>
      <c r="I70"/>
      <c r="J70"/>
      <c r="K70"/>
      <c r="L70"/>
    </row>
    <row r="71" spans="1:12" x14ac:dyDescent="0.2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2">
      <c r="A73"/>
      <c r="B73"/>
      <c r="C73"/>
      <c r="D73"/>
      <c r="E73"/>
      <c r="F73"/>
      <c r="G73"/>
      <c r="H73"/>
      <c r="I73"/>
      <c r="J73"/>
      <c r="K73"/>
      <c r="L73"/>
    </row>
    <row r="74" spans="1:12" x14ac:dyDescent="0.2">
      <c r="A74"/>
      <c r="B74"/>
      <c r="C74"/>
      <c r="D74"/>
      <c r="E74"/>
      <c r="F74"/>
      <c r="G74"/>
      <c r="H74"/>
      <c r="I74"/>
      <c r="J74"/>
      <c r="K74"/>
      <c r="L74"/>
    </row>
    <row r="75" spans="1:12" x14ac:dyDescent="0.2">
      <c r="A75"/>
      <c r="B75"/>
      <c r="C75"/>
      <c r="D75"/>
      <c r="E75"/>
      <c r="F75"/>
      <c r="G75"/>
      <c r="H75"/>
      <c r="I75"/>
      <c r="J75"/>
      <c r="K75"/>
      <c r="L75"/>
    </row>
    <row r="76" spans="1:12" x14ac:dyDescent="0.2">
      <c r="A76"/>
      <c r="B76"/>
      <c r="C76"/>
      <c r="D76"/>
      <c r="E76"/>
      <c r="F76"/>
      <c r="G76"/>
      <c r="H76"/>
      <c r="I76"/>
      <c r="J76"/>
      <c r="K76"/>
      <c r="L76"/>
    </row>
    <row r="77" spans="1:12" x14ac:dyDescent="0.2">
      <c r="A77"/>
      <c r="B77"/>
      <c r="C77"/>
      <c r="D77"/>
      <c r="E77"/>
      <c r="F77"/>
      <c r="G77"/>
      <c r="H77"/>
      <c r="I77"/>
      <c r="J77"/>
      <c r="K77"/>
      <c r="L77"/>
    </row>
    <row r="78" spans="1:12" x14ac:dyDescent="0.2">
      <c r="A78"/>
      <c r="B78"/>
      <c r="C78"/>
      <c r="D78"/>
      <c r="E78"/>
      <c r="F78"/>
      <c r="G78"/>
      <c r="H78"/>
      <c r="I78"/>
      <c r="J78"/>
      <c r="K78"/>
      <c r="L78"/>
    </row>
    <row r="79" spans="1:12" x14ac:dyDescent="0.2">
      <c r="A79"/>
      <c r="B79"/>
      <c r="C79"/>
      <c r="D79"/>
      <c r="E79"/>
      <c r="F79"/>
      <c r="G79"/>
      <c r="H79"/>
      <c r="I79"/>
      <c r="J79"/>
      <c r="K79"/>
      <c r="L79"/>
    </row>
    <row r="80" spans="1:12" x14ac:dyDescent="0.2">
      <c r="A80"/>
      <c r="B80"/>
      <c r="C80"/>
      <c r="D80"/>
      <c r="E80"/>
      <c r="F80"/>
      <c r="G80"/>
      <c r="H80"/>
      <c r="I80"/>
      <c r="J80"/>
      <c r="K80"/>
      <c r="L80"/>
    </row>
    <row r="81" spans="1:12" x14ac:dyDescent="0.2">
      <c r="A81"/>
      <c r="B81"/>
      <c r="C81"/>
      <c r="D81"/>
      <c r="E81"/>
      <c r="F81"/>
      <c r="G81"/>
      <c r="H81"/>
      <c r="I81"/>
      <c r="J81"/>
      <c r="K81"/>
      <c r="L81"/>
    </row>
    <row r="82" spans="1:12" x14ac:dyDescent="0.2">
      <c r="A82"/>
      <c r="B82"/>
      <c r="C82"/>
      <c r="D82"/>
      <c r="E82"/>
      <c r="F82"/>
      <c r="G82"/>
      <c r="H82"/>
      <c r="I82"/>
      <c r="J82"/>
      <c r="K82"/>
      <c r="L82"/>
    </row>
    <row r="83" spans="1:12" x14ac:dyDescent="0.2">
      <c r="A83"/>
      <c r="B83"/>
      <c r="C83"/>
      <c r="D83"/>
      <c r="E83"/>
      <c r="F83"/>
      <c r="G83"/>
      <c r="H83"/>
      <c r="I83"/>
      <c r="J83"/>
      <c r="K83"/>
      <c r="L83"/>
    </row>
    <row r="84" spans="1:12" x14ac:dyDescent="0.2">
      <c r="A84"/>
      <c r="B84"/>
      <c r="C84"/>
      <c r="D84"/>
      <c r="E84"/>
      <c r="F84"/>
      <c r="G84"/>
      <c r="H84"/>
      <c r="I84"/>
      <c r="J84"/>
      <c r="K84"/>
      <c r="L84"/>
    </row>
    <row r="85" spans="1:12" x14ac:dyDescent="0.2">
      <c r="A85"/>
      <c r="B85"/>
      <c r="C85"/>
      <c r="D85"/>
      <c r="E85"/>
      <c r="F85"/>
      <c r="G85"/>
      <c r="H85"/>
      <c r="I85"/>
      <c r="J85"/>
      <c r="K85"/>
      <c r="L85"/>
    </row>
    <row r="86" spans="1:12" x14ac:dyDescent="0.2">
      <c r="A86"/>
      <c r="B86"/>
      <c r="C86"/>
      <c r="D86"/>
      <c r="E86"/>
      <c r="F86"/>
      <c r="G86"/>
      <c r="H86"/>
      <c r="I86"/>
      <c r="J86"/>
      <c r="K86"/>
      <c r="L86"/>
    </row>
  </sheetData>
  <sortState ref="B79:K86">
    <sortCondition descending="1" ref="K79:K86"/>
  </sortState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showGridLines="0" workbookViewId="0">
      <selection activeCell="A18" sqref="A18"/>
    </sheetView>
  </sheetViews>
  <sheetFormatPr defaultColWidth="9.33203125" defaultRowHeight="12.75" x14ac:dyDescent="0.2"/>
  <cols>
    <col min="1" max="1" width="32.83203125" style="11" bestFit="1" customWidth="1"/>
    <col min="2" max="10" width="9.83203125" style="11" customWidth="1"/>
    <col min="11" max="16384" width="9.33203125" style="11"/>
  </cols>
  <sheetData>
    <row r="1" spans="1:11" x14ac:dyDescent="0.2">
      <c r="A1" s="6" t="s">
        <v>85</v>
      </c>
    </row>
    <row r="3" spans="1:11" x14ac:dyDescent="0.2">
      <c r="A3" s="11" t="s">
        <v>69</v>
      </c>
    </row>
    <row r="5" spans="1:11" s="12" customFormat="1" ht="15" customHeight="1" x14ac:dyDescent="0.2">
      <c r="A5" s="14"/>
      <c r="B5" s="60">
        <v>2008</v>
      </c>
      <c r="C5" s="46">
        <v>2009</v>
      </c>
      <c r="D5" s="46">
        <v>2010</v>
      </c>
      <c r="E5" s="46">
        <v>2011</v>
      </c>
      <c r="F5" s="46">
        <v>2012</v>
      </c>
      <c r="G5" s="46">
        <v>2013</v>
      </c>
      <c r="H5" s="46">
        <v>2014</v>
      </c>
      <c r="I5" s="46">
        <v>2015</v>
      </c>
      <c r="J5" s="46">
        <v>2016</v>
      </c>
    </row>
    <row r="6" spans="1:11" ht="6" customHeight="1" x14ac:dyDescent="0.2">
      <c r="A6" s="14"/>
      <c r="B6" s="14"/>
      <c r="C6" s="14"/>
      <c r="D6" s="14"/>
      <c r="E6" s="14"/>
      <c r="F6" s="14"/>
      <c r="G6" s="14"/>
      <c r="H6" s="14"/>
    </row>
    <row r="7" spans="1:11" ht="15" customHeight="1" x14ac:dyDescent="0.2">
      <c r="A7" s="52" t="s">
        <v>47</v>
      </c>
      <c r="B7" s="63">
        <v>1463.4243517731202</v>
      </c>
      <c r="C7" s="63">
        <v>1523.4639861919302</v>
      </c>
      <c r="D7" s="63">
        <v>1725.7311579063203</v>
      </c>
      <c r="E7" s="63">
        <v>1868.0454250210501</v>
      </c>
      <c r="F7" s="63">
        <v>2107.8708964593602</v>
      </c>
      <c r="G7" s="63">
        <v>2217.4998397388899</v>
      </c>
      <c r="H7" s="63">
        <v>2110.5189865036</v>
      </c>
      <c r="I7" s="63">
        <v>2457.6273340670996</v>
      </c>
      <c r="J7" s="63">
        <v>2531.1579008432204</v>
      </c>
    </row>
    <row r="8" spans="1:11" ht="15" customHeight="1" x14ac:dyDescent="0.2">
      <c r="A8" s="11" t="s">
        <v>63</v>
      </c>
      <c r="B8" s="109">
        <v>570.93427539686013</v>
      </c>
      <c r="C8" s="109">
        <v>639.7091809909499</v>
      </c>
      <c r="D8" s="109">
        <v>739.10678991479017</v>
      </c>
      <c r="E8" s="109">
        <v>846.38581446542003</v>
      </c>
      <c r="F8" s="109">
        <v>950.63362153320998</v>
      </c>
      <c r="G8" s="109">
        <v>1071.9868614095501</v>
      </c>
      <c r="H8" s="109">
        <v>1179.5686980644502</v>
      </c>
      <c r="I8" s="109">
        <v>1303.3155621731798</v>
      </c>
      <c r="J8" s="109">
        <v>1309.81322964946</v>
      </c>
    </row>
    <row r="9" spans="1:11" ht="15" customHeight="1" x14ac:dyDescent="0.2">
      <c r="A9" s="11" t="s">
        <v>65</v>
      </c>
      <c r="B9" s="109">
        <v>680.69199164576003</v>
      </c>
      <c r="C9" s="109">
        <v>668.64935524040004</v>
      </c>
      <c r="D9" s="109">
        <v>731.0818779030501</v>
      </c>
      <c r="E9" s="109">
        <v>720.89343404953001</v>
      </c>
      <c r="F9" s="109">
        <v>747.00977037560006</v>
      </c>
      <c r="G9" s="109">
        <v>654.64613868235995</v>
      </c>
      <c r="H9" s="109">
        <v>443.20304074764988</v>
      </c>
      <c r="I9" s="109">
        <v>593.16989042157991</v>
      </c>
      <c r="J9" s="109">
        <v>569.40711435928006</v>
      </c>
    </row>
    <row r="10" spans="1:11" ht="15" customHeight="1" x14ac:dyDescent="0.2">
      <c r="A10" s="11" t="s">
        <v>66</v>
      </c>
      <c r="B10" s="109">
        <v>78.760995289670035</v>
      </c>
      <c r="C10" s="109">
        <v>95.630111803570003</v>
      </c>
      <c r="D10" s="109">
        <v>115.25052393774003</v>
      </c>
      <c r="E10" s="109">
        <v>141.91085207054002</v>
      </c>
      <c r="F10" s="109">
        <v>165.39817872478</v>
      </c>
      <c r="G10" s="109">
        <v>193.99304380115004</v>
      </c>
      <c r="H10" s="109">
        <v>218.63638758223007</v>
      </c>
      <c r="I10" s="109">
        <v>269.19414780633002</v>
      </c>
      <c r="J10" s="109">
        <v>266.39935387012997</v>
      </c>
    </row>
    <row r="11" spans="1:11" ht="15" customHeight="1" x14ac:dyDescent="0.2">
      <c r="A11" s="11" t="s">
        <v>291</v>
      </c>
      <c r="B11" s="109">
        <v>99.398097958879987</v>
      </c>
      <c r="C11" s="109">
        <v>104.37316563288999</v>
      </c>
      <c r="D11" s="109">
        <v>123.42891004197</v>
      </c>
      <c r="E11" s="109">
        <v>140.68780687635999</v>
      </c>
      <c r="F11" s="109">
        <v>224.61906130092996</v>
      </c>
      <c r="G11" s="109">
        <v>275.72451785647002</v>
      </c>
      <c r="H11" s="109">
        <v>247.68235767690007</v>
      </c>
      <c r="I11" s="109">
        <v>268.75359821129001</v>
      </c>
      <c r="J11" s="109">
        <v>265.81366361640005</v>
      </c>
    </row>
    <row r="12" spans="1:11" ht="15" customHeight="1" x14ac:dyDescent="0.2">
      <c r="A12" s="11" t="s">
        <v>70</v>
      </c>
      <c r="B12" s="27">
        <v>134.81138556566</v>
      </c>
      <c r="C12" s="27">
        <v>27.112555360050003</v>
      </c>
      <c r="D12" s="27">
        <v>28.571067005830002</v>
      </c>
      <c r="E12" s="27">
        <v>29.303468012270002</v>
      </c>
      <c r="F12" s="27">
        <v>30.46957458396</v>
      </c>
      <c r="G12" s="27">
        <v>31.608821874909999</v>
      </c>
      <c r="H12" s="27">
        <v>32.176208172700001</v>
      </c>
      <c r="I12" s="27">
        <v>116.85941466414999</v>
      </c>
      <c r="J12" s="27">
        <v>119.72453934795</v>
      </c>
    </row>
    <row r="13" spans="1:11" ht="6.6" customHeight="1" x14ac:dyDescent="0.2">
      <c r="A13" s="14"/>
      <c r="B13" s="14"/>
      <c r="C13" s="14"/>
      <c r="D13" s="14"/>
      <c r="E13" s="14"/>
      <c r="F13" s="14"/>
      <c r="G13" s="14"/>
      <c r="H13" s="14"/>
    </row>
    <row r="14" spans="1:11" x14ac:dyDescent="0.2">
      <c r="A14" s="80" t="s">
        <v>183</v>
      </c>
      <c r="B14" s="14"/>
      <c r="C14" s="14"/>
      <c r="D14" s="14"/>
      <c r="E14" s="14"/>
      <c r="F14" s="14"/>
      <c r="G14" s="14"/>
      <c r="H14" s="14"/>
    </row>
    <row r="15" spans="1:11" x14ac:dyDescent="0.2">
      <c r="A15" s="80" t="s">
        <v>232</v>
      </c>
      <c r="B15" s="42"/>
      <c r="C15" s="42"/>
      <c r="D15" s="42"/>
      <c r="E15" s="42"/>
      <c r="F15" s="42"/>
      <c r="G15" s="42"/>
      <c r="H15" s="42"/>
      <c r="I15" s="42"/>
      <c r="J15"/>
      <c r="K15"/>
    </row>
    <row r="16" spans="1:11" x14ac:dyDescent="0.2">
      <c r="A16" s="81" t="s">
        <v>331</v>
      </c>
      <c r="B16"/>
      <c r="C16"/>
      <c r="D16"/>
      <c r="E16"/>
      <c r="F16"/>
      <c r="G16"/>
      <c r="H16"/>
      <c r="I16"/>
      <c r="J16"/>
      <c r="K16"/>
    </row>
    <row r="17" spans="1:13" x14ac:dyDescent="0.2">
      <c r="A17"/>
      <c r="B17"/>
      <c r="C17"/>
      <c r="D17"/>
      <c r="E17"/>
      <c r="F17"/>
      <c r="G17"/>
      <c r="H17"/>
      <c r="I17"/>
      <c r="J17"/>
      <c r="K17"/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x14ac:dyDescent="0.2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x14ac:dyDescent="0.2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2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2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x14ac:dyDescent="0.2">
      <c r="A28"/>
      <c r="B28"/>
      <c r="C28"/>
      <c r="D28"/>
      <c r="E28"/>
      <c r="F28"/>
      <c r="G28"/>
      <c r="H28"/>
      <c r="I28"/>
      <c r="J28"/>
      <c r="K28"/>
    </row>
    <row r="29" spans="1:13" x14ac:dyDescent="0.2">
      <c r="A29"/>
      <c r="B29"/>
      <c r="C29"/>
      <c r="D29"/>
      <c r="E29"/>
      <c r="F29"/>
      <c r="G29"/>
      <c r="H29"/>
      <c r="I29"/>
      <c r="J29"/>
      <c r="K29"/>
    </row>
    <row r="30" spans="1:13" x14ac:dyDescent="0.2">
      <c r="A30"/>
      <c r="B30"/>
      <c r="C30"/>
      <c r="D30"/>
      <c r="E30"/>
      <c r="F30"/>
      <c r="G30"/>
      <c r="H30"/>
      <c r="I30"/>
      <c r="J30"/>
      <c r="K30"/>
    </row>
    <row r="31" spans="1:13" x14ac:dyDescent="0.2">
      <c r="A31"/>
      <c r="B31"/>
      <c r="C31"/>
      <c r="D31"/>
      <c r="E31"/>
      <c r="F31"/>
      <c r="G31"/>
      <c r="H31"/>
      <c r="I31"/>
      <c r="J31"/>
      <c r="K31"/>
    </row>
    <row r="32" spans="1:13" x14ac:dyDescent="0.2">
      <c r="A32"/>
      <c r="B32"/>
      <c r="C32"/>
      <c r="D32"/>
      <c r="E32"/>
      <c r="F32"/>
      <c r="G32"/>
      <c r="H32"/>
      <c r="I32"/>
      <c r="J32"/>
      <c r="K32"/>
    </row>
    <row r="33" spans="1:11" x14ac:dyDescent="0.2">
      <c r="A33"/>
      <c r="B33"/>
      <c r="C33"/>
      <c r="D33"/>
      <c r="E33"/>
      <c r="F33"/>
      <c r="G33"/>
      <c r="H33"/>
      <c r="I33"/>
      <c r="J33"/>
      <c r="K33"/>
    </row>
    <row r="34" spans="1:11" x14ac:dyDescent="0.2">
      <c r="A34"/>
      <c r="B34"/>
      <c r="C34"/>
      <c r="D34"/>
      <c r="E34"/>
      <c r="F34"/>
      <c r="G34"/>
      <c r="H34"/>
      <c r="I34"/>
      <c r="J34"/>
      <c r="K34"/>
    </row>
    <row r="35" spans="1:11" x14ac:dyDescent="0.2">
      <c r="A35"/>
      <c r="B35"/>
      <c r="C35"/>
      <c r="D35"/>
      <c r="E35"/>
      <c r="F35"/>
      <c r="G35"/>
      <c r="H35"/>
      <c r="I35"/>
      <c r="J35"/>
      <c r="K35"/>
    </row>
    <row r="36" spans="1:11" x14ac:dyDescent="0.2">
      <c r="A36"/>
      <c r="B36"/>
      <c r="C36"/>
      <c r="D36"/>
      <c r="E36"/>
      <c r="F36"/>
      <c r="G36"/>
      <c r="H36"/>
      <c r="I36"/>
      <c r="J36"/>
      <c r="K36"/>
    </row>
    <row r="37" spans="1:11" x14ac:dyDescent="0.2">
      <c r="A37"/>
      <c r="B37"/>
      <c r="C37"/>
      <c r="D37"/>
      <c r="E37"/>
      <c r="F37"/>
      <c r="G37"/>
      <c r="H37"/>
      <c r="I37"/>
      <c r="J37"/>
      <c r="K37"/>
    </row>
    <row r="38" spans="1:11" x14ac:dyDescent="0.2">
      <c r="A38"/>
      <c r="B38"/>
      <c r="C38"/>
      <c r="D38"/>
      <c r="E38"/>
      <c r="F38"/>
      <c r="G38"/>
      <c r="H38"/>
      <c r="I38"/>
      <c r="J38"/>
      <c r="K38"/>
    </row>
    <row r="39" spans="1:11" x14ac:dyDescent="0.2">
      <c r="A39"/>
      <c r="B39"/>
      <c r="C39"/>
      <c r="D39"/>
      <c r="E39"/>
      <c r="F39"/>
      <c r="G39"/>
      <c r="H39"/>
      <c r="I39"/>
      <c r="J39"/>
      <c r="K39"/>
    </row>
  </sheetData>
  <sortState ref="A8:I11">
    <sortCondition descending="1" ref="I8:I11"/>
  </sortState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workbookViewId="0">
      <selection activeCell="P42" sqref="P42"/>
    </sheetView>
  </sheetViews>
  <sheetFormatPr defaultColWidth="9.33203125" defaultRowHeight="12.75" x14ac:dyDescent="0.2"/>
  <cols>
    <col min="1" max="1" width="32.83203125" style="11" customWidth="1"/>
    <col min="2" max="10" width="11.83203125" style="11" customWidth="1"/>
    <col min="11" max="12" width="9.33203125" style="11" customWidth="1"/>
    <col min="13" max="13" width="9.33203125" style="11"/>
    <col min="14" max="14" width="10.1640625" style="11" bestFit="1" customWidth="1"/>
    <col min="15" max="16384" width="9.33203125" style="11"/>
  </cols>
  <sheetData>
    <row r="1" spans="1:11" ht="15.75" x14ac:dyDescent="0.2">
      <c r="A1" s="6" t="s">
        <v>117</v>
      </c>
    </row>
    <row r="3" spans="1:11" x14ac:dyDescent="0.2">
      <c r="A3" s="11" t="s">
        <v>48</v>
      </c>
    </row>
    <row r="5" spans="1:11" s="12" customFormat="1" ht="15" customHeight="1" x14ac:dyDescent="0.2">
      <c r="A5" s="14"/>
      <c r="B5" s="60">
        <v>2008</v>
      </c>
      <c r="C5" s="46">
        <v>2009</v>
      </c>
      <c r="D5" s="46">
        <v>2010</v>
      </c>
      <c r="E5" s="46">
        <v>2011</v>
      </c>
      <c r="F5" s="46">
        <v>2012</v>
      </c>
      <c r="G5" s="46">
        <v>2013</v>
      </c>
      <c r="H5" s="46">
        <v>2014</v>
      </c>
      <c r="I5" s="46">
        <v>2015</v>
      </c>
      <c r="J5" s="46">
        <v>2016</v>
      </c>
    </row>
    <row r="6" spans="1:11" ht="6" customHeight="1" x14ac:dyDescent="0.2">
      <c r="A6" s="14"/>
      <c r="B6" s="14"/>
      <c r="C6" s="14"/>
      <c r="D6" s="14"/>
      <c r="E6" s="14"/>
      <c r="F6" s="14"/>
      <c r="G6" s="14"/>
      <c r="H6" s="14"/>
    </row>
    <row r="7" spans="1:11" ht="15" customHeight="1" x14ac:dyDescent="0.2">
      <c r="A7" s="52" t="s">
        <v>47</v>
      </c>
      <c r="B7" s="63">
        <v>7300.4726919999994</v>
      </c>
      <c r="C7" s="193">
        <v>8342</v>
      </c>
      <c r="D7" s="193">
        <v>10571</v>
      </c>
      <c r="E7" s="193">
        <v>12797</v>
      </c>
      <c r="F7" s="193">
        <v>15558</v>
      </c>
      <c r="G7" s="193">
        <v>17740</v>
      </c>
      <c r="H7" s="193">
        <v>19466</v>
      </c>
      <c r="I7" s="193">
        <v>19726</v>
      </c>
      <c r="J7" s="63">
        <v>20274.972812</v>
      </c>
      <c r="K7" s="163"/>
    </row>
    <row r="8" spans="1:11" ht="15" customHeight="1" x14ac:dyDescent="0.2">
      <c r="A8" s="21" t="s">
        <v>116</v>
      </c>
      <c r="B8" s="109">
        <v>602.00249899999994</v>
      </c>
      <c r="C8" s="109">
        <v>681.68086000000005</v>
      </c>
      <c r="D8" s="109">
        <v>888.89375600000005</v>
      </c>
      <c r="E8" s="109">
        <v>1078.4511440000001</v>
      </c>
      <c r="F8" s="109">
        <v>1254.366225</v>
      </c>
      <c r="G8" s="109">
        <v>1373.096505</v>
      </c>
      <c r="H8" s="109">
        <v>1458.9855210000001</v>
      </c>
      <c r="I8" s="109">
        <v>1505.7321649999999</v>
      </c>
      <c r="J8" s="109">
        <v>1494.8869099999999</v>
      </c>
      <c r="K8" s="162"/>
    </row>
    <row r="9" spans="1:11" ht="15" customHeight="1" x14ac:dyDescent="0.2">
      <c r="A9" s="21" t="s">
        <v>289</v>
      </c>
      <c r="B9" s="109">
        <v>657.83424200000002</v>
      </c>
      <c r="C9" s="142">
        <v>780.01271299999996</v>
      </c>
      <c r="D9" s="109">
        <v>892.84457499999996</v>
      </c>
      <c r="E9" s="109">
        <v>1008.141669</v>
      </c>
      <c r="F9" s="109">
        <v>1511.9640300000001</v>
      </c>
      <c r="G9" s="109">
        <v>1790.479388</v>
      </c>
      <c r="H9" s="109">
        <v>2148.224584</v>
      </c>
      <c r="I9" s="109">
        <v>2065.2058059999999</v>
      </c>
      <c r="J9" s="109">
        <v>2039.9317610000001</v>
      </c>
      <c r="K9" s="162"/>
    </row>
    <row r="10" spans="1:11" ht="15" customHeight="1" x14ac:dyDescent="0.2">
      <c r="A10" s="11" t="s">
        <v>326</v>
      </c>
      <c r="B10" s="109">
        <v>2589.0857209999999</v>
      </c>
      <c r="C10" s="109">
        <v>3338.4505140000001</v>
      </c>
      <c r="D10" s="109">
        <v>3836.4292850000002</v>
      </c>
      <c r="E10" s="109">
        <v>5383.6907199999996</v>
      </c>
      <c r="F10" s="109">
        <v>6925.9952819999999</v>
      </c>
      <c r="G10" s="109">
        <v>7435.5176520000005</v>
      </c>
      <c r="H10" s="109">
        <v>7901.5996340000002</v>
      </c>
      <c r="I10" s="142">
        <v>7731.6441400000003</v>
      </c>
      <c r="J10" s="109">
        <v>8102.4596469999997</v>
      </c>
      <c r="K10" s="162"/>
    </row>
    <row r="11" spans="1:11" ht="15" customHeight="1" x14ac:dyDescent="0.2">
      <c r="A11" s="11" t="s">
        <v>21</v>
      </c>
      <c r="B11" s="4">
        <v>3451.5502299999998</v>
      </c>
      <c r="C11" s="9">
        <v>3542</v>
      </c>
      <c r="D11" s="9">
        <v>4953</v>
      </c>
      <c r="E11" s="9">
        <v>5327</v>
      </c>
      <c r="F11" s="9">
        <v>5866</v>
      </c>
      <c r="G11" s="9">
        <v>7141</v>
      </c>
      <c r="H11" s="9">
        <v>7957</v>
      </c>
      <c r="I11" s="9">
        <v>8423</v>
      </c>
      <c r="J11" s="4">
        <v>8637.6944939999994</v>
      </c>
      <c r="K11" s="162"/>
    </row>
    <row r="12" spans="1:11" ht="15" customHeight="1" x14ac:dyDescent="0.2">
      <c r="A12" s="11" t="s">
        <v>118</v>
      </c>
      <c r="B12" s="27">
        <v>736.65684899999997</v>
      </c>
      <c r="C12" s="141">
        <v>686.10066400000005</v>
      </c>
      <c r="D12" s="141">
        <v>927.57440599999995</v>
      </c>
      <c r="E12" s="141">
        <v>1020.2170640000001</v>
      </c>
      <c r="F12" s="141">
        <v>1061</v>
      </c>
      <c r="G12" s="141">
        <v>1101</v>
      </c>
      <c r="H12" s="141">
        <v>1126</v>
      </c>
      <c r="I12" s="141">
        <v>1186</v>
      </c>
      <c r="J12" s="141">
        <v>1349.6334959999999</v>
      </c>
      <c r="K12" s="192"/>
    </row>
    <row r="13" spans="1:11" ht="15" customHeight="1" x14ac:dyDescent="0.2">
      <c r="A13" s="11" t="s">
        <v>119</v>
      </c>
      <c r="B13" s="109">
        <v>2714.8933809999999</v>
      </c>
      <c r="C13" s="109">
        <v>2855.6520390000001</v>
      </c>
      <c r="D13" s="109">
        <v>4025.7223859999999</v>
      </c>
      <c r="E13" s="109">
        <v>4306.2933569999996</v>
      </c>
      <c r="F13" s="109">
        <v>4804.685426</v>
      </c>
      <c r="G13" s="109">
        <v>6039.5742620000001</v>
      </c>
      <c r="H13" s="109">
        <v>6831.09411</v>
      </c>
      <c r="I13" s="109">
        <v>7236.7196059999997</v>
      </c>
      <c r="J13" s="109">
        <v>7288.0609979999999</v>
      </c>
      <c r="K13" s="162"/>
    </row>
    <row r="14" spans="1:11" x14ac:dyDescent="0.2">
      <c r="A14" s="14"/>
      <c r="B14" s="14"/>
      <c r="C14" s="14"/>
      <c r="D14" s="14"/>
      <c r="E14" s="14"/>
      <c r="F14" s="14"/>
      <c r="G14" s="14"/>
      <c r="H14" s="14"/>
    </row>
    <row r="15" spans="1:11" x14ac:dyDescent="0.2">
      <c r="A15" s="80" t="s">
        <v>182</v>
      </c>
      <c r="B15" s="14"/>
      <c r="C15" s="14"/>
      <c r="D15" s="14"/>
      <c r="E15" s="14"/>
      <c r="F15" s="14"/>
      <c r="G15" s="14"/>
      <c r="H15" s="14"/>
    </row>
    <row r="16" spans="1:11" ht="13.5" x14ac:dyDescent="0.2">
      <c r="A16" s="80" t="s">
        <v>191</v>
      </c>
    </row>
    <row r="17" spans="1:14" ht="13.5" x14ac:dyDescent="0.2">
      <c r="A17" s="80" t="s">
        <v>192</v>
      </c>
    </row>
    <row r="18" spans="1:14" ht="13.5" x14ac:dyDescent="0.2">
      <c r="A18" s="80" t="s">
        <v>339</v>
      </c>
    </row>
    <row r="19" spans="1:14" x14ac:dyDescent="0.2">
      <c r="A19" s="80" t="s">
        <v>194</v>
      </c>
    </row>
    <row r="20" spans="1:14" x14ac:dyDescent="0.2">
      <c r="A20" s="118" t="s">
        <v>238</v>
      </c>
    </row>
    <row r="21" spans="1:14" x14ac:dyDescent="0.2">
      <c r="A21" s="118" t="s">
        <v>287</v>
      </c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 x14ac:dyDescent="0.2">
      <c r="A22" s="118" t="s">
        <v>288</v>
      </c>
      <c r="B22" s="60"/>
      <c r="C22" s="46"/>
      <c r="D22" s="46"/>
      <c r="E22" s="46"/>
      <c r="F22" s="46"/>
      <c r="G22" s="46"/>
      <c r="H22" s="46"/>
      <c r="I22"/>
      <c r="J22"/>
      <c r="K22"/>
      <c r="L22"/>
      <c r="M22"/>
      <c r="N22"/>
    </row>
    <row r="23" spans="1:14" x14ac:dyDescent="0.2">
      <c r="A23" s="118" t="s">
        <v>290</v>
      </c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4" x14ac:dyDescent="0.2">
      <c r="A24" s="81" t="s">
        <v>331</v>
      </c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x14ac:dyDescent="0.2">
      <c r="K26"/>
      <c r="L26"/>
      <c r="M26"/>
      <c r="N26"/>
    </row>
    <row r="27" spans="1:14" x14ac:dyDescent="0.2">
      <c r="K27"/>
      <c r="L27" s="187"/>
      <c r="M27"/>
      <c r="N27"/>
    </row>
    <row r="28" spans="1:14" x14ac:dyDescent="0.2">
      <c r="K28"/>
      <c r="L28" s="187"/>
      <c r="M28"/>
      <c r="N28"/>
    </row>
    <row r="29" spans="1:14" x14ac:dyDescent="0.2">
      <c r="K29"/>
      <c r="L29" s="50"/>
    </row>
    <row r="30" spans="1:14" x14ac:dyDescent="0.2">
      <c r="K30"/>
      <c r="L30" s="50"/>
    </row>
    <row r="31" spans="1:14" x14ac:dyDescent="0.2">
      <c r="K31"/>
      <c r="L31" s="50"/>
    </row>
    <row r="32" spans="1:14" x14ac:dyDescent="0.2">
      <c r="K32"/>
      <c r="L32" s="50"/>
    </row>
    <row r="33" spans="1:12" x14ac:dyDescent="0.2">
      <c r="A33"/>
      <c r="B33"/>
      <c r="C33"/>
      <c r="D33"/>
      <c r="E33"/>
      <c r="F33"/>
      <c r="G33"/>
      <c r="H33"/>
      <c r="I33"/>
      <c r="J33"/>
      <c r="K33"/>
      <c r="L33" s="50"/>
    </row>
    <row r="34" spans="1:12" x14ac:dyDescent="0.2">
      <c r="A34"/>
      <c r="B34"/>
      <c r="C34"/>
      <c r="D34"/>
      <c r="E34"/>
      <c r="F34"/>
      <c r="G34"/>
      <c r="H34"/>
      <c r="I34"/>
      <c r="J34"/>
      <c r="K34"/>
    </row>
    <row r="35" spans="1:12" x14ac:dyDescent="0.2">
      <c r="A35"/>
      <c r="B35"/>
      <c r="C35"/>
      <c r="D35"/>
      <c r="E35"/>
      <c r="F35"/>
      <c r="G35"/>
      <c r="H35"/>
      <c r="I35"/>
      <c r="J35"/>
      <c r="K35"/>
    </row>
    <row r="36" spans="1:12" x14ac:dyDescent="0.2">
      <c r="A36"/>
      <c r="B36"/>
      <c r="C36"/>
      <c r="D36"/>
      <c r="E36"/>
      <c r="F36"/>
      <c r="G36"/>
      <c r="H36"/>
      <c r="I36"/>
      <c r="J36"/>
      <c r="K36"/>
    </row>
    <row r="37" spans="1:12" x14ac:dyDescent="0.2">
      <c r="A37"/>
      <c r="B37"/>
      <c r="C37"/>
      <c r="D37"/>
      <c r="E37"/>
      <c r="F37"/>
      <c r="G37"/>
      <c r="H37"/>
      <c r="I37"/>
      <c r="J37"/>
      <c r="K37"/>
    </row>
    <row r="38" spans="1:12" x14ac:dyDescent="0.2">
      <c r="A38"/>
      <c r="B38"/>
      <c r="C38"/>
      <c r="D38"/>
      <c r="E38"/>
      <c r="F38"/>
      <c r="G38"/>
      <c r="H38"/>
      <c r="I38"/>
      <c r="J38"/>
      <c r="K38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showGridLines="0" workbookViewId="0">
      <selection activeCell="V51" sqref="V51"/>
    </sheetView>
  </sheetViews>
  <sheetFormatPr defaultColWidth="9.33203125" defaultRowHeight="12.75" x14ac:dyDescent="0.2"/>
  <cols>
    <col min="1" max="1" width="32.83203125" style="11" customWidth="1"/>
    <col min="2" max="10" width="10.83203125" style="11" customWidth="1"/>
    <col min="11" max="11" width="9.33203125" style="11"/>
    <col min="12" max="12" width="10.1640625" style="11" bestFit="1" customWidth="1"/>
    <col min="13" max="13" width="9.33203125" style="11"/>
    <col min="14" max="14" width="10.1640625" style="11" bestFit="1" customWidth="1"/>
    <col min="15" max="16384" width="9.33203125" style="11"/>
  </cols>
  <sheetData>
    <row r="1" spans="1:10" ht="15.75" x14ac:dyDescent="0.2">
      <c r="A1" s="6" t="s">
        <v>117</v>
      </c>
    </row>
    <row r="3" spans="1:10" x14ac:dyDescent="0.2">
      <c r="A3" s="11" t="s">
        <v>120</v>
      </c>
    </row>
    <row r="5" spans="1:10" s="12" customFormat="1" ht="12.75" customHeight="1" x14ac:dyDescent="0.2">
      <c r="A5" s="14"/>
      <c r="B5" s="60">
        <v>2008</v>
      </c>
      <c r="C5" s="46">
        <v>2009</v>
      </c>
      <c r="D5" s="46">
        <v>2010</v>
      </c>
      <c r="E5" s="46">
        <v>2011</v>
      </c>
      <c r="F5" s="46">
        <v>2012</v>
      </c>
      <c r="G5" s="46">
        <v>2013</v>
      </c>
      <c r="H5" s="46">
        <v>2014</v>
      </c>
      <c r="I5" s="46">
        <v>2015</v>
      </c>
      <c r="J5" s="46">
        <v>2016</v>
      </c>
    </row>
    <row r="6" spans="1:10" ht="6" customHeight="1" x14ac:dyDescent="0.2">
      <c r="A6" s="14"/>
      <c r="B6" s="14"/>
      <c r="C6" s="14"/>
      <c r="D6" s="14"/>
      <c r="E6" s="14"/>
      <c r="F6" s="14"/>
      <c r="G6" s="14"/>
      <c r="H6" s="14"/>
    </row>
    <row r="7" spans="1:10" ht="15" customHeight="1" x14ac:dyDescent="0.2">
      <c r="A7" s="52" t="s">
        <v>47</v>
      </c>
      <c r="B7" s="63">
        <v>6219.5428622035006</v>
      </c>
      <c r="C7" s="63">
        <v>7747</v>
      </c>
      <c r="D7" s="63">
        <v>9865</v>
      </c>
      <c r="E7" s="63">
        <v>11463</v>
      </c>
      <c r="F7" s="63">
        <v>17705</v>
      </c>
      <c r="G7" s="63">
        <v>19649</v>
      </c>
      <c r="H7" s="193">
        <v>27217</v>
      </c>
      <c r="I7" s="63">
        <v>21726</v>
      </c>
      <c r="J7" s="144">
        <v>21444.085467608489</v>
      </c>
    </row>
    <row r="8" spans="1:10" ht="15" customHeight="1" x14ac:dyDescent="0.2">
      <c r="A8" s="21" t="s">
        <v>116</v>
      </c>
      <c r="B8" s="134">
        <v>3429.1303472629602</v>
      </c>
      <c r="C8" s="134">
        <v>3970.5985312774501</v>
      </c>
      <c r="D8" s="134">
        <v>4927.2405724956998</v>
      </c>
      <c r="E8" s="134">
        <v>5876.4263802590804</v>
      </c>
      <c r="F8" s="134">
        <v>9996.722952221151</v>
      </c>
      <c r="G8" s="134">
        <v>12021.0964526074</v>
      </c>
      <c r="H8" s="134">
        <v>14380.4239213079</v>
      </c>
      <c r="I8" s="134">
        <v>14851.737798312</v>
      </c>
      <c r="J8" s="133">
        <v>14014.9529853693</v>
      </c>
    </row>
    <row r="9" spans="1:10" ht="15" customHeight="1" x14ac:dyDescent="0.2">
      <c r="A9" s="21" t="s">
        <v>289</v>
      </c>
      <c r="B9" s="134">
        <v>1084.1892995560499</v>
      </c>
      <c r="C9" s="134">
        <v>1241.1342677989801</v>
      </c>
      <c r="D9" s="134">
        <v>1415.5514597009699</v>
      </c>
      <c r="E9" s="134">
        <v>1626.6683826450001</v>
      </c>
      <c r="F9" s="134">
        <v>3038.1121853781401</v>
      </c>
      <c r="G9" s="134">
        <v>3583.9739651867003</v>
      </c>
      <c r="H9" s="134">
        <v>3893.0220217092101</v>
      </c>
      <c r="I9" s="134">
        <v>4107.4264777428098</v>
      </c>
      <c r="J9" s="133">
        <v>4276.9047410810199</v>
      </c>
    </row>
    <row r="10" spans="1:10" ht="15" customHeight="1" x14ac:dyDescent="0.2">
      <c r="A10" s="11" t="s">
        <v>121</v>
      </c>
      <c r="B10" s="134">
        <v>1706.22321538449</v>
      </c>
      <c r="C10" s="134">
        <v>2534.8634925715701</v>
      </c>
      <c r="D10" s="134">
        <v>3522.1203369326099</v>
      </c>
      <c r="E10" s="134">
        <v>3960.30041173374</v>
      </c>
      <c r="F10" s="134">
        <v>4670.0529931995397</v>
      </c>
      <c r="G10" s="134">
        <v>4043.5976809544604</v>
      </c>
      <c r="H10" s="134">
        <v>2944.0501588592797</v>
      </c>
      <c r="I10" s="134">
        <v>2766.47701367539</v>
      </c>
      <c r="J10" s="133">
        <v>3152.2277411581699</v>
      </c>
    </row>
    <row r="11" spans="1:10" x14ac:dyDescent="0.2">
      <c r="A11" s="14"/>
      <c r="B11" s="14"/>
      <c r="C11" s="14"/>
      <c r="D11" s="14"/>
      <c r="E11" s="14"/>
      <c r="F11" s="14"/>
      <c r="G11" s="14"/>
      <c r="H11" s="14"/>
    </row>
    <row r="12" spans="1:10" x14ac:dyDescent="0.2">
      <c r="A12" s="80" t="s">
        <v>182</v>
      </c>
      <c r="B12" s="14"/>
      <c r="C12" s="14"/>
      <c r="D12" s="14"/>
      <c r="E12" s="14"/>
      <c r="F12" s="14"/>
      <c r="G12" s="14"/>
      <c r="H12" s="14"/>
    </row>
    <row r="13" spans="1:10" ht="13.5" x14ac:dyDescent="0.2">
      <c r="A13" s="80" t="s">
        <v>191</v>
      </c>
    </row>
    <row r="14" spans="1:10" ht="13.5" x14ac:dyDescent="0.2">
      <c r="A14" s="80" t="s">
        <v>192</v>
      </c>
    </row>
    <row r="15" spans="1:10" ht="13.5" x14ac:dyDescent="0.2">
      <c r="A15" s="80" t="s">
        <v>339</v>
      </c>
    </row>
    <row r="16" spans="1:10" x14ac:dyDescent="0.2">
      <c r="A16" s="80" t="s">
        <v>194</v>
      </c>
    </row>
    <row r="17" spans="1:14" x14ac:dyDescent="0.2">
      <c r="A17" s="118" t="s">
        <v>238</v>
      </c>
    </row>
    <row r="18" spans="1:14" x14ac:dyDescent="0.2">
      <c r="A18" s="194" t="s">
        <v>292</v>
      </c>
      <c r="B18" s="195"/>
      <c r="C18" s="195"/>
      <c r="D18"/>
      <c r="E18"/>
      <c r="F18"/>
      <c r="G18"/>
      <c r="H18"/>
      <c r="I18"/>
      <c r="J18"/>
    </row>
    <row r="19" spans="1:14" x14ac:dyDescent="0.2">
      <c r="A19" s="118" t="s">
        <v>290</v>
      </c>
      <c r="B19" s="143"/>
      <c r="C19" s="42"/>
      <c r="D19" s="42"/>
      <c r="E19" s="42"/>
      <c r="F19" s="42"/>
      <c r="G19" s="42"/>
      <c r="H19" s="42"/>
      <c r="I19" s="42"/>
      <c r="J19"/>
      <c r="K19" s="50"/>
      <c r="L19" s="50"/>
      <c r="M19" s="50"/>
      <c r="N19" s="50"/>
    </row>
    <row r="20" spans="1:14" x14ac:dyDescent="0.2">
      <c r="A20" s="118" t="s">
        <v>293</v>
      </c>
      <c r="B20"/>
      <c r="C20"/>
      <c r="D20"/>
      <c r="E20"/>
      <c r="F20"/>
      <c r="G20"/>
      <c r="H20"/>
      <c r="I20"/>
      <c r="J20"/>
      <c r="K20" s="50"/>
      <c r="L20" s="50"/>
      <c r="M20" s="50"/>
      <c r="N20" s="50"/>
    </row>
    <row r="21" spans="1:14" x14ac:dyDescent="0.2">
      <c r="A21" s="81" t="s">
        <v>331</v>
      </c>
      <c r="B21"/>
      <c r="C21"/>
      <c r="D21"/>
      <c r="E21"/>
      <c r="F21"/>
      <c r="G21"/>
      <c r="H21"/>
      <c r="I21"/>
      <c r="J21"/>
      <c r="K21" s="50"/>
      <c r="L21" s="50"/>
      <c r="M21" s="50"/>
      <c r="N21" s="50"/>
    </row>
    <row r="22" spans="1:14" x14ac:dyDescent="0.2">
      <c r="A22"/>
      <c r="B22"/>
      <c r="C22"/>
      <c r="D22"/>
      <c r="E22"/>
      <c r="F22"/>
      <c r="G22"/>
      <c r="H22"/>
      <c r="I22"/>
      <c r="J22"/>
      <c r="K22" s="50"/>
      <c r="L22" s="50"/>
      <c r="M22" s="50"/>
      <c r="N22" s="50"/>
    </row>
    <row r="23" spans="1:14" x14ac:dyDescent="0.2">
      <c r="A23"/>
      <c r="B23"/>
      <c r="C23"/>
      <c r="D23"/>
      <c r="E23"/>
      <c r="F23"/>
      <c r="G23"/>
      <c r="H23"/>
      <c r="I23"/>
      <c r="J23"/>
    </row>
    <row r="24" spans="1:14" x14ac:dyDescent="0.2">
      <c r="A24"/>
      <c r="B24"/>
      <c r="C24"/>
      <c r="D24"/>
      <c r="E24"/>
      <c r="F24"/>
      <c r="G24"/>
      <c r="H24"/>
      <c r="I24"/>
      <c r="J24"/>
    </row>
    <row r="25" spans="1:14" x14ac:dyDescent="0.2">
      <c r="A25"/>
      <c r="B25"/>
      <c r="C25"/>
      <c r="D25"/>
      <c r="E25"/>
      <c r="F25"/>
      <c r="G25"/>
      <c r="H25"/>
      <c r="I25"/>
      <c r="J25"/>
    </row>
    <row r="26" spans="1:14" x14ac:dyDescent="0.2">
      <c r="A26"/>
      <c r="B26"/>
      <c r="C26"/>
      <c r="D26"/>
      <c r="E26"/>
      <c r="F26"/>
      <c r="G26"/>
      <c r="H26"/>
      <c r="I26"/>
      <c r="J26"/>
    </row>
    <row r="27" spans="1:14" x14ac:dyDescent="0.2">
      <c r="A27"/>
      <c r="B27"/>
      <c r="C27"/>
      <c r="D27"/>
      <c r="E27"/>
      <c r="F27"/>
      <c r="G27"/>
      <c r="H27"/>
      <c r="I27"/>
      <c r="J27"/>
    </row>
    <row r="28" spans="1:14" x14ac:dyDescent="0.2">
      <c r="A28"/>
      <c r="B28"/>
      <c r="C28"/>
      <c r="D28"/>
      <c r="E28"/>
      <c r="F28"/>
      <c r="G28"/>
      <c r="H28"/>
      <c r="I28"/>
      <c r="J28"/>
    </row>
    <row r="29" spans="1:14" x14ac:dyDescent="0.2">
      <c r="A29"/>
      <c r="B29"/>
      <c r="C29"/>
      <c r="D29"/>
      <c r="E29"/>
      <c r="F29"/>
      <c r="G29"/>
      <c r="H29"/>
      <c r="I29"/>
      <c r="J29"/>
    </row>
    <row r="30" spans="1:14" x14ac:dyDescent="0.2">
      <c r="A30"/>
      <c r="B30"/>
      <c r="C30"/>
      <c r="D30"/>
      <c r="E30"/>
      <c r="F30"/>
      <c r="G30"/>
      <c r="H30"/>
      <c r="I30"/>
      <c r="J30"/>
    </row>
    <row r="31" spans="1:14" x14ac:dyDescent="0.2">
      <c r="G31" s="49"/>
      <c r="H31" s="49"/>
    </row>
    <row r="32" spans="1:14" x14ac:dyDescent="0.2">
      <c r="B32" s="27"/>
      <c r="C32" s="27"/>
      <c r="D32" s="27"/>
      <c r="E32" s="27"/>
      <c r="F32" s="27"/>
      <c r="G32" s="27"/>
      <c r="H32" s="27"/>
      <c r="I32" s="27"/>
      <c r="J32" s="27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showGridLines="0" workbookViewId="0">
      <selection activeCell="P35" sqref="P35"/>
    </sheetView>
  </sheetViews>
  <sheetFormatPr defaultColWidth="9.33203125" defaultRowHeight="12.75" x14ac:dyDescent="0.2"/>
  <cols>
    <col min="1" max="1" width="45.83203125" style="11" customWidth="1"/>
    <col min="2" max="10" width="10.83203125" style="11" customWidth="1"/>
    <col min="11" max="16384" width="9.33203125" style="11"/>
  </cols>
  <sheetData>
    <row r="1" spans="1:13" x14ac:dyDescent="0.2">
      <c r="A1" s="6" t="s">
        <v>124</v>
      </c>
    </row>
    <row r="3" spans="1:13" x14ac:dyDescent="0.2">
      <c r="A3" s="11" t="s">
        <v>48</v>
      </c>
    </row>
    <row r="5" spans="1:13" s="12" customFormat="1" ht="15" customHeight="1" x14ac:dyDescent="0.2">
      <c r="A5" s="64" t="s">
        <v>155</v>
      </c>
      <c r="B5" s="60">
        <v>2008</v>
      </c>
      <c r="C5" s="46">
        <v>2009</v>
      </c>
      <c r="D5" s="46">
        <v>2010</v>
      </c>
      <c r="E5" s="46">
        <v>2011</v>
      </c>
      <c r="F5" s="46">
        <v>2012</v>
      </c>
      <c r="G5" s="46">
        <v>2013</v>
      </c>
      <c r="H5" s="46">
        <v>2014</v>
      </c>
      <c r="I5" s="46">
        <v>2015</v>
      </c>
      <c r="J5" s="46">
        <v>2016</v>
      </c>
    </row>
    <row r="6" spans="1:13" ht="6" customHeight="1" x14ac:dyDescent="0.2">
      <c r="A6" s="14"/>
      <c r="B6" s="14"/>
      <c r="C6" s="14"/>
      <c r="D6" s="14"/>
      <c r="E6" s="14"/>
      <c r="F6" s="14"/>
      <c r="G6" s="14"/>
      <c r="H6" s="14"/>
    </row>
    <row r="7" spans="1:13" ht="15" customHeight="1" x14ac:dyDescent="0.2">
      <c r="A7" s="52" t="s">
        <v>47</v>
      </c>
      <c r="B7" s="196">
        <v>25133</v>
      </c>
      <c r="C7" s="196">
        <v>27146</v>
      </c>
      <c r="D7" s="196">
        <v>31104</v>
      </c>
      <c r="E7" s="196">
        <v>35475</v>
      </c>
      <c r="F7" s="196">
        <v>40541</v>
      </c>
      <c r="G7" s="196">
        <v>44539</v>
      </c>
      <c r="H7" s="196">
        <v>49664</v>
      </c>
      <c r="I7" s="196">
        <v>55457</v>
      </c>
      <c r="J7" s="144">
        <v>60618.145966999989</v>
      </c>
      <c r="K7" s="161"/>
      <c r="L7" s="161"/>
    </row>
    <row r="8" spans="1:13" ht="15" customHeight="1" x14ac:dyDescent="0.2">
      <c r="A8" s="65" t="s">
        <v>123</v>
      </c>
      <c r="B8" s="142">
        <v>7300</v>
      </c>
      <c r="C8" s="142">
        <v>8342</v>
      </c>
      <c r="D8" s="142">
        <v>10571</v>
      </c>
      <c r="E8" s="142">
        <v>12797</v>
      </c>
      <c r="F8" s="142">
        <v>15558</v>
      </c>
      <c r="G8" s="142">
        <v>17740</v>
      </c>
      <c r="H8" s="142">
        <v>19466</v>
      </c>
      <c r="I8" s="142">
        <v>19726</v>
      </c>
      <c r="J8" s="50">
        <v>20274.972812</v>
      </c>
      <c r="K8" s="162"/>
      <c r="L8" s="162"/>
      <c r="M8" s="162"/>
    </row>
    <row r="9" spans="1:13" ht="15" customHeight="1" x14ac:dyDescent="0.2">
      <c r="A9" s="65" t="s">
        <v>122</v>
      </c>
      <c r="B9" s="109">
        <v>8007</v>
      </c>
      <c r="C9" s="109">
        <v>8112.5160189999997</v>
      </c>
      <c r="D9" s="109">
        <v>8545.3308149999993</v>
      </c>
      <c r="E9" s="109">
        <v>9261.8298630000008</v>
      </c>
      <c r="F9" s="109">
        <v>10102.153840999999</v>
      </c>
      <c r="G9" s="109">
        <v>10626.65955</v>
      </c>
      <c r="H9" s="109">
        <v>10953.020752</v>
      </c>
      <c r="I9" s="109">
        <v>10976.948257</v>
      </c>
      <c r="J9" s="50">
        <v>10168.020607</v>
      </c>
      <c r="K9" s="162"/>
      <c r="L9" s="162"/>
      <c r="M9" s="162"/>
    </row>
    <row r="10" spans="1:13" ht="15" customHeight="1" x14ac:dyDescent="0.2">
      <c r="A10" s="65" t="s">
        <v>301</v>
      </c>
      <c r="B10" s="109">
        <v>65.045680000000004</v>
      </c>
      <c r="C10" s="109">
        <v>96.231536000000006</v>
      </c>
      <c r="D10" s="109">
        <v>61.519475</v>
      </c>
      <c r="E10" s="109">
        <v>196.479434</v>
      </c>
      <c r="F10" s="109">
        <v>820.76833499999998</v>
      </c>
      <c r="G10" s="109">
        <v>2289.8028629999999</v>
      </c>
      <c r="H10" s="109">
        <v>5142.9760450000003</v>
      </c>
      <c r="I10" s="109">
        <v>10800.061049</v>
      </c>
      <c r="J10" s="50">
        <v>16725.751795</v>
      </c>
      <c r="K10" s="162"/>
      <c r="L10" s="162"/>
      <c r="M10" s="162"/>
    </row>
    <row r="11" spans="1:13" ht="15" customHeight="1" x14ac:dyDescent="0.2">
      <c r="A11" s="65" t="s">
        <v>297</v>
      </c>
      <c r="B11" s="142">
        <v>5806.3999249999997</v>
      </c>
      <c r="C11" s="142">
        <v>6391.4771739999996</v>
      </c>
      <c r="D11" s="142">
        <v>7459.9829410000002</v>
      </c>
      <c r="E11" s="142">
        <v>8683.1201270000001</v>
      </c>
      <c r="F11" s="142">
        <v>9062</v>
      </c>
      <c r="G11" s="142">
        <v>8651</v>
      </c>
      <c r="H11" s="142">
        <v>8787.1046289999995</v>
      </c>
      <c r="I11" s="142">
        <v>8875.2142700000004</v>
      </c>
      <c r="J11" s="50">
        <v>8145.8146670000006</v>
      </c>
      <c r="K11" s="162"/>
      <c r="L11" s="162"/>
      <c r="M11" s="162"/>
    </row>
    <row r="12" spans="1:13" ht="15" customHeight="1" x14ac:dyDescent="0.2">
      <c r="A12" s="65" t="s">
        <v>298</v>
      </c>
      <c r="B12" s="142">
        <v>2318.3280159999999</v>
      </c>
      <c r="C12" s="109">
        <v>2591.059013</v>
      </c>
      <c r="D12" s="109">
        <v>2904.9826670000002</v>
      </c>
      <c r="E12" s="109">
        <v>3174.3650779999998</v>
      </c>
      <c r="F12" s="109">
        <v>3416.500235</v>
      </c>
      <c r="G12" s="109">
        <v>3686.1962579999999</v>
      </c>
      <c r="H12" s="109">
        <v>3944.434107</v>
      </c>
      <c r="I12" s="109">
        <v>3910.402153</v>
      </c>
      <c r="J12" s="50">
        <v>4223.1437089999999</v>
      </c>
      <c r="K12" s="162"/>
      <c r="L12" s="162"/>
      <c r="M12" s="162"/>
    </row>
    <row r="13" spans="1:13" ht="15" customHeight="1" x14ac:dyDescent="0.2">
      <c r="A13" s="65" t="s">
        <v>299</v>
      </c>
      <c r="B13" s="109">
        <v>1636.4294239999999</v>
      </c>
      <c r="C13" s="109">
        <v>1613.081792</v>
      </c>
      <c r="D13" s="109">
        <v>1561.6152500000001</v>
      </c>
      <c r="E13" s="109">
        <v>1362.4226759999999</v>
      </c>
      <c r="F13" s="109">
        <v>1581.1984359999999</v>
      </c>
      <c r="G13" s="109">
        <v>1545.686193</v>
      </c>
      <c r="H13" s="109">
        <v>1370.4518849999999</v>
      </c>
      <c r="I13" s="109">
        <v>1168.702955</v>
      </c>
      <c r="J13" s="50">
        <v>1080.4423770000001</v>
      </c>
      <c r="K13" s="162"/>
      <c r="L13" s="162"/>
      <c r="M13" s="162"/>
    </row>
    <row r="14" spans="1:13" x14ac:dyDescent="0.2">
      <c r="B14" s="14"/>
      <c r="C14" s="14"/>
      <c r="D14" s="14"/>
      <c r="E14" s="14"/>
      <c r="F14" s="14"/>
      <c r="G14" s="14"/>
      <c r="H14" s="14"/>
    </row>
    <row r="15" spans="1:13" x14ac:dyDescent="0.2">
      <c r="A15" s="80" t="s">
        <v>183</v>
      </c>
      <c r="B15" s="14"/>
      <c r="C15" s="14"/>
      <c r="D15" s="14"/>
      <c r="E15" s="14"/>
      <c r="F15" s="14"/>
      <c r="G15" s="14"/>
      <c r="H15" s="14"/>
    </row>
    <row r="16" spans="1:13" x14ac:dyDescent="0.2">
      <c r="A16" s="80" t="s">
        <v>294</v>
      </c>
      <c r="B16"/>
      <c r="C16"/>
      <c r="D16"/>
      <c r="E16"/>
      <c r="F16"/>
      <c r="G16"/>
      <c r="H16"/>
      <c r="I16"/>
      <c r="J16"/>
      <c r="K16" s="162"/>
    </row>
    <row r="17" spans="1:15" x14ac:dyDescent="0.2">
      <c r="A17" s="118" t="s">
        <v>295</v>
      </c>
      <c r="B17"/>
      <c r="C17"/>
      <c r="D17"/>
      <c r="E17"/>
      <c r="F17"/>
      <c r="G17"/>
      <c r="H17"/>
      <c r="I17"/>
      <c r="J17"/>
    </row>
    <row r="18" spans="1:15" x14ac:dyDescent="0.2">
      <c r="A18" s="118" t="s">
        <v>296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1:15" x14ac:dyDescent="0.2">
      <c r="A19" s="81" t="s">
        <v>331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x14ac:dyDescent="0.2">
      <c r="A20" s="118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 x14ac:dyDescent="0.2">
      <c r="A21"/>
      <c r="B21" s="187"/>
      <c r="C21" s="187"/>
      <c r="D21" s="187"/>
      <c r="E21" s="187"/>
      <c r="F21" s="187"/>
      <c r="G21" s="187"/>
      <c r="H21" s="187"/>
      <c r="I21" s="187"/>
      <c r="J21" s="187"/>
      <c r="K21"/>
      <c r="L21"/>
      <c r="M21"/>
      <c r="N21"/>
      <c r="O21"/>
    </row>
    <row r="22" spans="1:1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x14ac:dyDescent="0.2">
      <c r="A23"/>
      <c r="B23" s="52"/>
      <c r="C23" s="63"/>
      <c r="D23" s="193"/>
      <c r="E23" s="193"/>
      <c r="F23" s="193"/>
      <c r="G23" s="193"/>
      <c r="H23" s="193"/>
      <c r="I23" s="193"/>
      <c r="J23" s="193"/>
      <c r="K23" s="63"/>
      <c r="L23"/>
      <c r="M23"/>
      <c r="N23"/>
      <c r="O23"/>
    </row>
    <row r="24" spans="1:15" x14ac:dyDescent="0.2">
      <c r="A24"/>
      <c r="B24" s="21"/>
      <c r="C24" s="109"/>
      <c r="D24" s="109"/>
      <c r="E24" s="109"/>
      <c r="F24" s="109"/>
      <c r="G24" s="109"/>
      <c r="H24" s="109"/>
      <c r="I24" s="109"/>
      <c r="J24" s="109"/>
      <c r="K24" s="109"/>
      <c r="L24"/>
      <c r="M24"/>
      <c r="N24"/>
      <c r="O24"/>
    </row>
    <row r="25" spans="1:15" x14ac:dyDescent="0.2">
      <c r="A25"/>
      <c r="B25" s="21"/>
      <c r="C25" s="109"/>
      <c r="D25" s="142"/>
      <c r="E25" s="109"/>
      <c r="F25" s="109"/>
      <c r="G25" s="109"/>
      <c r="H25" s="109"/>
      <c r="I25" s="109"/>
      <c r="J25" s="109"/>
      <c r="K25" s="109"/>
      <c r="L25"/>
      <c r="M25"/>
      <c r="N25"/>
      <c r="O25"/>
    </row>
    <row r="26" spans="1:15" x14ac:dyDescent="0.2">
      <c r="A26"/>
      <c r="C26" s="109"/>
      <c r="D26" s="109"/>
      <c r="E26" s="109"/>
      <c r="F26" s="109"/>
      <c r="G26" s="109"/>
      <c r="H26" s="109"/>
      <c r="I26" s="109"/>
      <c r="J26" s="142"/>
      <c r="K26" s="109"/>
      <c r="L26"/>
      <c r="M26"/>
      <c r="N26"/>
      <c r="O26"/>
    </row>
    <row r="27" spans="1:15" x14ac:dyDescent="0.2">
      <c r="A27"/>
      <c r="C27" s="4"/>
      <c r="D27" s="9"/>
      <c r="E27" s="9"/>
      <c r="F27" s="9"/>
      <c r="G27" s="9"/>
      <c r="H27" s="9"/>
      <c r="I27" s="9"/>
      <c r="J27" s="9"/>
      <c r="K27" s="4"/>
      <c r="L27"/>
      <c r="M27"/>
      <c r="N27"/>
      <c r="O27"/>
    </row>
    <row r="28" spans="1:15" x14ac:dyDescent="0.2">
      <c r="A28"/>
      <c r="C28" s="27"/>
      <c r="D28" s="141"/>
      <c r="E28" s="141"/>
      <c r="F28" s="141"/>
      <c r="G28" s="141"/>
      <c r="H28" s="141"/>
      <c r="I28" s="141"/>
      <c r="J28" s="141"/>
      <c r="K28" s="141"/>
    </row>
    <row r="29" spans="1:15" x14ac:dyDescent="0.2">
      <c r="A29"/>
      <c r="C29" s="109"/>
      <c r="D29" s="109"/>
      <c r="E29" s="109"/>
      <c r="F29" s="109"/>
      <c r="G29" s="109"/>
      <c r="H29" s="109"/>
      <c r="I29" s="109"/>
      <c r="J29" s="109"/>
      <c r="K29" s="109"/>
    </row>
    <row r="30" spans="1:15" x14ac:dyDescent="0.2">
      <c r="A30"/>
      <c r="B30"/>
      <c r="C30"/>
      <c r="D30"/>
      <c r="E30"/>
      <c r="F30"/>
      <c r="G30"/>
      <c r="H30"/>
      <c r="I30"/>
      <c r="J30"/>
      <c r="K30"/>
    </row>
    <row r="31" spans="1:15" x14ac:dyDescent="0.2">
      <c r="A31"/>
      <c r="B31"/>
      <c r="C31"/>
      <c r="D31"/>
      <c r="E31"/>
      <c r="F31"/>
      <c r="G31"/>
      <c r="H31"/>
      <c r="I31"/>
      <c r="J31"/>
      <c r="K31"/>
    </row>
    <row r="32" spans="1:15" x14ac:dyDescent="0.2">
      <c r="A32"/>
      <c r="B32"/>
      <c r="C32"/>
      <c r="D32"/>
      <c r="E32"/>
      <c r="F32"/>
      <c r="G32"/>
      <c r="H32"/>
      <c r="I32"/>
      <c r="J32"/>
      <c r="K32"/>
    </row>
    <row r="33" spans="1:11" x14ac:dyDescent="0.2">
      <c r="A33"/>
      <c r="B33"/>
      <c r="C33"/>
      <c r="D33"/>
      <c r="E33"/>
      <c r="F33"/>
      <c r="G33"/>
      <c r="H33"/>
      <c r="I33"/>
      <c r="J33"/>
      <c r="K33"/>
    </row>
    <row r="34" spans="1:11" x14ac:dyDescent="0.2">
      <c r="A34"/>
      <c r="B34"/>
      <c r="C34"/>
      <c r="D34"/>
      <c r="E34"/>
      <c r="F34"/>
      <c r="G34"/>
      <c r="H34"/>
      <c r="I34"/>
      <c r="J34"/>
      <c r="K34"/>
    </row>
    <row r="35" spans="1:11" x14ac:dyDescent="0.2">
      <c r="A35"/>
      <c r="B35"/>
      <c r="C35"/>
      <c r="D35"/>
      <c r="E35"/>
      <c r="F35"/>
      <c r="G35"/>
      <c r="H35"/>
      <c r="I35"/>
      <c r="J35"/>
      <c r="K35"/>
    </row>
    <row r="36" spans="1:11" x14ac:dyDescent="0.2">
      <c r="A36"/>
      <c r="B36"/>
      <c r="C36"/>
      <c r="D36"/>
      <c r="E36"/>
      <c r="F36"/>
      <c r="G36"/>
      <c r="H36"/>
      <c r="I36"/>
      <c r="J36"/>
      <c r="K36"/>
    </row>
    <row r="37" spans="1:11" x14ac:dyDescent="0.2">
      <c r="A37"/>
      <c r="B37"/>
      <c r="C37"/>
      <c r="D37"/>
      <c r="E37"/>
      <c r="F37"/>
      <c r="G37"/>
      <c r="H37"/>
      <c r="I37"/>
      <c r="J37"/>
      <c r="K37"/>
    </row>
    <row r="38" spans="1:11" x14ac:dyDescent="0.2">
      <c r="A38"/>
      <c r="B38"/>
      <c r="C38"/>
      <c r="D38"/>
      <c r="E38"/>
      <c r="F38"/>
      <c r="G38"/>
      <c r="H38"/>
      <c r="I38"/>
      <c r="J38"/>
      <c r="K38"/>
    </row>
  </sheetData>
  <sortState ref="A21:J27">
    <sortCondition descending="1" ref="J21:J27"/>
  </sortState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workbookViewId="0">
      <selection activeCell="O33" sqref="O33"/>
    </sheetView>
  </sheetViews>
  <sheetFormatPr defaultColWidth="9.33203125" defaultRowHeight="12.75" x14ac:dyDescent="0.2"/>
  <cols>
    <col min="1" max="1" width="39.1640625" style="11" customWidth="1"/>
    <col min="2" max="10" width="10.83203125" style="11" customWidth="1"/>
    <col min="11" max="16384" width="9.33203125" style="11"/>
  </cols>
  <sheetData>
    <row r="1" spans="1:10" x14ac:dyDescent="0.2">
      <c r="A1" s="6" t="s">
        <v>126</v>
      </c>
    </row>
    <row r="3" spans="1:10" x14ac:dyDescent="0.2">
      <c r="A3" s="11" t="s">
        <v>48</v>
      </c>
    </row>
    <row r="5" spans="1:10" s="12" customFormat="1" ht="15" customHeight="1" x14ac:dyDescent="0.2">
      <c r="A5" s="64" t="s">
        <v>155</v>
      </c>
      <c r="B5" s="60">
        <v>2008</v>
      </c>
      <c r="C5" s="46">
        <v>2009</v>
      </c>
      <c r="D5" s="46">
        <v>2010</v>
      </c>
      <c r="E5" s="46">
        <v>2011</v>
      </c>
      <c r="F5" s="46">
        <v>2012</v>
      </c>
      <c r="G5" s="46">
        <v>2013</v>
      </c>
      <c r="H5" s="46">
        <v>2014</v>
      </c>
      <c r="I5" s="46">
        <v>2015</v>
      </c>
      <c r="J5" s="46">
        <v>2016</v>
      </c>
    </row>
    <row r="6" spans="1:10" ht="6" customHeight="1" x14ac:dyDescent="0.2">
      <c r="A6" s="14"/>
      <c r="B6" s="14"/>
      <c r="C6" s="14"/>
      <c r="D6" s="14"/>
      <c r="E6" s="14"/>
      <c r="F6" s="14"/>
      <c r="G6" s="14"/>
      <c r="H6" s="14"/>
    </row>
    <row r="7" spans="1:10" ht="15" customHeight="1" x14ac:dyDescent="0.2">
      <c r="A7" s="26" t="s">
        <v>123</v>
      </c>
      <c r="B7" s="142">
        <v>1259.8367410000001</v>
      </c>
      <c r="C7" s="142">
        <v>1469.66795</v>
      </c>
      <c r="D7" s="142">
        <v>1781.738331</v>
      </c>
      <c r="E7" s="142">
        <v>2086.5928130000002</v>
      </c>
      <c r="F7" s="142">
        <v>2766.3302549999999</v>
      </c>
      <c r="G7" s="142">
        <v>3163.5713420000002</v>
      </c>
      <c r="H7" s="142">
        <v>3607.2101050000001</v>
      </c>
      <c r="I7" s="142">
        <v>3570.1886949999998</v>
      </c>
      <c r="J7" s="133">
        <v>3534.818671</v>
      </c>
    </row>
    <row r="8" spans="1:10" ht="15" customHeight="1" x14ac:dyDescent="0.2">
      <c r="A8" s="26" t="s">
        <v>298</v>
      </c>
      <c r="B8" s="142">
        <v>1710.571283</v>
      </c>
      <c r="C8" s="142">
        <v>1931.522471</v>
      </c>
      <c r="D8" s="142">
        <v>2157.417696</v>
      </c>
      <c r="E8" s="142">
        <v>2300.2039150000001</v>
      </c>
      <c r="F8" s="142">
        <v>2459.603517</v>
      </c>
      <c r="G8" s="142">
        <v>2637.073163</v>
      </c>
      <c r="H8" s="142">
        <v>2726.5263829999999</v>
      </c>
      <c r="I8" s="142">
        <v>2675.1171420000001</v>
      </c>
      <c r="J8" s="133">
        <v>2809.482266</v>
      </c>
    </row>
    <row r="9" spans="1:10" ht="15" customHeight="1" x14ac:dyDescent="0.2">
      <c r="A9" s="26" t="s">
        <v>297</v>
      </c>
      <c r="B9" s="142">
        <v>1511.0191159999999</v>
      </c>
      <c r="C9" s="142">
        <v>1464.1118489999999</v>
      </c>
      <c r="D9" s="142">
        <v>1496.087769</v>
      </c>
      <c r="E9" s="142">
        <v>1451.2745749999999</v>
      </c>
      <c r="F9" s="142">
        <v>1497.9488679999999</v>
      </c>
      <c r="G9" s="142">
        <v>1408.6058500000001</v>
      </c>
      <c r="H9" s="142">
        <v>1386.738288</v>
      </c>
      <c r="I9" s="142">
        <v>1212.5703520000002</v>
      </c>
      <c r="J9" s="133">
        <v>1197.3447609999998</v>
      </c>
    </row>
    <row r="10" spans="1:10" ht="15" customHeight="1" x14ac:dyDescent="0.2">
      <c r="A10" s="26" t="s">
        <v>122</v>
      </c>
      <c r="B10" s="142">
        <v>502.52126199999998</v>
      </c>
      <c r="C10" s="142">
        <v>513.47558300000003</v>
      </c>
      <c r="D10" s="142">
        <v>597.69106999999997</v>
      </c>
      <c r="E10" s="142">
        <v>693.10443099999998</v>
      </c>
      <c r="F10" s="142">
        <v>922.15000599999996</v>
      </c>
      <c r="G10" s="142">
        <v>1021.804917</v>
      </c>
      <c r="H10" s="142">
        <v>1081.4350850000001</v>
      </c>
      <c r="I10" s="142">
        <v>1121.6554229999999</v>
      </c>
      <c r="J10" s="133">
        <v>997.42352900000003</v>
      </c>
    </row>
    <row r="11" spans="1:10" ht="15" customHeight="1" x14ac:dyDescent="0.2">
      <c r="A11" s="26" t="s">
        <v>300</v>
      </c>
      <c r="B11" s="142">
        <v>2.5120390000000001</v>
      </c>
      <c r="C11" s="142">
        <v>3.1420270000000001</v>
      </c>
      <c r="D11" s="142">
        <v>3.174083</v>
      </c>
      <c r="E11" s="142">
        <v>6.0257209999999999</v>
      </c>
      <c r="F11" s="142">
        <v>18.248667000000001</v>
      </c>
      <c r="G11" s="142">
        <v>77.421959000000001</v>
      </c>
      <c r="H11" s="142">
        <v>214.62210400000001</v>
      </c>
      <c r="I11" s="142">
        <v>503.21957200000003</v>
      </c>
      <c r="J11" s="133">
        <v>839.25990200000001</v>
      </c>
    </row>
    <row r="12" spans="1:10" ht="15" customHeight="1" x14ac:dyDescent="0.2">
      <c r="A12" s="26" t="s">
        <v>299</v>
      </c>
      <c r="B12" s="142">
        <v>25.576270000000001</v>
      </c>
      <c r="C12" s="142">
        <v>29.485581</v>
      </c>
      <c r="D12" s="142">
        <v>29.741648000000001</v>
      </c>
      <c r="E12" s="142">
        <v>24.244906</v>
      </c>
      <c r="F12" s="142">
        <v>25.774518</v>
      </c>
      <c r="G12" s="142">
        <v>25.853383999999998</v>
      </c>
      <c r="H12" s="142">
        <v>25.978994</v>
      </c>
      <c r="I12" s="142">
        <v>21.869292999999999</v>
      </c>
      <c r="J12" s="133">
        <v>15.951074</v>
      </c>
    </row>
    <row r="13" spans="1:10" x14ac:dyDescent="0.2">
      <c r="A13" s="26"/>
      <c r="B13" s="109"/>
      <c r="C13" s="109"/>
      <c r="D13" s="109"/>
      <c r="E13" s="109"/>
      <c r="F13" s="109"/>
      <c r="G13" s="109"/>
      <c r="H13" s="109"/>
      <c r="I13" s="109"/>
      <c r="J13" s="50"/>
    </row>
    <row r="14" spans="1:10" x14ac:dyDescent="0.2">
      <c r="A14" s="65"/>
      <c r="B14" s="32"/>
      <c r="C14" s="32"/>
      <c r="D14" s="32"/>
      <c r="E14" s="32"/>
      <c r="F14" s="32"/>
      <c r="G14" s="32"/>
      <c r="H14" s="32"/>
      <c r="I14" s="32"/>
    </row>
    <row r="15" spans="1:10" x14ac:dyDescent="0.2">
      <c r="A15" s="80" t="s">
        <v>182</v>
      </c>
      <c r="B15" s="145"/>
      <c r="C15" s="145"/>
      <c r="D15" s="145"/>
      <c r="E15" s="145"/>
      <c r="F15" s="145"/>
      <c r="G15" s="145"/>
      <c r="H15" s="145"/>
      <c r="I15" s="145"/>
      <c r="J15" s="145"/>
    </row>
    <row r="16" spans="1:10" x14ac:dyDescent="0.2">
      <c r="A16" s="80" t="s">
        <v>302</v>
      </c>
      <c r="B16" s="27"/>
      <c r="C16" s="27"/>
      <c r="D16" s="27"/>
      <c r="E16" s="27"/>
      <c r="F16" s="27"/>
      <c r="G16" s="27"/>
      <c r="H16" s="27"/>
      <c r="I16" s="27"/>
      <c r="J16" s="27"/>
    </row>
    <row r="17" spans="1:15" x14ac:dyDescent="0.2">
      <c r="A17" s="118" t="s">
        <v>304</v>
      </c>
      <c r="B17"/>
      <c r="C17"/>
      <c r="D17"/>
      <c r="E17"/>
      <c r="F17"/>
      <c r="G17"/>
      <c r="H17"/>
      <c r="I17"/>
      <c r="J17"/>
      <c r="K17"/>
      <c r="L17"/>
    </row>
    <row r="18" spans="1:15" x14ac:dyDescent="0.2">
      <c r="A18" s="118" t="s">
        <v>303</v>
      </c>
      <c r="B18"/>
      <c r="C18"/>
      <c r="D18"/>
      <c r="E18"/>
      <c r="F18"/>
      <c r="G18"/>
      <c r="H18"/>
      <c r="I18"/>
      <c r="J18"/>
      <c r="K18"/>
      <c r="L18"/>
    </row>
    <row r="19" spans="1:15" x14ac:dyDescent="0.2">
      <c r="A19" s="118" t="s">
        <v>305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x14ac:dyDescent="0.2">
      <c r="A20" s="81" t="s">
        <v>331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2" x14ac:dyDescent="0.2">
      <c r="A33"/>
      <c r="B33"/>
      <c r="C33"/>
      <c r="D33"/>
      <c r="E33"/>
      <c r="F33"/>
      <c r="G33"/>
      <c r="H33"/>
      <c r="I33"/>
      <c r="J33"/>
      <c r="K33"/>
      <c r="L33"/>
    </row>
    <row r="34" spans="1:12" x14ac:dyDescent="0.2">
      <c r="A34"/>
      <c r="B34"/>
      <c r="C34"/>
      <c r="D34"/>
      <c r="E34"/>
      <c r="F34"/>
      <c r="G34"/>
      <c r="H34"/>
      <c r="I34"/>
      <c r="J34"/>
      <c r="K34"/>
      <c r="L34"/>
    </row>
    <row r="35" spans="1:12" x14ac:dyDescent="0.2">
      <c r="A35"/>
      <c r="B35"/>
      <c r="C35"/>
      <c r="D35"/>
      <c r="E35"/>
      <c r="F35"/>
      <c r="G35"/>
      <c r="H35"/>
      <c r="I35"/>
      <c r="J35"/>
      <c r="K35"/>
      <c r="L35"/>
    </row>
  </sheetData>
  <sortState ref="A7:J12">
    <sortCondition descending="1" ref="J7:J12"/>
  </sortState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6"/>
  <sheetViews>
    <sheetView showGridLines="0" zoomScaleNormal="100" workbookViewId="0">
      <selection activeCell="M19" sqref="M19"/>
    </sheetView>
  </sheetViews>
  <sheetFormatPr defaultColWidth="9.33203125" defaultRowHeight="12.75" x14ac:dyDescent="0.2"/>
  <cols>
    <col min="1" max="1" width="32.83203125" style="11" customWidth="1"/>
    <col min="2" max="7" width="18.83203125" style="11" customWidth="1"/>
    <col min="8" max="8" width="6.83203125" customWidth="1"/>
    <col min="9" max="9" width="23.6640625" customWidth="1"/>
    <col min="10" max="10" width="13.83203125" bestFit="1" customWidth="1"/>
    <col min="11" max="11" width="14.83203125" style="11" bestFit="1" customWidth="1"/>
    <col min="12" max="13" width="13.83203125" style="11" bestFit="1" customWidth="1"/>
    <col min="14" max="14" width="14.83203125" style="11" bestFit="1" customWidth="1"/>
    <col min="15" max="15" width="13.33203125" style="11" customWidth="1"/>
    <col min="16" max="16" width="12.1640625" style="11" bestFit="1" customWidth="1"/>
    <col min="17" max="17" width="11" style="11" customWidth="1"/>
    <col min="18" max="18" width="10.5" style="11" bestFit="1" customWidth="1"/>
    <col min="19" max="16384" width="9.33203125" style="11"/>
  </cols>
  <sheetData>
    <row r="1" spans="1:20" x14ac:dyDescent="0.2">
      <c r="A1" s="52" t="s">
        <v>327</v>
      </c>
      <c r="K1"/>
      <c r="L1"/>
    </row>
    <row r="2" spans="1:20" ht="15" customHeight="1" x14ac:dyDescent="0.2">
      <c r="A2" s="66"/>
      <c r="B2" s="67"/>
      <c r="C2" s="67"/>
      <c r="D2" s="67"/>
      <c r="E2" s="67"/>
      <c r="F2" s="67"/>
      <c r="G2" s="67"/>
      <c r="K2"/>
      <c r="L2"/>
    </row>
    <row r="3" spans="1:20" ht="6" customHeight="1" x14ac:dyDescent="0.2">
      <c r="K3"/>
      <c r="L3"/>
    </row>
    <row r="4" spans="1:20" ht="28.15" customHeight="1" x14ac:dyDescent="0.2">
      <c r="A4" s="98">
        <v>2016</v>
      </c>
      <c r="B4" s="68" t="s">
        <v>308</v>
      </c>
      <c r="C4" s="69" t="s">
        <v>122</v>
      </c>
      <c r="D4" s="68" t="s">
        <v>314</v>
      </c>
      <c r="E4" s="68" t="s">
        <v>309</v>
      </c>
      <c r="F4" s="68" t="s">
        <v>128</v>
      </c>
      <c r="G4" s="68" t="s">
        <v>310</v>
      </c>
      <c r="K4"/>
      <c r="L4"/>
      <c r="M4" s="68"/>
      <c r="N4" s="68"/>
      <c r="O4"/>
      <c r="P4"/>
      <c r="Q4"/>
      <c r="R4"/>
      <c r="S4"/>
      <c r="T4"/>
    </row>
    <row r="5" spans="1:20" ht="6" customHeight="1" x14ac:dyDescent="0.2">
      <c r="A5" s="14"/>
      <c r="B5" s="60"/>
      <c r="C5" s="60"/>
      <c r="D5" s="60"/>
      <c r="E5" s="60"/>
      <c r="F5" s="60"/>
      <c r="G5" s="60"/>
      <c r="K5"/>
      <c r="L5"/>
      <c r="M5"/>
      <c r="N5"/>
      <c r="O5"/>
      <c r="P5"/>
      <c r="Q5"/>
      <c r="R5"/>
      <c r="S5"/>
      <c r="T5"/>
    </row>
    <row r="6" spans="1:20" ht="15" customHeight="1" x14ac:dyDescent="0.2">
      <c r="A6" s="11" t="s">
        <v>291</v>
      </c>
      <c r="B6" s="32">
        <v>982939.12800000003</v>
      </c>
      <c r="C6" s="134">
        <v>769103.39800000004</v>
      </c>
      <c r="D6" s="32">
        <v>8300.5319999999992</v>
      </c>
      <c r="E6" s="32">
        <v>2808289.3420000002</v>
      </c>
      <c r="F6" s="134">
        <v>2039931.7609999999</v>
      </c>
      <c r="G6" s="32">
        <v>555005.55099999998</v>
      </c>
      <c r="I6" s="14"/>
      <c r="J6" s="60"/>
      <c r="K6" s="46"/>
      <c r="L6" s="46"/>
      <c r="M6" s="46"/>
      <c r="N6" s="46"/>
      <c r="O6" s="46"/>
      <c r="P6" s="46"/>
      <c r="Q6" s="46"/>
      <c r="R6" s="46"/>
      <c r="S6"/>
      <c r="T6"/>
    </row>
    <row r="7" spans="1:20" ht="15" customHeight="1" x14ac:dyDescent="0.2">
      <c r="A7" s="11" t="s">
        <v>306</v>
      </c>
      <c r="B7" s="32">
        <v>681856.58</v>
      </c>
      <c r="C7" s="134">
        <v>3892433.3790000002</v>
      </c>
      <c r="D7" s="32">
        <v>644315.40800000005</v>
      </c>
      <c r="E7" s="32">
        <v>297254.22200000001</v>
      </c>
      <c r="F7" s="134">
        <v>8102459.6469999999</v>
      </c>
      <c r="G7" s="32">
        <v>12826662.806</v>
      </c>
      <c r="I7" s="52"/>
      <c r="J7" s="63"/>
      <c r="K7" s="193"/>
      <c r="L7" s="193"/>
      <c r="M7" s="193"/>
      <c r="N7" s="193"/>
      <c r="O7" s="193"/>
      <c r="P7" s="193"/>
      <c r="Q7" s="193"/>
      <c r="R7" s="63"/>
      <c r="S7"/>
      <c r="T7"/>
    </row>
    <row r="8" spans="1:20" ht="15" customHeight="1" x14ac:dyDescent="0.2">
      <c r="A8" s="11" t="s">
        <v>65</v>
      </c>
      <c r="B8" s="32">
        <v>606018.41299999994</v>
      </c>
      <c r="C8" s="134">
        <v>715202.07900000003</v>
      </c>
      <c r="D8" s="32">
        <v>0</v>
      </c>
      <c r="E8" s="32">
        <v>376115.88299999997</v>
      </c>
      <c r="F8" s="134">
        <v>0</v>
      </c>
      <c r="G8" s="32">
        <v>0</v>
      </c>
      <c r="I8" s="21"/>
      <c r="J8" s="109"/>
      <c r="K8" s="109"/>
      <c r="L8" s="109"/>
      <c r="M8" s="109"/>
      <c r="N8" s="109"/>
      <c r="O8" s="109"/>
      <c r="P8" s="109"/>
      <c r="Q8" s="109"/>
      <c r="R8" s="109"/>
      <c r="S8"/>
      <c r="T8"/>
    </row>
    <row r="9" spans="1:20" ht="15" customHeight="1" x14ac:dyDescent="0.2">
      <c r="A9" s="11" t="s">
        <v>307</v>
      </c>
      <c r="B9" s="32">
        <v>348668.45</v>
      </c>
      <c r="C9" s="134">
        <v>101110.298</v>
      </c>
      <c r="D9" s="32">
        <v>6420.6440000000002</v>
      </c>
      <c r="E9" s="32">
        <v>23145.794000000002</v>
      </c>
      <c r="F9" s="134">
        <v>146329.15900000001</v>
      </c>
      <c r="G9" s="32">
        <v>100443.978</v>
      </c>
      <c r="I9" s="21"/>
      <c r="J9" s="109"/>
      <c r="K9" s="142"/>
      <c r="L9" s="109"/>
      <c r="M9" s="109"/>
      <c r="N9" s="109"/>
      <c r="O9" s="109"/>
      <c r="P9" s="109"/>
      <c r="Q9" s="109"/>
      <c r="R9" s="109"/>
      <c r="S9"/>
      <c r="T9"/>
    </row>
    <row r="10" spans="1:20" ht="15" customHeight="1" x14ac:dyDescent="0.2">
      <c r="A10" s="11" t="s">
        <v>127</v>
      </c>
      <c r="B10" s="32">
        <v>309050.46300000005</v>
      </c>
      <c r="C10" s="134">
        <v>15271.377</v>
      </c>
      <c r="D10" s="32">
        <v>10049.450000000001</v>
      </c>
      <c r="E10" s="32">
        <v>1.2250000000000001</v>
      </c>
      <c r="F10" s="134">
        <v>1203304.3370000001</v>
      </c>
      <c r="G10" s="32">
        <v>16422.928</v>
      </c>
      <c r="I10" s="11"/>
      <c r="J10" s="109"/>
      <c r="K10" s="109"/>
      <c r="L10" s="109"/>
      <c r="M10" s="109"/>
      <c r="N10" s="109"/>
      <c r="O10" s="109"/>
      <c r="P10" s="109"/>
      <c r="Q10" s="142"/>
      <c r="R10" s="109"/>
      <c r="S10"/>
      <c r="T10"/>
    </row>
    <row r="11" spans="1:20" ht="15" customHeight="1" x14ac:dyDescent="0.2">
      <c r="A11" s="11" t="s">
        <v>312</v>
      </c>
      <c r="B11" s="32">
        <v>4531737.1770000001</v>
      </c>
      <c r="C11" s="134">
        <v>1004223.8419999999</v>
      </c>
      <c r="D11" s="32">
        <v>403705.80099999998</v>
      </c>
      <c r="E11" s="32">
        <v>157687.74799999999</v>
      </c>
      <c r="F11" s="134">
        <v>7288060.9979999997</v>
      </c>
      <c r="G11" s="32">
        <v>2942962.1809999999</v>
      </c>
      <c r="I11" s="11"/>
      <c r="J11" s="4"/>
      <c r="K11" s="9"/>
      <c r="L11" s="9"/>
      <c r="M11" s="9"/>
      <c r="N11" s="9"/>
      <c r="O11" s="9"/>
      <c r="P11" s="9"/>
      <c r="Q11" s="9"/>
      <c r="R11" s="4"/>
      <c r="S11"/>
      <c r="T11"/>
    </row>
    <row r="12" spans="1:20" ht="15" customHeight="1" x14ac:dyDescent="0.2">
      <c r="A12" s="11" t="s">
        <v>63</v>
      </c>
      <c r="B12" s="32">
        <v>471138.82299999997</v>
      </c>
      <c r="C12" s="9">
        <v>3442356.1030000001</v>
      </c>
      <c r="D12" s="32">
        <v>0</v>
      </c>
      <c r="E12" s="32">
        <v>559456.571</v>
      </c>
      <c r="F12" s="134">
        <v>0</v>
      </c>
      <c r="G12" s="32">
        <v>0</v>
      </c>
      <c r="I12" s="11"/>
      <c r="J12" s="27"/>
      <c r="K12" s="141"/>
      <c r="L12" s="141"/>
      <c r="M12" s="141"/>
      <c r="N12" s="141"/>
      <c r="O12" s="141"/>
      <c r="P12" s="141"/>
      <c r="Q12" s="141"/>
      <c r="R12" s="141"/>
      <c r="S12"/>
      <c r="T12"/>
    </row>
    <row r="13" spans="1:20" ht="15" customHeight="1" x14ac:dyDescent="0.2">
      <c r="A13" s="11" t="s">
        <v>66</v>
      </c>
      <c r="B13" s="32">
        <v>214405.633</v>
      </c>
      <c r="C13" s="134">
        <v>228320.13099999999</v>
      </c>
      <c r="D13" s="32">
        <v>7650.5420000000004</v>
      </c>
      <c r="E13" s="32">
        <v>1192.924</v>
      </c>
      <c r="F13" s="134">
        <v>1494886.91</v>
      </c>
      <c r="G13" s="32">
        <v>284254.35100000002</v>
      </c>
      <c r="I13" s="11"/>
      <c r="J13" s="109"/>
      <c r="K13" s="109"/>
      <c r="L13" s="109"/>
      <c r="M13" s="109"/>
      <c r="N13" s="109"/>
      <c r="O13" s="109"/>
      <c r="P13" s="109"/>
      <c r="Q13" s="109"/>
      <c r="R13" s="109"/>
      <c r="S13"/>
      <c r="T13"/>
    </row>
    <row r="14" spans="1:20" ht="15" customHeight="1" x14ac:dyDescent="0.2">
      <c r="A14" s="66"/>
      <c r="B14" s="67"/>
      <c r="C14" s="67"/>
      <c r="D14" s="67"/>
      <c r="E14" s="67"/>
      <c r="F14" s="67"/>
      <c r="G14" s="67"/>
      <c r="S14"/>
      <c r="T14"/>
    </row>
    <row r="15" spans="1:20" ht="6" customHeight="1" x14ac:dyDescent="0.2">
      <c r="K15"/>
      <c r="L15"/>
      <c r="M15"/>
      <c r="N15"/>
      <c r="O15"/>
      <c r="P15"/>
      <c r="Q15"/>
      <c r="R15"/>
      <c r="S15"/>
    </row>
    <row r="16" spans="1:20" ht="28.15" customHeight="1" x14ac:dyDescent="0.2">
      <c r="A16" s="98">
        <v>2015</v>
      </c>
      <c r="B16" s="146" t="s">
        <v>308</v>
      </c>
      <c r="C16" s="147" t="s">
        <v>122</v>
      </c>
      <c r="D16" s="68" t="s">
        <v>314</v>
      </c>
      <c r="E16" s="146" t="s">
        <v>309</v>
      </c>
      <c r="F16" s="68" t="s">
        <v>128</v>
      </c>
      <c r="G16" s="68" t="s">
        <v>310</v>
      </c>
      <c r="K16"/>
      <c r="L16"/>
      <c r="M16"/>
      <c r="N16"/>
      <c r="O16"/>
      <c r="P16"/>
      <c r="Q16"/>
      <c r="R16" s="189"/>
      <c r="S16"/>
    </row>
    <row r="17" spans="1:19" ht="6" customHeight="1" x14ac:dyDescent="0.2">
      <c r="A17" s="14"/>
      <c r="B17" s="60"/>
      <c r="C17" s="60"/>
      <c r="D17" s="60"/>
      <c r="E17" s="60"/>
      <c r="F17" s="60"/>
      <c r="G17" s="60"/>
      <c r="K17"/>
      <c r="L17"/>
      <c r="M17"/>
      <c r="N17"/>
      <c r="O17"/>
      <c r="P17"/>
      <c r="Q17"/>
      <c r="R17"/>
      <c r="S17"/>
    </row>
    <row r="18" spans="1:19" ht="15" customHeight="1" x14ac:dyDescent="0.2">
      <c r="A18" s="11" t="s">
        <v>291</v>
      </c>
      <c r="B18" s="32">
        <v>1045409.3370000001</v>
      </c>
      <c r="C18" s="134">
        <v>871333.52399999998</v>
      </c>
      <c r="D18" s="32">
        <v>11796.32</v>
      </c>
      <c r="E18" s="32">
        <v>2673972.162</v>
      </c>
      <c r="F18" s="134">
        <v>2065205.8060000001</v>
      </c>
      <c r="G18" s="32">
        <v>343989.321</v>
      </c>
      <c r="M18" s="63"/>
      <c r="N18"/>
      <c r="O18"/>
      <c r="P18"/>
      <c r="Q18"/>
      <c r="R18"/>
      <c r="S18"/>
    </row>
    <row r="19" spans="1:19" ht="15" customHeight="1" x14ac:dyDescent="0.2">
      <c r="A19" s="11" t="s">
        <v>306</v>
      </c>
      <c r="B19" s="32">
        <v>697822.11300000001</v>
      </c>
      <c r="C19" s="134">
        <v>4268961.9029999999</v>
      </c>
      <c r="D19" s="32">
        <v>725127.91200000001</v>
      </c>
      <c r="E19" s="32">
        <v>258733.71799999999</v>
      </c>
      <c r="F19" s="134">
        <v>7731644.1399999997</v>
      </c>
      <c r="G19" s="32">
        <v>8259286.9879999999</v>
      </c>
      <c r="M19" s="4"/>
      <c r="N19"/>
      <c r="O19"/>
      <c r="P19"/>
      <c r="Q19"/>
      <c r="R19"/>
      <c r="S19"/>
    </row>
    <row r="20" spans="1:19" ht="15" customHeight="1" x14ac:dyDescent="0.2">
      <c r="A20" s="11" t="s">
        <v>65</v>
      </c>
      <c r="B20" s="32">
        <v>676142.64099999995</v>
      </c>
      <c r="C20" s="134">
        <v>735919.02500000002</v>
      </c>
      <c r="D20" s="32">
        <v>0</v>
      </c>
      <c r="E20" s="32">
        <v>319722.76299999998</v>
      </c>
      <c r="F20" s="134">
        <v>0</v>
      </c>
      <c r="G20" s="32">
        <v>0</v>
      </c>
      <c r="M20" s="4"/>
      <c r="N20"/>
      <c r="O20"/>
      <c r="P20"/>
      <c r="Q20"/>
      <c r="R20"/>
      <c r="S20"/>
    </row>
    <row r="21" spans="1:19" ht="15" customHeight="1" x14ac:dyDescent="0.2">
      <c r="A21" s="11" t="s">
        <v>307</v>
      </c>
      <c r="B21" s="32">
        <v>396661.12099999998</v>
      </c>
      <c r="C21" s="134">
        <v>142336.01999999999</v>
      </c>
      <c r="D21" s="32">
        <v>10939.234</v>
      </c>
      <c r="E21" s="32">
        <v>18364.687999999998</v>
      </c>
      <c r="F21" s="134">
        <v>165958.10699999999</v>
      </c>
      <c r="G21" s="32">
        <v>59254.209000000003</v>
      </c>
      <c r="M21" s="4"/>
      <c r="N21"/>
      <c r="O21"/>
      <c r="P21"/>
      <c r="Q21"/>
      <c r="R21"/>
      <c r="S21"/>
    </row>
    <row r="22" spans="1:19" ht="15" customHeight="1" x14ac:dyDescent="0.2">
      <c r="A22" s="11" t="s">
        <v>127</v>
      </c>
      <c r="B22" s="32">
        <v>270680.47200000001</v>
      </c>
      <c r="C22" s="134">
        <v>16871.915000000001</v>
      </c>
      <c r="D22" s="32">
        <v>10356.014999999999</v>
      </c>
      <c r="E22" s="32">
        <v>1.2529999999999999</v>
      </c>
      <c r="F22" s="134">
        <v>1020181.135</v>
      </c>
      <c r="G22" s="32">
        <v>8199.5049999999992</v>
      </c>
      <c r="M22" s="4"/>
      <c r="N22"/>
      <c r="O22"/>
      <c r="P22"/>
      <c r="Q22"/>
      <c r="R22"/>
      <c r="S22"/>
    </row>
    <row r="23" spans="1:19" ht="15" customHeight="1" x14ac:dyDescent="0.2">
      <c r="A23" s="11" t="s">
        <v>312</v>
      </c>
      <c r="B23" s="32">
        <v>4700527.625</v>
      </c>
      <c r="C23" s="134">
        <v>1062923.848</v>
      </c>
      <c r="D23" s="32">
        <v>400410.50099999999</v>
      </c>
      <c r="E23" s="32">
        <v>136618.74799999999</v>
      </c>
      <c r="F23" s="134">
        <v>7236719.6059999997</v>
      </c>
      <c r="G23" s="32">
        <v>1970100.7749999999</v>
      </c>
      <c r="M23" s="4"/>
      <c r="N23"/>
      <c r="O23"/>
      <c r="P23"/>
      <c r="Q23"/>
      <c r="R23"/>
      <c r="S23"/>
    </row>
    <row r="24" spans="1:19" ht="15" customHeight="1" x14ac:dyDescent="0.2">
      <c r="A24" s="11" t="s">
        <v>63</v>
      </c>
      <c r="B24" s="32">
        <v>709679.13800000004</v>
      </c>
      <c r="C24" s="134">
        <v>3628279.61</v>
      </c>
      <c r="D24" s="32">
        <v>0</v>
      </c>
      <c r="E24" s="32">
        <v>501733.05599999998</v>
      </c>
      <c r="F24" s="134">
        <v>0</v>
      </c>
      <c r="G24" s="32">
        <v>0</v>
      </c>
      <c r="M24" s="4"/>
      <c r="N24"/>
      <c r="O24"/>
      <c r="P24"/>
      <c r="Q24"/>
      <c r="R24"/>
      <c r="S24"/>
    </row>
    <row r="25" spans="1:19" ht="15" customHeight="1" x14ac:dyDescent="0.2">
      <c r="A25" s="11" t="s">
        <v>66</v>
      </c>
      <c r="B25" s="32">
        <v>378291.82299999997</v>
      </c>
      <c r="C25" s="134">
        <v>250322.41200000001</v>
      </c>
      <c r="D25" s="32">
        <v>10072.973</v>
      </c>
      <c r="E25" s="32">
        <v>1255.7650000000001</v>
      </c>
      <c r="F25" s="134">
        <v>1505732.165</v>
      </c>
      <c r="G25" s="32">
        <v>159230.25099999999</v>
      </c>
      <c r="K25"/>
      <c r="L25"/>
      <c r="M25" s="189"/>
      <c r="N25"/>
      <c r="O25"/>
      <c r="P25"/>
      <c r="Q25"/>
      <c r="R25"/>
      <c r="S25"/>
    </row>
    <row r="26" spans="1:19" ht="7.15" customHeight="1" x14ac:dyDescent="0.2">
      <c r="B26"/>
      <c r="C26"/>
      <c r="D26"/>
      <c r="E26"/>
      <c r="F26"/>
      <c r="G26"/>
      <c r="K26"/>
      <c r="L26"/>
      <c r="M26"/>
      <c r="N26"/>
      <c r="O26"/>
      <c r="P26"/>
      <c r="Q26"/>
      <c r="R26"/>
      <c r="S26"/>
    </row>
    <row r="27" spans="1:19" ht="15" customHeight="1" x14ac:dyDescent="0.2">
      <c r="A27" s="80" t="s">
        <v>311</v>
      </c>
      <c r="B27"/>
      <c r="C27"/>
      <c r="D27"/>
      <c r="E27"/>
      <c r="F27"/>
      <c r="G27"/>
      <c r="K27"/>
      <c r="L27"/>
      <c r="M27"/>
      <c r="N27"/>
      <c r="O27"/>
      <c r="P27"/>
      <c r="Q27"/>
      <c r="R27"/>
      <c r="S27"/>
    </row>
    <row r="28" spans="1:19" ht="15" customHeight="1" x14ac:dyDescent="0.2">
      <c r="A28" s="66"/>
      <c r="B28" s="67"/>
      <c r="C28" s="67"/>
      <c r="D28" s="67"/>
      <c r="E28" s="67"/>
      <c r="F28" s="67"/>
      <c r="G28" s="67"/>
      <c r="K28"/>
      <c r="L28"/>
    </row>
    <row r="29" spans="1:19" ht="7.15" customHeight="1" x14ac:dyDescent="0.2">
      <c r="K29"/>
      <c r="L29"/>
    </row>
    <row r="30" spans="1:19" ht="28.9" customHeight="1" x14ac:dyDescent="0.2">
      <c r="A30" s="98">
        <v>2014</v>
      </c>
      <c r="B30" s="68" t="s">
        <v>308</v>
      </c>
      <c r="C30" s="69" t="s">
        <v>122</v>
      </c>
      <c r="D30" s="68" t="s">
        <v>314</v>
      </c>
      <c r="E30" s="68" t="s">
        <v>309</v>
      </c>
      <c r="F30" s="68" t="s">
        <v>128</v>
      </c>
      <c r="G30" s="68" t="s">
        <v>310</v>
      </c>
      <c r="K30"/>
      <c r="L30"/>
    </row>
    <row r="31" spans="1:19" ht="7.15" customHeight="1" x14ac:dyDescent="0.2">
      <c r="A31" s="14"/>
      <c r="B31" s="60"/>
      <c r="C31" s="60"/>
      <c r="D31" s="60"/>
      <c r="E31" s="60"/>
      <c r="F31" s="60"/>
      <c r="G31" s="60"/>
      <c r="K31"/>
      <c r="L31"/>
    </row>
    <row r="32" spans="1:19" ht="15" customHeight="1" x14ac:dyDescent="0.2">
      <c r="A32" s="11" t="s">
        <v>291</v>
      </c>
      <c r="B32" s="32">
        <v>1230102.321</v>
      </c>
      <c r="C32" s="134">
        <v>844797.98600000003</v>
      </c>
      <c r="D32" s="32">
        <v>14672.24</v>
      </c>
      <c r="E32" s="32">
        <v>2724070.7289999998</v>
      </c>
      <c r="F32" s="134">
        <v>2148224.5839999998</v>
      </c>
      <c r="G32" s="32">
        <v>147237.77600000001</v>
      </c>
      <c r="I32" s="52"/>
      <c r="J32" s="63"/>
      <c r="K32" s="63"/>
      <c r="L32" s="63"/>
      <c r="M32"/>
      <c r="N32"/>
      <c r="O32"/>
      <c r="P32"/>
      <c r="Q32"/>
      <c r="R32"/>
    </row>
    <row r="33" spans="1:18" ht="15" customHeight="1" x14ac:dyDescent="0.2">
      <c r="A33" s="11" t="s">
        <v>306</v>
      </c>
      <c r="B33" s="32">
        <v>630605.77</v>
      </c>
      <c r="C33" s="134">
        <v>4304861.9840000002</v>
      </c>
      <c r="D33" s="32">
        <v>929577.45600000001</v>
      </c>
      <c r="E33" s="32">
        <v>261419.212</v>
      </c>
      <c r="F33" s="134">
        <v>7901599.6339999996</v>
      </c>
      <c r="G33" s="32">
        <v>3719468.2409999999</v>
      </c>
      <c r="I33" s="11"/>
      <c r="J33" s="4"/>
      <c r="K33" s="4"/>
      <c r="L33" s="4"/>
      <c r="M33" s="32"/>
      <c r="N33" s="32"/>
      <c r="O33" s="32"/>
      <c r="P33" s="32"/>
      <c r="Q33" s="32"/>
      <c r="R33"/>
    </row>
    <row r="34" spans="1:18" ht="15" customHeight="1" x14ac:dyDescent="0.2">
      <c r="A34" s="11" t="s">
        <v>65</v>
      </c>
      <c r="B34" s="32">
        <v>784987.08400000003</v>
      </c>
      <c r="C34" s="134">
        <v>801759.89</v>
      </c>
      <c r="D34" s="32">
        <v>0</v>
      </c>
      <c r="E34" s="32">
        <v>311903.80300000001</v>
      </c>
      <c r="F34" s="134">
        <v>0</v>
      </c>
      <c r="G34" s="32">
        <v>0</v>
      </c>
      <c r="I34" s="11"/>
      <c r="J34" s="4"/>
      <c r="K34" s="4"/>
      <c r="L34" s="4"/>
      <c r="M34" s="32"/>
      <c r="N34" s="32"/>
      <c r="O34" s="32"/>
      <c r="P34" s="32"/>
      <c r="Q34" s="32"/>
      <c r="R34"/>
    </row>
    <row r="35" spans="1:18" ht="15" customHeight="1" x14ac:dyDescent="0.2">
      <c r="A35" s="11" t="s">
        <v>307</v>
      </c>
      <c r="B35" s="32">
        <v>457351.79100000003</v>
      </c>
      <c r="C35" s="134">
        <v>126011.118</v>
      </c>
      <c r="D35" s="32">
        <v>8287.0609999999997</v>
      </c>
      <c r="E35" s="32">
        <v>20541.704000000002</v>
      </c>
      <c r="F35" s="134">
        <v>141059.476</v>
      </c>
      <c r="G35" s="32">
        <v>3613.1509999999998</v>
      </c>
      <c r="I35" s="11"/>
      <c r="J35" s="4"/>
      <c r="K35" s="4"/>
      <c r="L35" s="4"/>
      <c r="M35" s="32"/>
      <c r="N35" s="32"/>
      <c r="O35" s="32"/>
      <c r="P35" s="32"/>
      <c r="Q35" s="32"/>
      <c r="R35"/>
    </row>
    <row r="36" spans="1:18" ht="15" customHeight="1" x14ac:dyDescent="0.2">
      <c r="A36" s="11" t="s">
        <v>127</v>
      </c>
      <c r="B36" s="32">
        <v>172592.22899999999</v>
      </c>
      <c r="C36" s="134">
        <v>31845.687000000002</v>
      </c>
      <c r="D36" s="32">
        <v>11125.008</v>
      </c>
      <c r="E36" s="32">
        <v>2.4460000000000002</v>
      </c>
      <c r="F36" s="134">
        <v>985421.82799999998</v>
      </c>
      <c r="G36" s="32">
        <v>1722.7349999999999</v>
      </c>
      <c r="I36" s="11"/>
      <c r="J36" s="4"/>
      <c r="K36" s="4"/>
      <c r="L36" s="4"/>
      <c r="M36" s="32"/>
      <c r="N36" s="32"/>
      <c r="O36" s="32"/>
      <c r="P36" s="32"/>
      <c r="Q36" s="32"/>
      <c r="R36"/>
    </row>
    <row r="37" spans="1:18" ht="15" customHeight="1" x14ac:dyDescent="0.2">
      <c r="A37" s="11" t="s">
        <v>312</v>
      </c>
      <c r="B37" s="32">
        <v>4723454.84</v>
      </c>
      <c r="C37" s="134">
        <v>1078001.9879999999</v>
      </c>
      <c r="D37" s="32">
        <v>395483.36599999998</v>
      </c>
      <c r="E37" s="32">
        <v>120111.951</v>
      </c>
      <c r="F37" s="134">
        <v>6831094.1100000003</v>
      </c>
      <c r="G37" s="32">
        <v>1203549.814</v>
      </c>
      <c r="I37" s="11"/>
      <c r="J37" s="4"/>
      <c r="K37" s="4"/>
      <c r="L37" s="4"/>
      <c r="M37" s="32"/>
      <c r="N37" s="32"/>
      <c r="O37" s="32"/>
      <c r="P37" s="32"/>
      <c r="Q37" s="32"/>
      <c r="R37"/>
    </row>
    <row r="38" spans="1:18" ht="15" customHeight="1" x14ac:dyDescent="0.2">
      <c r="A38" s="11" t="s">
        <v>63</v>
      </c>
      <c r="B38" s="32">
        <v>631374.62699999998</v>
      </c>
      <c r="C38" s="134">
        <v>3529105</v>
      </c>
      <c r="D38" s="32">
        <v>0</v>
      </c>
      <c r="E38" s="32">
        <v>503928.60800000001</v>
      </c>
      <c r="F38" s="134">
        <v>0</v>
      </c>
      <c r="G38" s="32">
        <v>0</v>
      </c>
      <c r="I38" s="11"/>
      <c r="J38" s="4"/>
      <c r="K38" s="4"/>
      <c r="L38" s="4"/>
      <c r="M38" s="32"/>
      <c r="N38" s="32"/>
      <c r="O38" s="32"/>
      <c r="P38" s="32"/>
      <c r="Q38" s="32"/>
      <c r="R38"/>
    </row>
    <row r="39" spans="1:18" ht="15" customHeight="1" x14ac:dyDescent="0.2">
      <c r="A39" s="11" t="s">
        <v>66</v>
      </c>
      <c r="B39" s="32">
        <v>156635.967</v>
      </c>
      <c r="C39" s="134">
        <v>236637.09899999999</v>
      </c>
      <c r="D39" s="32">
        <v>11306.754000000001</v>
      </c>
      <c r="E39" s="32">
        <v>2455.654</v>
      </c>
      <c r="F39" s="134">
        <v>1458985.5209999999</v>
      </c>
      <c r="G39" s="32">
        <v>67384.327999999994</v>
      </c>
      <c r="K39"/>
      <c r="L39" s="189"/>
      <c r="M39" s="32"/>
      <c r="N39" s="32"/>
      <c r="O39" s="32"/>
      <c r="P39" s="32"/>
      <c r="Q39" s="32"/>
      <c r="R39"/>
    </row>
    <row r="40" spans="1:18" ht="7.15" customHeight="1" x14ac:dyDescent="0.2">
      <c r="B40" s="4"/>
      <c r="C40" s="4"/>
      <c r="D40" s="4"/>
      <c r="E40" s="4"/>
      <c r="F40" s="4"/>
      <c r="G40" s="4"/>
      <c r="K40"/>
      <c r="L40"/>
      <c r="M40" s="32"/>
      <c r="N40" s="32"/>
      <c r="O40" s="32"/>
      <c r="P40" s="32"/>
      <c r="Q40" s="32"/>
      <c r="R40"/>
    </row>
    <row r="41" spans="1:18" ht="15" customHeight="1" x14ac:dyDescent="0.2">
      <c r="A41" s="80" t="s">
        <v>234</v>
      </c>
      <c r="B41" s="4"/>
      <c r="C41" s="4"/>
      <c r="D41" s="4"/>
      <c r="E41" s="4"/>
      <c r="F41" s="4"/>
      <c r="G41" s="4"/>
      <c r="K41"/>
      <c r="L41"/>
      <c r="M41" s="32"/>
      <c r="N41" s="32"/>
      <c r="O41" s="32"/>
      <c r="P41" s="32"/>
      <c r="Q41" s="32"/>
      <c r="R41"/>
    </row>
    <row r="42" spans="1:18" ht="15.6" customHeight="1" x14ac:dyDescent="0.2">
      <c r="A42" s="66"/>
      <c r="B42" s="67"/>
      <c r="C42" s="67"/>
      <c r="D42" s="67"/>
      <c r="E42" s="67"/>
      <c r="F42" s="67"/>
      <c r="G42" s="67"/>
      <c r="K42"/>
      <c r="L42"/>
    </row>
    <row r="43" spans="1:18" ht="6" customHeight="1" x14ac:dyDescent="0.2">
      <c r="K43"/>
      <c r="L43"/>
    </row>
    <row r="44" spans="1:18" ht="28.15" customHeight="1" x14ac:dyDescent="0.2">
      <c r="A44" s="98">
        <v>2013</v>
      </c>
      <c r="B44" s="68" t="s">
        <v>308</v>
      </c>
      <c r="C44" s="69" t="s">
        <v>122</v>
      </c>
      <c r="D44" s="68" t="s">
        <v>314</v>
      </c>
      <c r="E44" s="68" t="s">
        <v>309</v>
      </c>
      <c r="F44" s="68" t="s">
        <v>128</v>
      </c>
      <c r="G44" s="68" t="s">
        <v>310</v>
      </c>
      <c r="K44"/>
      <c r="L44"/>
    </row>
    <row r="45" spans="1:18" ht="6.6" customHeight="1" x14ac:dyDescent="0.2">
      <c r="A45" s="14"/>
      <c r="B45" s="60"/>
      <c r="C45" s="60"/>
      <c r="D45" s="60"/>
      <c r="E45" s="60"/>
      <c r="F45" s="60"/>
      <c r="G45" s="60"/>
      <c r="K45"/>
      <c r="L45"/>
    </row>
    <row r="46" spans="1:18" ht="15" customHeight="1" x14ac:dyDescent="0.2">
      <c r="A46" s="11" t="s">
        <v>291</v>
      </c>
      <c r="B46" s="109">
        <v>1277724.7390000001</v>
      </c>
      <c r="C46" s="109">
        <v>807105.10400000005</v>
      </c>
      <c r="D46" s="109">
        <v>14176.84</v>
      </c>
      <c r="E46" s="109">
        <v>2633896.1269999999</v>
      </c>
      <c r="F46" s="142">
        <v>1790479.388</v>
      </c>
      <c r="G46" s="109">
        <v>53946.478000000003</v>
      </c>
      <c r="K46"/>
      <c r="L46"/>
      <c r="M46" s="27"/>
      <c r="N46" s="27"/>
      <c r="O46" s="27"/>
    </row>
    <row r="47" spans="1:18" ht="15" customHeight="1" x14ac:dyDescent="0.2">
      <c r="A47" s="11" t="s">
        <v>306</v>
      </c>
      <c r="B47" s="109">
        <v>576779.16799999995</v>
      </c>
      <c r="C47" s="109">
        <v>4120872.5639999998</v>
      </c>
      <c r="D47" s="109">
        <v>1109587.8999999999</v>
      </c>
      <c r="E47" s="109">
        <v>250913.48</v>
      </c>
      <c r="F47" s="142">
        <v>7435517.6519999998</v>
      </c>
      <c r="G47" s="109">
        <v>1491749.1310000001</v>
      </c>
      <c r="K47"/>
      <c r="L47"/>
      <c r="M47" s="27"/>
      <c r="N47" s="27"/>
      <c r="O47" s="27"/>
    </row>
    <row r="48" spans="1:18" ht="15" customHeight="1" x14ac:dyDescent="0.2">
      <c r="A48" s="11" t="s">
        <v>65</v>
      </c>
      <c r="B48" s="109">
        <v>775701.99800000002</v>
      </c>
      <c r="C48" s="109">
        <v>859306.86</v>
      </c>
      <c r="D48" s="109">
        <v>0</v>
      </c>
      <c r="E48" s="109">
        <v>292663.609</v>
      </c>
      <c r="F48" s="142">
        <v>0</v>
      </c>
      <c r="G48" s="109">
        <v>0</v>
      </c>
      <c r="K48"/>
      <c r="L48"/>
      <c r="M48" s="27"/>
      <c r="N48" s="27"/>
      <c r="O48" s="27"/>
    </row>
    <row r="49" spans="1:15" ht="15" customHeight="1" x14ac:dyDescent="0.2">
      <c r="A49" s="11" t="s">
        <v>307</v>
      </c>
      <c r="B49" s="109">
        <v>491132.18900000001</v>
      </c>
      <c r="C49" s="109">
        <v>328199.74200000003</v>
      </c>
      <c r="D49" s="109">
        <v>8555.2810000000009</v>
      </c>
      <c r="E49" s="109">
        <v>15612.351000000001</v>
      </c>
      <c r="F49" s="142">
        <v>134405.467</v>
      </c>
      <c r="G49" s="109">
        <v>996.81700000000001</v>
      </c>
      <c r="K49"/>
      <c r="L49"/>
      <c r="M49" s="27"/>
      <c r="N49" s="27"/>
      <c r="O49" s="27"/>
    </row>
    <row r="50" spans="1:15" x14ac:dyDescent="0.2">
      <c r="A50" s="11" t="s">
        <v>127</v>
      </c>
      <c r="B50" s="109">
        <v>127558.376</v>
      </c>
      <c r="C50" s="109">
        <v>31689.796999999999</v>
      </c>
      <c r="D50" s="109">
        <v>11766.337</v>
      </c>
      <c r="E50" s="109">
        <v>2.391</v>
      </c>
      <c r="F50" s="142">
        <v>967036.73899999994</v>
      </c>
      <c r="G50" s="109">
        <v>705.947</v>
      </c>
      <c r="K50"/>
      <c r="L50"/>
      <c r="M50" s="27"/>
      <c r="N50" s="27"/>
      <c r="O50" s="27"/>
    </row>
    <row r="51" spans="1:15" x14ac:dyDescent="0.2">
      <c r="A51" s="11" t="s">
        <v>312</v>
      </c>
      <c r="B51" s="109">
        <v>4616046.8930000002</v>
      </c>
      <c r="C51" s="109">
        <v>879610.99800000002</v>
      </c>
      <c r="D51" s="109">
        <v>389923.29100000003</v>
      </c>
      <c r="E51" s="109">
        <v>41605.220999999998</v>
      </c>
      <c r="F51" s="142">
        <v>6039574.2620000001</v>
      </c>
      <c r="G51" s="109">
        <v>718929.00899999996</v>
      </c>
      <c r="K51"/>
      <c r="L51"/>
      <c r="M51" s="27"/>
      <c r="N51" s="27"/>
      <c r="O51" s="27"/>
    </row>
    <row r="52" spans="1:15" x14ac:dyDescent="0.2">
      <c r="A52" s="11" t="s">
        <v>63</v>
      </c>
      <c r="B52" s="109">
        <v>655713.08500000008</v>
      </c>
      <c r="C52" s="109">
        <v>3385174.6719999998</v>
      </c>
      <c r="D52" s="109">
        <v>0</v>
      </c>
      <c r="E52" s="109">
        <v>448326.04300000001</v>
      </c>
      <c r="F52" s="142">
        <v>0</v>
      </c>
      <c r="G52" s="109">
        <v>0</v>
      </c>
      <c r="K52"/>
      <c r="L52"/>
      <c r="M52" s="27"/>
      <c r="N52" s="27"/>
      <c r="O52" s="27"/>
    </row>
    <row r="53" spans="1:15" x14ac:dyDescent="0.2">
      <c r="A53" s="11" t="s">
        <v>66</v>
      </c>
      <c r="B53" s="109">
        <v>130881.11099999999</v>
      </c>
      <c r="C53" s="109">
        <v>214699.81299999999</v>
      </c>
      <c r="D53" s="109">
        <v>11676.544</v>
      </c>
      <c r="E53" s="109">
        <v>3177.0360000000001</v>
      </c>
      <c r="F53" s="142">
        <v>1373091.9539999999</v>
      </c>
      <c r="G53" s="109">
        <v>23475.481</v>
      </c>
      <c r="K53"/>
      <c r="L53"/>
      <c r="M53" s="27"/>
      <c r="N53" s="27"/>
      <c r="O53" s="27"/>
    </row>
    <row r="54" spans="1:15" ht="7.15" customHeight="1" x14ac:dyDescent="0.2">
      <c r="B54" s="4"/>
      <c r="C54" s="4"/>
      <c r="D54" s="4"/>
      <c r="E54" s="4"/>
      <c r="F54" s="4"/>
      <c r="G54" s="4"/>
      <c r="K54"/>
      <c r="L54"/>
      <c r="M54" s="27"/>
      <c r="N54" s="27"/>
      <c r="O54" s="27"/>
    </row>
    <row r="55" spans="1:15" x14ac:dyDescent="0.2">
      <c r="A55" s="66"/>
      <c r="B55" s="67"/>
      <c r="C55" s="67"/>
      <c r="D55" s="67"/>
      <c r="E55" s="67"/>
      <c r="F55" s="67"/>
      <c r="G55" s="67"/>
      <c r="K55"/>
      <c r="L55"/>
    </row>
    <row r="56" spans="1:15" ht="6" customHeight="1" x14ac:dyDescent="0.2">
      <c r="K56"/>
      <c r="L56"/>
    </row>
    <row r="57" spans="1:15" ht="31.15" customHeight="1" x14ac:dyDescent="0.2">
      <c r="A57" s="98">
        <v>2012</v>
      </c>
      <c r="B57" s="68" t="s">
        <v>313</v>
      </c>
      <c r="C57" s="69" t="s">
        <v>122</v>
      </c>
      <c r="D57" s="68" t="s">
        <v>314</v>
      </c>
      <c r="E57" s="68" t="s">
        <v>309</v>
      </c>
      <c r="F57" s="68" t="s">
        <v>128</v>
      </c>
      <c r="G57" s="68" t="s">
        <v>310</v>
      </c>
      <c r="K57"/>
      <c r="L57"/>
    </row>
    <row r="58" spans="1:15" ht="4.1500000000000004" customHeight="1" x14ac:dyDescent="0.2">
      <c r="A58" s="14"/>
      <c r="B58" s="60"/>
      <c r="C58" s="60"/>
      <c r="D58" s="60"/>
      <c r="E58" s="60"/>
      <c r="F58" s="60"/>
      <c r="G58" s="60"/>
      <c r="K58"/>
      <c r="L58"/>
    </row>
    <row r="59" spans="1:15" x14ac:dyDescent="0.2">
      <c r="A59" s="11" t="s">
        <v>291</v>
      </c>
      <c r="B59" s="32">
        <v>1390326.331</v>
      </c>
      <c r="C59" s="32">
        <v>717133.10900000005</v>
      </c>
      <c r="D59" s="32">
        <v>14421.300999999999</v>
      </c>
      <c r="E59" s="32">
        <v>2457359.284</v>
      </c>
      <c r="F59" s="134">
        <v>1511964.03</v>
      </c>
      <c r="G59" s="32">
        <v>13588.665000000001</v>
      </c>
      <c r="K59"/>
      <c r="L59"/>
    </row>
    <row r="60" spans="1:15" x14ac:dyDescent="0.2">
      <c r="A60" s="11" t="s">
        <v>306</v>
      </c>
      <c r="B60" s="32">
        <v>580375.84600000002</v>
      </c>
      <c r="C60" s="32">
        <v>4086906.3059999999</v>
      </c>
      <c r="D60" s="32">
        <v>1107677.95</v>
      </c>
      <c r="E60" s="32">
        <v>210419.033</v>
      </c>
      <c r="F60" s="134">
        <v>6925995.2819999997</v>
      </c>
      <c r="G60" s="32">
        <v>454195.05699999997</v>
      </c>
      <c r="K60"/>
      <c r="L60"/>
    </row>
    <row r="61" spans="1:15" x14ac:dyDescent="0.2">
      <c r="A61" s="11" t="s">
        <v>65</v>
      </c>
      <c r="B61" s="32">
        <v>814913.88</v>
      </c>
      <c r="C61" s="32">
        <v>769816.60699999996</v>
      </c>
      <c r="D61" s="32">
        <v>0</v>
      </c>
      <c r="E61" s="32">
        <v>250987.81700000001</v>
      </c>
      <c r="F61" s="134">
        <v>0</v>
      </c>
      <c r="G61" s="32">
        <v>0</v>
      </c>
      <c r="K61"/>
      <c r="L61"/>
    </row>
    <row r="62" spans="1:15" x14ac:dyDescent="0.2">
      <c r="A62" s="11" t="s">
        <v>307</v>
      </c>
      <c r="B62" s="32">
        <v>483039.755</v>
      </c>
      <c r="C62" s="32">
        <v>127498.87</v>
      </c>
      <c r="D62" s="32">
        <v>8572.8829999999998</v>
      </c>
      <c r="E62" s="32">
        <v>15160.934999999999</v>
      </c>
      <c r="F62" s="134">
        <v>114928.27800000001</v>
      </c>
      <c r="G62" s="32">
        <v>388.48200000000003</v>
      </c>
      <c r="K62"/>
      <c r="L62"/>
    </row>
    <row r="63" spans="1:15" x14ac:dyDescent="0.2">
      <c r="A63" s="11" t="s">
        <v>127</v>
      </c>
      <c r="B63" s="32">
        <v>98758.697999999989</v>
      </c>
      <c r="C63" s="32">
        <v>30737.925999999999</v>
      </c>
      <c r="D63" s="32">
        <v>12282.77</v>
      </c>
      <c r="E63" s="32">
        <v>3.7490000000000001</v>
      </c>
      <c r="F63" s="134">
        <v>946751.07799999998</v>
      </c>
      <c r="G63" s="32">
        <v>315.74700000000001</v>
      </c>
      <c r="K63"/>
      <c r="L63"/>
    </row>
    <row r="64" spans="1:15" x14ac:dyDescent="0.2">
      <c r="A64" s="11" t="s">
        <v>312</v>
      </c>
      <c r="B64" s="32">
        <v>4889868.9469999997</v>
      </c>
      <c r="C64" s="32">
        <v>914263.55700000003</v>
      </c>
      <c r="D64" s="32">
        <v>426890.315</v>
      </c>
      <c r="E64" s="32">
        <v>35431.343000000001</v>
      </c>
      <c r="F64" s="134">
        <v>4804685.426</v>
      </c>
      <c r="G64" s="32">
        <v>347620.38199999998</v>
      </c>
      <c r="K64"/>
      <c r="L64"/>
    </row>
    <row r="65" spans="1:12" x14ac:dyDescent="0.2">
      <c r="A65" s="11" t="s">
        <v>63</v>
      </c>
      <c r="B65" s="32">
        <v>697720.79499999993</v>
      </c>
      <c r="C65" s="32">
        <v>3250780.5690000001</v>
      </c>
      <c r="D65" s="32">
        <v>0</v>
      </c>
      <c r="E65" s="32">
        <v>444893.84100000001</v>
      </c>
      <c r="F65" s="134">
        <v>0</v>
      </c>
      <c r="G65" s="32">
        <v>0</v>
      </c>
      <c r="K65"/>
      <c r="L65"/>
    </row>
    <row r="66" spans="1:12" x14ac:dyDescent="0.2">
      <c r="A66" s="11" t="s">
        <v>66</v>
      </c>
      <c r="B66" s="32">
        <v>107622.53700000001</v>
      </c>
      <c r="C66" s="32">
        <v>205016.897</v>
      </c>
      <c r="D66" s="32">
        <v>11353.217000000001</v>
      </c>
      <c r="E66" s="32">
        <v>2244.2330000000002</v>
      </c>
      <c r="F66" s="134">
        <v>1254366.2250000001</v>
      </c>
      <c r="G66" s="32">
        <v>4660.0020000000004</v>
      </c>
      <c r="K66"/>
      <c r="L66"/>
    </row>
    <row r="67" spans="1:12" ht="7.15" customHeight="1" x14ac:dyDescent="0.2">
      <c r="B67" s="4"/>
      <c r="C67" s="4"/>
      <c r="D67" s="4"/>
      <c r="E67" s="4"/>
      <c r="F67" s="4"/>
      <c r="G67" s="4"/>
      <c r="K67"/>
      <c r="L67"/>
    </row>
    <row r="68" spans="1:12" x14ac:dyDescent="0.2">
      <c r="A68" s="80" t="s">
        <v>184</v>
      </c>
      <c r="K68"/>
      <c r="L68"/>
    </row>
    <row r="69" spans="1:12" x14ac:dyDescent="0.2">
      <c r="A69" s="81" t="s">
        <v>331</v>
      </c>
      <c r="B69" s="27"/>
      <c r="C69" s="27"/>
      <c r="D69" s="27"/>
      <c r="E69" s="27"/>
      <c r="F69" s="27"/>
      <c r="G69" s="27"/>
      <c r="K69"/>
      <c r="L69"/>
    </row>
    <row r="70" spans="1:12" x14ac:dyDescent="0.2">
      <c r="A70" s="80"/>
      <c r="K70"/>
      <c r="L70"/>
    </row>
    <row r="71" spans="1:12" x14ac:dyDescent="0.2">
      <c r="K71"/>
      <c r="L71"/>
    </row>
    <row r="72" spans="1:12" x14ac:dyDescent="0.2">
      <c r="K72"/>
      <c r="L72"/>
    </row>
    <row r="73" spans="1:12" x14ac:dyDescent="0.2">
      <c r="K73"/>
      <c r="L73"/>
    </row>
    <row r="74" spans="1:12" x14ac:dyDescent="0.2">
      <c r="K74"/>
      <c r="L74"/>
    </row>
    <row r="75" spans="1:12" x14ac:dyDescent="0.2">
      <c r="K75"/>
      <c r="L75"/>
    </row>
    <row r="76" spans="1:12" x14ac:dyDescent="0.2">
      <c r="K76"/>
      <c r="L76"/>
    </row>
    <row r="77" spans="1:12" x14ac:dyDescent="0.2">
      <c r="K77"/>
      <c r="L77"/>
    </row>
    <row r="78" spans="1:12" x14ac:dyDescent="0.2">
      <c r="K78"/>
      <c r="L78"/>
    </row>
    <row r="79" spans="1:12" x14ac:dyDescent="0.2">
      <c r="K79"/>
      <c r="L79"/>
    </row>
    <row r="80" spans="1:12" x14ac:dyDescent="0.2">
      <c r="K80"/>
      <c r="L80"/>
    </row>
    <row r="81" spans="11:12" x14ac:dyDescent="0.2">
      <c r="K81"/>
      <c r="L81"/>
    </row>
    <row r="82" spans="11:12" x14ac:dyDescent="0.2">
      <c r="K82"/>
      <c r="L82"/>
    </row>
    <row r="83" spans="11:12" x14ac:dyDescent="0.2">
      <c r="K83"/>
      <c r="L83"/>
    </row>
    <row r="84" spans="11:12" x14ac:dyDescent="0.2">
      <c r="K84"/>
      <c r="L84"/>
    </row>
    <row r="85" spans="11:12" x14ac:dyDescent="0.2">
      <c r="K85"/>
      <c r="L85"/>
    </row>
    <row r="86" spans="11:12" x14ac:dyDescent="0.2">
      <c r="K86"/>
      <c r="L86"/>
    </row>
    <row r="87" spans="11:12" x14ac:dyDescent="0.2">
      <c r="K87"/>
      <c r="L87"/>
    </row>
    <row r="88" spans="11:12" x14ac:dyDescent="0.2">
      <c r="K88"/>
      <c r="L88"/>
    </row>
    <row r="89" spans="11:12" x14ac:dyDescent="0.2">
      <c r="K89"/>
      <c r="L89"/>
    </row>
    <row r="90" spans="11:12" x14ac:dyDescent="0.2">
      <c r="K90"/>
      <c r="L90"/>
    </row>
    <row r="91" spans="11:12" x14ac:dyDescent="0.2">
      <c r="K91"/>
      <c r="L91"/>
    </row>
    <row r="92" spans="11:12" x14ac:dyDescent="0.2">
      <c r="K92"/>
      <c r="L92"/>
    </row>
    <row r="93" spans="11:12" x14ac:dyDescent="0.2">
      <c r="K93"/>
      <c r="L93"/>
    </row>
    <row r="94" spans="11:12" x14ac:dyDescent="0.2">
      <c r="K94"/>
      <c r="L94"/>
    </row>
    <row r="95" spans="11:12" x14ac:dyDescent="0.2">
      <c r="K95"/>
      <c r="L95"/>
    </row>
    <row r="96" spans="11:12" x14ac:dyDescent="0.2">
      <c r="K96"/>
      <c r="L96"/>
    </row>
    <row r="97" spans="11:12" x14ac:dyDescent="0.2">
      <c r="K97"/>
      <c r="L97"/>
    </row>
    <row r="98" spans="11:12" x14ac:dyDescent="0.2">
      <c r="K98"/>
      <c r="L98"/>
    </row>
    <row r="99" spans="11:12" x14ac:dyDescent="0.2">
      <c r="K99"/>
      <c r="L99"/>
    </row>
    <row r="100" spans="11:12" x14ac:dyDescent="0.2">
      <c r="K100"/>
      <c r="L100"/>
    </row>
    <row r="101" spans="11:12" x14ac:dyDescent="0.2">
      <c r="K101"/>
      <c r="L101"/>
    </row>
    <row r="102" spans="11:12" x14ac:dyDescent="0.2">
      <c r="K102"/>
      <c r="L102"/>
    </row>
    <row r="103" spans="11:12" x14ac:dyDescent="0.2">
      <c r="K103"/>
      <c r="L103"/>
    </row>
    <row r="104" spans="11:12" x14ac:dyDescent="0.2">
      <c r="K104"/>
      <c r="L104"/>
    </row>
    <row r="105" spans="11:12" x14ac:dyDescent="0.2">
      <c r="K105"/>
      <c r="L105"/>
    </row>
    <row r="106" spans="11:12" x14ac:dyDescent="0.2">
      <c r="K106"/>
      <c r="L106"/>
    </row>
  </sheetData>
  <sortState ref="A59:G66">
    <sortCondition ref="A59:A66"/>
  </sortState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showGridLines="0" workbookViewId="0">
      <selection activeCell="K43" sqref="K43"/>
    </sheetView>
  </sheetViews>
  <sheetFormatPr defaultColWidth="9.33203125" defaultRowHeight="12.75" x14ac:dyDescent="0.2"/>
  <cols>
    <col min="1" max="2" width="9.33203125" style="7"/>
    <col min="3" max="5" width="12.83203125" style="7" customWidth="1"/>
    <col min="6" max="6" width="9.33203125" style="7"/>
    <col min="7" max="9" width="13.83203125" style="7" bestFit="1" customWidth="1"/>
    <col min="10" max="10" width="11.1640625" style="7" bestFit="1" customWidth="1"/>
    <col min="11" max="11" width="10.5" style="7" bestFit="1" customWidth="1"/>
    <col min="12" max="12" width="10.83203125" style="7" bestFit="1" customWidth="1"/>
    <col min="13" max="13" width="10.5" style="7" bestFit="1" customWidth="1"/>
    <col min="14" max="16384" width="9.33203125" style="7"/>
  </cols>
  <sheetData>
    <row r="1" spans="1:13" x14ac:dyDescent="0.2">
      <c r="A1" s="6" t="s">
        <v>11</v>
      </c>
      <c r="B1" s="6"/>
      <c r="C1" s="8"/>
      <c r="D1" s="8"/>
      <c r="E1" s="8"/>
    </row>
    <row r="4" spans="1:13" x14ac:dyDescent="0.2">
      <c r="A4" s="37" t="s">
        <v>0</v>
      </c>
      <c r="B4" s="37" t="s">
        <v>1</v>
      </c>
      <c r="C4" s="38" t="s">
        <v>12</v>
      </c>
      <c r="D4" s="38" t="s">
        <v>13</v>
      </c>
      <c r="E4" s="38" t="s">
        <v>14</v>
      </c>
    </row>
    <row r="5" spans="1:13" ht="6" customHeight="1" x14ac:dyDescent="0.2">
      <c r="A5" s="3"/>
      <c r="B5" s="3"/>
      <c r="C5" s="2"/>
      <c r="D5" s="2"/>
      <c r="E5" s="2"/>
    </row>
    <row r="6" spans="1:13" ht="15" customHeight="1" x14ac:dyDescent="0.2">
      <c r="A6" s="1">
        <v>2008</v>
      </c>
      <c r="B6" s="3" t="s">
        <v>5</v>
      </c>
      <c r="C6" s="4">
        <v>55478719</v>
      </c>
      <c r="D6" s="4">
        <v>5460143</v>
      </c>
      <c r="E6" s="4">
        <v>7636206</v>
      </c>
      <c r="G6"/>
      <c r="H6"/>
      <c r="I6"/>
      <c r="J6"/>
    </row>
    <row r="7" spans="1:13" ht="15" customHeight="1" x14ac:dyDescent="0.2">
      <c r="A7" s="8"/>
      <c r="B7" s="3" t="s">
        <v>6</v>
      </c>
      <c r="C7" s="4">
        <v>56020059</v>
      </c>
      <c r="D7" s="4">
        <v>5939481</v>
      </c>
      <c r="E7" s="4">
        <v>7630088</v>
      </c>
      <c r="G7" s="42"/>
      <c r="H7"/>
      <c r="I7"/>
      <c r="J7"/>
    </row>
    <row r="8" spans="1:13" ht="15" customHeight="1" x14ac:dyDescent="0.2">
      <c r="A8" s="8"/>
      <c r="B8" s="3" t="s">
        <v>7</v>
      </c>
      <c r="C8" s="4">
        <v>57021839</v>
      </c>
      <c r="D8" s="4">
        <v>6992429</v>
      </c>
      <c r="E8" s="4">
        <v>8026993</v>
      </c>
      <c r="F8"/>
      <c r="G8" s="42"/>
      <c r="H8"/>
      <c r="I8"/>
      <c r="J8"/>
      <c r="K8"/>
      <c r="L8"/>
      <c r="M8"/>
    </row>
    <row r="9" spans="1:13" ht="15" customHeight="1" x14ac:dyDescent="0.2">
      <c r="A9" s="8"/>
      <c r="B9" s="3" t="s">
        <v>8</v>
      </c>
      <c r="C9" s="4">
        <v>57895968</v>
      </c>
      <c r="D9" s="4">
        <v>7434927</v>
      </c>
      <c r="E9" s="4">
        <v>8900003</v>
      </c>
      <c r="F9"/>
      <c r="G9" s="42"/>
      <c r="H9"/>
      <c r="I9"/>
      <c r="J9"/>
      <c r="K9"/>
      <c r="L9"/>
      <c r="M9"/>
    </row>
    <row r="10" spans="1:13" ht="15" customHeight="1" x14ac:dyDescent="0.2">
      <c r="A10" s="1">
        <v>2009</v>
      </c>
      <c r="B10" s="3" t="s">
        <v>5</v>
      </c>
      <c r="C10" s="4">
        <v>55925590</v>
      </c>
      <c r="D10" s="4">
        <v>8898842</v>
      </c>
      <c r="E10" s="4">
        <v>8962918</v>
      </c>
      <c r="F10"/>
      <c r="G10" s="42"/>
      <c r="H10"/>
      <c r="I10"/>
      <c r="J10"/>
      <c r="K10"/>
      <c r="L10"/>
      <c r="M10"/>
    </row>
    <row r="11" spans="1:13" ht="15" customHeight="1" x14ac:dyDescent="0.2">
      <c r="A11" s="8"/>
      <c r="B11" s="3" t="s">
        <v>6</v>
      </c>
      <c r="C11" s="4">
        <v>56975026</v>
      </c>
      <c r="D11" s="4">
        <v>9496009</v>
      </c>
      <c r="E11" s="4">
        <v>8675299</v>
      </c>
      <c r="F11"/>
      <c r="G11" s="42"/>
      <c r="H11"/>
      <c r="I11"/>
      <c r="J11"/>
      <c r="K11"/>
      <c r="L11"/>
      <c r="M11"/>
    </row>
    <row r="12" spans="1:13" ht="15" customHeight="1" x14ac:dyDescent="0.2">
      <c r="A12" s="8"/>
      <c r="B12" s="3" t="s">
        <v>7</v>
      </c>
      <c r="C12" s="4">
        <v>57213056</v>
      </c>
      <c r="D12" s="4">
        <v>9956216</v>
      </c>
      <c r="E12" s="4">
        <v>8615014</v>
      </c>
      <c r="F12"/>
      <c r="G12" s="42"/>
      <c r="H12"/>
      <c r="I12"/>
      <c r="J12"/>
      <c r="K12"/>
      <c r="L12"/>
      <c r="M12"/>
    </row>
    <row r="13" spans="1:13" ht="15" customHeight="1" x14ac:dyDescent="0.2">
      <c r="A13" s="8"/>
      <c r="B13" s="3" t="s">
        <v>8</v>
      </c>
      <c r="C13" s="4">
        <v>57192376</v>
      </c>
      <c r="D13" s="4">
        <v>10480239</v>
      </c>
      <c r="E13" s="4">
        <v>8543619</v>
      </c>
      <c r="F13"/>
      <c r="G13" s="42"/>
      <c r="H13"/>
      <c r="I13"/>
      <c r="J13"/>
      <c r="K13"/>
      <c r="L13"/>
      <c r="M13"/>
    </row>
    <row r="14" spans="1:13" ht="15" customHeight="1" x14ac:dyDescent="0.2">
      <c r="A14" s="1">
        <v>2010</v>
      </c>
      <c r="B14" s="3" t="s">
        <v>5</v>
      </c>
      <c r="C14" s="4">
        <v>57735644</v>
      </c>
      <c r="D14" s="4">
        <v>13553779</v>
      </c>
      <c r="E14" s="4">
        <v>8622796</v>
      </c>
      <c r="F14"/>
      <c r="G14" s="42"/>
      <c r="H14"/>
      <c r="I14"/>
      <c r="J14"/>
      <c r="K14"/>
      <c r="L14"/>
      <c r="M14"/>
    </row>
    <row r="15" spans="1:13" ht="15" customHeight="1" x14ac:dyDescent="0.2">
      <c r="A15" s="8"/>
      <c r="B15" s="3" t="s">
        <v>6</v>
      </c>
      <c r="C15" s="4">
        <v>58860150</v>
      </c>
      <c r="D15" s="4">
        <v>14294697</v>
      </c>
      <c r="E15" s="4">
        <v>8677808</v>
      </c>
      <c r="F15"/>
      <c r="G15" s="42"/>
      <c r="H15"/>
      <c r="I15"/>
      <c r="J15"/>
      <c r="K15"/>
      <c r="L15"/>
      <c r="M15"/>
    </row>
    <row r="16" spans="1:13" ht="15" customHeight="1" x14ac:dyDescent="0.2">
      <c r="A16" s="8"/>
      <c r="B16" s="3" t="s">
        <v>7</v>
      </c>
      <c r="C16" s="4">
        <v>59605208</v>
      </c>
      <c r="D16" s="4">
        <v>15189384</v>
      </c>
      <c r="E16" s="4">
        <v>8296854</v>
      </c>
      <c r="F16"/>
      <c r="G16" s="42"/>
      <c r="H16"/>
      <c r="I16"/>
      <c r="J16"/>
      <c r="K16"/>
      <c r="L16"/>
      <c r="M16"/>
    </row>
    <row r="17" spans="1:13" ht="15" customHeight="1" x14ac:dyDescent="0.2">
      <c r="A17" s="8"/>
      <c r="B17" s="3" t="s">
        <v>8</v>
      </c>
      <c r="C17" s="4">
        <v>57528164</v>
      </c>
      <c r="D17" s="4">
        <v>16935217</v>
      </c>
      <c r="E17" s="4">
        <v>8554384</v>
      </c>
      <c r="F17"/>
      <c r="G17" s="42"/>
      <c r="H17"/>
      <c r="I17"/>
      <c r="J17"/>
      <c r="K17"/>
      <c r="L17"/>
      <c r="M17"/>
    </row>
    <row r="18" spans="1:13" ht="15" customHeight="1" x14ac:dyDescent="0.2">
      <c r="A18" s="1">
        <v>2011</v>
      </c>
      <c r="B18" s="3" t="s">
        <v>5</v>
      </c>
      <c r="C18" s="4">
        <v>58617068</v>
      </c>
      <c r="D18" s="4">
        <v>14264274</v>
      </c>
      <c r="E18" s="4">
        <v>8249683</v>
      </c>
      <c r="F18"/>
      <c r="G18" s="42"/>
      <c r="H18"/>
      <c r="I18"/>
      <c r="J18"/>
      <c r="K18"/>
      <c r="L18"/>
      <c r="M18"/>
    </row>
    <row r="19" spans="1:13" ht="15" customHeight="1" x14ac:dyDescent="0.2">
      <c r="A19" s="8"/>
      <c r="B19" s="3" t="s">
        <v>6</v>
      </c>
      <c r="C19" s="4">
        <v>59227192</v>
      </c>
      <c r="D19" s="4">
        <v>15381087</v>
      </c>
      <c r="E19" s="4">
        <v>8270061</v>
      </c>
      <c r="F19"/>
      <c r="G19" s="42"/>
      <c r="H19"/>
      <c r="I19"/>
      <c r="J19"/>
      <c r="K19"/>
      <c r="L19"/>
      <c r="M19"/>
    </row>
    <row r="20" spans="1:13" ht="15" customHeight="1" x14ac:dyDescent="0.2">
      <c r="A20" s="8"/>
      <c r="B20" s="3" t="s">
        <v>7</v>
      </c>
      <c r="C20" s="4">
        <v>59258737</v>
      </c>
      <c r="D20" s="4">
        <v>11543154</v>
      </c>
      <c r="E20" s="4">
        <v>8204126</v>
      </c>
      <c r="F20"/>
      <c r="G20" s="42"/>
      <c r="H20"/>
      <c r="I20"/>
      <c r="J20"/>
      <c r="K20"/>
      <c r="L20"/>
      <c r="M20"/>
    </row>
    <row r="21" spans="1:13" ht="15" customHeight="1" x14ac:dyDescent="0.2">
      <c r="A21" s="8"/>
      <c r="B21" s="3" t="s">
        <v>8</v>
      </c>
      <c r="C21" s="4">
        <v>58165500</v>
      </c>
      <c r="D21" s="4">
        <v>11991961</v>
      </c>
      <c r="E21" s="4">
        <v>8244122</v>
      </c>
      <c r="F21"/>
      <c r="G21" s="42"/>
      <c r="H21"/>
      <c r="I21"/>
      <c r="J21"/>
      <c r="K21"/>
      <c r="L21"/>
      <c r="M21"/>
    </row>
    <row r="22" spans="1:13" ht="15" customHeight="1" x14ac:dyDescent="0.2">
      <c r="A22" s="1">
        <v>2012</v>
      </c>
      <c r="B22" s="3" t="s">
        <v>5</v>
      </c>
      <c r="C22" s="4">
        <v>58139658</v>
      </c>
      <c r="D22" s="4">
        <v>12070825</v>
      </c>
      <c r="E22" s="4">
        <v>8133065</v>
      </c>
      <c r="F22"/>
      <c r="G22" s="42"/>
      <c r="H22"/>
      <c r="I22"/>
      <c r="J22"/>
      <c r="K22"/>
      <c r="L22"/>
      <c r="M22"/>
    </row>
    <row r="23" spans="1:13" ht="15" customHeight="1" x14ac:dyDescent="0.2">
      <c r="A23" s="8"/>
      <c r="B23" s="3" t="s">
        <v>6</v>
      </c>
      <c r="C23" s="4">
        <v>58819979</v>
      </c>
      <c r="D23" s="4">
        <v>12021075</v>
      </c>
      <c r="E23" s="4">
        <v>8262625</v>
      </c>
      <c r="F23"/>
      <c r="G23" s="42"/>
      <c r="H23"/>
      <c r="I23"/>
      <c r="J23"/>
      <c r="K23"/>
      <c r="L23"/>
      <c r="M23"/>
    </row>
    <row r="24" spans="1:13" ht="15" customHeight="1" x14ac:dyDescent="0.2">
      <c r="A24" s="8"/>
      <c r="B24" s="3" t="s">
        <v>7</v>
      </c>
      <c r="C24" s="4">
        <v>56681184</v>
      </c>
      <c r="D24" s="4">
        <v>11539564</v>
      </c>
      <c r="E24" s="4">
        <v>8082542</v>
      </c>
      <c r="F24"/>
      <c r="G24" s="42"/>
      <c r="H24"/>
      <c r="I24"/>
      <c r="J24"/>
      <c r="K24"/>
      <c r="L24"/>
      <c r="M24"/>
    </row>
    <row r="25" spans="1:13" ht="15" customHeight="1" x14ac:dyDescent="0.2">
      <c r="B25" s="3" t="s">
        <v>8</v>
      </c>
      <c r="C25" s="4">
        <v>57813556</v>
      </c>
      <c r="D25" s="4">
        <v>11651183</v>
      </c>
      <c r="E25" s="4">
        <v>8179543</v>
      </c>
      <c r="F25"/>
      <c r="G25" s="42"/>
      <c r="H25"/>
      <c r="I25"/>
      <c r="J25"/>
      <c r="K25"/>
      <c r="L25"/>
      <c r="M25"/>
    </row>
    <row r="26" spans="1:13" ht="15" customHeight="1" x14ac:dyDescent="0.2">
      <c r="A26" s="1">
        <v>2013</v>
      </c>
      <c r="B26" s="3" t="s">
        <v>5</v>
      </c>
      <c r="C26" s="4">
        <v>57921085</v>
      </c>
      <c r="D26" s="4">
        <v>11096995</v>
      </c>
      <c r="E26" s="4">
        <v>9465657</v>
      </c>
      <c r="F26"/>
      <c r="G26" s="42"/>
      <c r="H26"/>
      <c r="I26"/>
      <c r="J26"/>
      <c r="K26"/>
      <c r="L26"/>
      <c r="M26"/>
    </row>
    <row r="27" spans="1:13" ht="15" customHeight="1" x14ac:dyDescent="0.2">
      <c r="A27" s="8"/>
      <c r="B27" s="3" t="s">
        <v>6</v>
      </c>
      <c r="C27" s="4">
        <v>58427029</v>
      </c>
      <c r="D27" s="4">
        <v>10952344</v>
      </c>
      <c r="E27" s="4">
        <v>9035042</v>
      </c>
      <c r="F27"/>
      <c r="G27" s="42"/>
      <c r="H27"/>
      <c r="I27"/>
      <c r="J27"/>
      <c r="K27"/>
      <c r="L27"/>
      <c r="M27"/>
    </row>
    <row r="28" spans="1:13" ht="15" customHeight="1" x14ac:dyDescent="0.2">
      <c r="A28" s="8"/>
      <c r="B28" s="3" t="s">
        <v>7</v>
      </c>
      <c r="C28" s="4">
        <v>59686401</v>
      </c>
      <c r="D28" s="4">
        <v>11005899</v>
      </c>
      <c r="E28" s="4">
        <v>9335716</v>
      </c>
      <c r="F28"/>
      <c r="G28" s="42"/>
      <c r="H28"/>
      <c r="I28"/>
      <c r="J28"/>
      <c r="K28"/>
      <c r="L28"/>
      <c r="M28"/>
    </row>
    <row r="29" spans="1:13" ht="15" customHeight="1" x14ac:dyDescent="0.2">
      <c r="B29" s="3" t="s">
        <v>8</v>
      </c>
      <c r="C29" s="4">
        <v>60829638</v>
      </c>
      <c r="D29" s="4">
        <v>11411585</v>
      </c>
      <c r="E29" s="4">
        <v>9474551</v>
      </c>
      <c r="F29"/>
      <c r="G29" s="42"/>
      <c r="H29"/>
      <c r="I29"/>
      <c r="J29"/>
      <c r="K29"/>
      <c r="L29"/>
      <c r="M29"/>
    </row>
    <row r="30" spans="1:13" ht="15" customHeight="1" x14ac:dyDescent="0.2">
      <c r="A30" s="1">
        <v>2014</v>
      </c>
      <c r="B30" s="3" t="s">
        <v>5</v>
      </c>
      <c r="C30" s="4">
        <v>59667819</v>
      </c>
      <c r="D30" s="4">
        <v>10694545</v>
      </c>
      <c r="E30" s="4">
        <v>9504600</v>
      </c>
      <c r="F30"/>
      <c r="G30" s="42"/>
      <c r="H30"/>
      <c r="I30"/>
      <c r="J30"/>
      <c r="K30"/>
      <c r="L30"/>
      <c r="M30"/>
    </row>
    <row r="31" spans="1:13" ht="15" customHeight="1" x14ac:dyDescent="0.2">
      <c r="A31" s="8"/>
      <c r="B31" s="3" t="s">
        <v>6</v>
      </c>
      <c r="C31" s="4">
        <v>58900938</v>
      </c>
      <c r="D31" s="4">
        <v>10828057</v>
      </c>
      <c r="E31" s="4">
        <v>9756982</v>
      </c>
      <c r="F31"/>
      <c r="G31" s="42"/>
      <c r="H31"/>
      <c r="I31"/>
      <c r="J31"/>
      <c r="K31"/>
      <c r="L31"/>
      <c r="M31"/>
    </row>
    <row r="32" spans="1:13" ht="15" customHeight="1" x14ac:dyDescent="0.2">
      <c r="A32" s="8"/>
      <c r="B32" s="3" t="s">
        <v>7</v>
      </c>
      <c r="C32" s="4">
        <v>61130327</v>
      </c>
      <c r="D32" s="4">
        <v>11454353</v>
      </c>
      <c r="E32" s="4">
        <v>10155937</v>
      </c>
      <c r="F32"/>
      <c r="G32" s="42"/>
      <c r="H32"/>
      <c r="I32"/>
      <c r="J32"/>
      <c r="K32"/>
      <c r="L32"/>
      <c r="M32"/>
    </row>
    <row r="33" spans="1:13" ht="15" customHeight="1" x14ac:dyDescent="0.2">
      <c r="A33" s="8"/>
      <c r="B33" s="3" t="s">
        <v>8</v>
      </c>
      <c r="C33" s="4">
        <v>61019800</v>
      </c>
      <c r="D33" s="4">
        <v>11784988</v>
      </c>
      <c r="E33" s="4">
        <v>10300331</v>
      </c>
      <c r="F33"/>
      <c r="G33" s="42"/>
      <c r="H33"/>
      <c r="I33"/>
      <c r="J33"/>
      <c r="K33"/>
      <c r="L33"/>
      <c r="M33"/>
    </row>
    <row r="34" spans="1:13" x14ac:dyDescent="0.2">
      <c r="A34" s="1">
        <v>2015</v>
      </c>
      <c r="B34" s="3" t="s">
        <v>5</v>
      </c>
      <c r="C34" s="4">
        <v>59457715</v>
      </c>
      <c r="D34" s="4">
        <v>11541937</v>
      </c>
      <c r="E34" s="4">
        <v>10266121</v>
      </c>
      <c r="F34"/>
      <c r="G34" s="42"/>
      <c r="H34"/>
      <c r="I34"/>
      <c r="J34"/>
      <c r="K34"/>
      <c r="L34"/>
      <c r="M34"/>
    </row>
    <row r="35" spans="1:13" x14ac:dyDescent="0.2">
      <c r="A35" s="8"/>
      <c r="B35" s="3" t="s">
        <v>6</v>
      </c>
      <c r="C35" s="4">
        <v>59931530</v>
      </c>
      <c r="D35" s="4">
        <v>11517491</v>
      </c>
      <c r="E35" s="4">
        <v>10089606</v>
      </c>
      <c r="F35"/>
      <c r="G35" s="42"/>
      <c r="H35"/>
      <c r="I35"/>
      <c r="J35"/>
      <c r="K35"/>
      <c r="L35"/>
      <c r="M35"/>
    </row>
    <row r="36" spans="1:13" x14ac:dyDescent="0.2">
      <c r="A36" s="8"/>
      <c r="B36" s="3" t="s">
        <v>7</v>
      </c>
      <c r="C36" s="4">
        <v>59810626</v>
      </c>
      <c r="D36" s="4">
        <v>14712360</v>
      </c>
      <c r="E36" s="4">
        <v>10297137</v>
      </c>
      <c r="F36"/>
      <c r="G36" s="42"/>
      <c r="H36"/>
      <c r="I36"/>
      <c r="J36"/>
      <c r="K36"/>
      <c r="L36"/>
      <c r="M36"/>
    </row>
    <row r="37" spans="1:13" x14ac:dyDescent="0.2">
      <c r="A37" s="8"/>
      <c r="B37" s="3" t="s">
        <v>8</v>
      </c>
      <c r="C37" s="4">
        <v>59666255</v>
      </c>
      <c r="D37" s="4">
        <v>14905028</v>
      </c>
      <c r="E37" s="4">
        <v>10572258</v>
      </c>
      <c r="F37"/>
      <c r="G37" s="42"/>
      <c r="H37"/>
      <c r="I37"/>
      <c r="J37"/>
      <c r="K37"/>
      <c r="L37"/>
      <c r="M37"/>
    </row>
    <row r="38" spans="1:13" x14ac:dyDescent="0.2">
      <c r="A38" s="1">
        <v>2016</v>
      </c>
      <c r="B38" s="3" t="s">
        <v>5</v>
      </c>
      <c r="C38" s="4">
        <v>59161356</v>
      </c>
      <c r="D38" s="4">
        <v>14717572</v>
      </c>
      <c r="E38" s="4">
        <v>10553222</v>
      </c>
      <c r="F38"/>
      <c r="G38" s="42"/>
      <c r="H38"/>
      <c r="I38"/>
      <c r="J38"/>
      <c r="K38"/>
      <c r="L38"/>
      <c r="M38"/>
    </row>
    <row r="39" spans="1:13" x14ac:dyDescent="0.2">
      <c r="A39" s="8"/>
      <c r="B39" s="3" t="s">
        <v>6</v>
      </c>
      <c r="C39" s="4">
        <v>58629901</v>
      </c>
      <c r="D39" s="4">
        <v>14534404</v>
      </c>
      <c r="E39" s="4">
        <v>10357193</v>
      </c>
      <c r="F39"/>
      <c r="G39" s="42"/>
      <c r="H39"/>
      <c r="I39"/>
      <c r="J39"/>
      <c r="K39"/>
      <c r="L39"/>
      <c r="M39"/>
    </row>
    <row r="40" spans="1:13" x14ac:dyDescent="0.2">
      <c r="A40" s="8"/>
      <c r="B40" s="3" t="s">
        <v>7</v>
      </c>
      <c r="C40" s="4">
        <v>57518516</v>
      </c>
      <c r="D40" s="4">
        <v>12954582</v>
      </c>
      <c r="E40" s="4">
        <v>10451901</v>
      </c>
      <c r="F40"/>
      <c r="G40" s="42"/>
      <c r="H40"/>
      <c r="I40"/>
      <c r="J40"/>
      <c r="K40"/>
      <c r="L40"/>
      <c r="M40"/>
    </row>
    <row r="41" spans="1:13" x14ac:dyDescent="0.2">
      <c r="A41" s="8"/>
      <c r="B41" s="3" t="s">
        <v>8</v>
      </c>
      <c r="C41" s="4">
        <v>58578003</v>
      </c>
      <c r="D41" s="4">
        <v>14311379</v>
      </c>
      <c r="E41" s="4">
        <v>10640128</v>
      </c>
      <c r="G41" s="42"/>
      <c r="H41"/>
      <c r="I41"/>
      <c r="J41"/>
      <c r="K41"/>
      <c r="L41"/>
    </row>
    <row r="42" spans="1:13" x14ac:dyDescent="0.2">
      <c r="G42"/>
      <c r="H42"/>
    </row>
    <row r="43" spans="1:13" x14ac:dyDescent="0.2">
      <c r="A43" s="81" t="s">
        <v>181</v>
      </c>
    </row>
    <row r="44" spans="1:13" x14ac:dyDescent="0.2">
      <c r="A44" s="81" t="s">
        <v>250</v>
      </c>
    </row>
    <row r="45" spans="1:13" x14ac:dyDescent="0.2">
      <c r="A45" s="81" t="s">
        <v>331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6"/>
  <sheetViews>
    <sheetView showGridLines="0" zoomScaleNormal="100" workbookViewId="0">
      <selection activeCell="H24" sqref="H24"/>
    </sheetView>
  </sheetViews>
  <sheetFormatPr defaultColWidth="9.33203125" defaultRowHeight="12.75" x14ac:dyDescent="0.2"/>
  <cols>
    <col min="1" max="1" width="28.83203125" style="11" customWidth="1"/>
    <col min="2" max="3" width="15.83203125" style="11" customWidth="1"/>
    <col min="4" max="4" width="10.1640625" style="11" bestFit="1" customWidth="1"/>
    <col min="5" max="5" width="35.1640625" style="11" bestFit="1" customWidth="1"/>
    <col min="6" max="6" width="14.83203125" style="11" bestFit="1" customWidth="1"/>
    <col min="7" max="7" width="18.33203125" style="11" bestFit="1" customWidth="1"/>
    <col min="8" max="16384" width="9.33203125" style="11"/>
  </cols>
  <sheetData>
    <row r="1" spans="1:31" ht="15" customHeight="1" x14ac:dyDescent="0.2">
      <c r="A1" s="6" t="s">
        <v>315</v>
      </c>
      <c r="B1" s="148"/>
      <c r="C1" s="148"/>
      <c r="F1" s="50"/>
      <c r="G1" s="50"/>
    </row>
    <row r="2" spans="1:31" ht="15" customHeight="1" x14ac:dyDescent="0.2">
      <c r="A2" s="66"/>
      <c r="B2" s="67"/>
      <c r="C2" s="67"/>
    </row>
    <row r="3" spans="1:31" ht="5.25" customHeight="1" x14ac:dyDescent="0.2"/>
    <row r="4" spans="1:31" s="12" customFormat="1" ht="25.5" x14ac:dyDescent="0.2">
      <c r="A4" s="98">
        <v>2016</v>
      </c>
      <c r="B4" s="71" t="s">
        <v>132</v>
      </c>
      <c r="C4" s="71" t="s">
        <v>133</v>
      </c>
      <c r="D4"/>
      <c r="E4"/>
      <c r="F4"/>
      <c r="G4"/>
      <c r="H4"/>
    </row>
    <row r="5" spans="1:31" s="12" customFormat="1" ht="6" customHeight="1" x14ac:dyDescent="0.2">
      <c r="A5" s="15"/>
      <c r="B5" s="23"/>
      <c r="C5" s="22"/>
      <c r="D5"/>
      <c r="E5"/>
      <c r="F5"/>
      <c r="G5"/>
      <c r="H5"/>
    </row>
    <row r="6" spans="1:31" ht="15" customHeight="1" x14ac:dyDescent="0.2">
      <c r="A6" s="11" t="s">
        <v>316</v>
      </c>
      <c r="B6" s="187">
        <v>1084.8979710000001</v>
      </c>
      <c r="C6" s="187">
        <v>1424.69814985163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15" customHeight="1" x14ac:dyDescent="0.2">
      <c r="A7" s="11" t="s">
        <v>49</v>
      </c>
      <c r="B7" s="187">
        <v>301.42115200000001</v>
      </c>
      <c r="C7" s="187">
        <v>1208.2015993980701</v>
      </c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x14ac:dyDescent="0.2">
      <c r="A8" s="11" t="s">
        <v>317</v>
      </c>
      <c r="B8" s="187">
        <v>955.06777</v>
      </c>
      <c r="C8" s="187">
        <v>7794.5572350820594</v>
      </c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x14ac:dyDescent="0.2">
      <c r="A9" s="11" t="s">
        <v>135</v>
      </c>
      <c r="B9" s="70">
        <f>SUM(B10:B11)</f>
        <v>3114.7602000000002</v>
      </c>
      <c r="C9" s="70">
        <f>SUM(C10:C11)</f>
        <v>2438.9438017432904</v>
      </c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x14ac:dyDescent="0.2">
      <c r="A10" s="11" t="s">
        <v>138</v>
      </c>
      <c r="B10" s="187">
        <v>904.12054699999999</v>
      </c>
      <c r="C10" s="189">
        <v>2132.6051395106701</v>
      </c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x14ac:dyDescent="0.2">
      <c r="A11" s="11" t="s">
        <v>139</v>
      </c>
      <c r="B11" s="187">
        <v>2210.6396530000002</v>
      </c>
      <c r="C11" s="187">
        <v>306.33866223261998</v>
      </c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x14ac:dyDescent="0.2">
      <c r="A12" s="11" t="s">
        <v>136</v>
      </c>
      <c r="B12" s="149">
        <f>SUM(B13:B15)</f>
        <v>4020.9894240000003</v>
      </c>
      <c r="C12" s="149">
        <f>SUM(C13:C15)</f>
        <v>15087.919823758129</v>
      </c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x14ac:dyDescent="0.2">
      <c r="A13" s="11" t="s">
        <v>140</v>
      </c>
      <c r="B13" s="187">
        <v>2286.934808</v>
      </c>
      <c r="C13" s="187">
        <v>7396.2197881458196</v>
      </c>
      <c r="D13"/>
      <c r="E13" s="185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x14ac:dyDescent="0.2">
      <c r="A14" s="11" t="s">
        <v>138</v>
      </c>
      <c r="B14" s="187">
        <v>440.37213100000002</v>
      </c>
      <c r="C14" s="187">
        <v>518.20008473345001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x14ac:dyDescent="0.2">
      <c r="A15" s="11" t="s">
        <v>139</v>
      </c>
      <c r="B15" s="187">
        <v>1293.682485</v>
      </c>
      <c r="C15" s="149">
        <v>7173.4999508788605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x14ac:dyDescent="0.2">
      <c r="A16" s="11" t="s">
        <v>137</v>
      </c>
      <c r="B16" s="70">
        <f>SUM(B17:B18)</f>
        <v>5172.0880069999994</v>
      </c>
      <c r="C16" s="70">
        <f>SUM(C17:C18)</f>
        <v>6464.8847598479097</v>
      </c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x14ac:dyDescent="0.2">
      <c r="A17" s="11" t="s">
        <v>140</v>
      </c>
      <c r="B17" s="187">
        <v>4525.9917889999997</v>
      </c>
      <c r="C17" s="187">
        <v>6211.4305399576297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x14ac:dyDescent="0.2">
      <c r="A18" s="11" t="s">
        <v>139</v>
      </c>
      <c r="B18" s="187">
        <v>646.09621800000002</v>
      </c>
      <c r="C18" s="188">
        <v>253.45421989028</v>
      </c>
      <c r="G18" s="49"/>
    </row>
    <row r="19" spans="1:31" ht="15" customHeight="1" x14ac:dyDescent="0.2">
      <c r="A19" s="66"/>
      <c r="B19" s="67"/>
      <c r="C19" s="67"/>
    </row>
    <row r="20" spans="1:31" ht="5.25" customHeight="1" x14ac:dyDescent="0.2"/>
    <row r="21" spans="1:31" s="12" customFormat="1" ht="25.5" x14ac:dyDescent="0.2">
      <c r="A21" s="98">
        <v>2015</v>
      </c>
      <c r="B21" s="71" t="s">
        <v>132</v>
      </c>
      <c r="C21" s="71" t="s">
        <v>133</v>
      </c>
      <c r="D21"/>
      <c r="E21"/>
      <c r="F21"/>
      <c r="G21"/>
      <c r="H21"/>
      <c r="I21"/>
    </row>
    <row r="22" spans="1:31" s="12" customFormat="1" ht="6" customHeight="1" x14ac:dyDescent="0.2">
      <c r="A22" s="15"/>
      <c r="B22" s="23"/>
      <c r="C22" s="22"/>
      <c r="D22"/>
      <c r="E22"/>
      <c r="F22"/>
      <c r="G22"/>
      <c r="H22"/>
      <c r="I22"/>
    </row>
    <row r="23" spans="1:31" ht="15" customHeight="1" x14ac:dyDescent="0.2">
      <c r="A23" s="11" t="s">
        <v>316</v>
      </c>
      <c r="B23" s="134">
        <v>1194.667346</v>
      </c>
      <c r="C23" s="134">
        <v>1484.9839652491505</v>
      </c>
      <c r="D23"/>
      <c r="E23"/>
      <c r="F23"/>
      <c r="G23"/>
      <c r="H23"/>
      <c r="I23"/>
    </row>
    <row r="24" spans="1:31" ht="15" customHeight="1" x14ac:dyDescent="0.2">
      <c r="A24" s="11" t="s">
        <v>49</v>
      </c>
      <c r="B24" s="134">
        <v>362.09517499999998</v>
      </c>
      <c r="C24" s="134">
        <v>1479.2288295266599</v>
      </c>
      <c r="D24"/>
      <c r="E24"/>
      <c r="F24"/>
      <c r="G24"/>
      <c r="H24"/>
      <c r="I24"/>
    </row>
    <row r="25" spans="1:31" ht="15" customHeight="1" x14ac:dyDescent="0.2">
      <c r="A25" s="11" t="s">
        <v>317</v>
      </c>
      <c r="B25" s="134">
        <v>894.55476399999998</v>
      </c>
      <c r="C25" s="134">
        <v>8067.5376765778201</v>
      </c>
      <c r="D25"/>
      <c r="E25"/>
      <c r="F25"/>
      <c r="G25"/>
      <c r="H25"/>
      <c r="I25"/>
    </row>
    <row r="26" spans="1:31" ht="15" customHeight="1" x14ac:dyDescent="0.2">
      <c r="A26" s="11" t="s">
        <v>135</v>
      </c>
      <c r="B26" s="149">
        <v>3535.7968510000001</v>
      </c>
      <c r="C26" s="149">
        <v>2284.1633725528</v>
      </c>
      <c r="D26"/>
      <c r="E26"/>
      <c r="F26"/>
      <c r="G26"/>
      <c r="H26"/>
      <c r="I26"/>
    </row>
    <row r="27" spans="1:31" ht="15" customHeight="1" x14ac:dyDescent="0.2">
      <c r="A27" s="11" t="s">
        <v>138</v>
      </c>
      <c r="B27" s="186">
        <v>855.49808700000006</v>
      </c>
      <c r="C27" s="134">
        <v>1983.9770889661102</v>
      </c>
      <c r="D27"/>
      <c r="E27"/>
      <c r="F27"/>
      <c r="G27"/>
      <c r="H27"/>
      <c r="I27"/>
    </row>
    <row r="28" spans="1:31" ht="15" customHeight="1" x14ac:dyDescent="0.2">
      <c r="A28" s="11" t="s">
        <v>139</v>
      </c>
      <c r="B28" s="134">
        <v>2310.984786</v>
      </c>
      <c r="C28" s="134">
        <v>300.18628358668991</v>
      </c>
      <c r="D28"/>
      <c r="E28"/>
      <c r="F28"/>
      <c r="G28"/>
      <c r="H28"/>
      <c r="I28"/>
    </row>
    <row r="29" spans="1:31" ht="15" customHeight="1" x14ac:dyDescent="0.2">
      <c r="A29" s="11" t="s">
        <v>136</v>
      </c>
      <c r="B29" s="149">
        <f>SUM(B30:B32)</f>
        <v>4178.9536429999998</v>
      </c>
      <c r="C29" s="149">
        <f>SUM(C30:C32)</f>
        <v>13306.646708103541</v>
      </c>
      <c r="D29"/>
      <c r="E29"/>
      <c r="F29"/>
      <c r="G29"/>
      <c r="H29"/>
      <c r="I29"/>
    </row>
    <row r="30" spans="1:31" ht="15" customHeight="1" x14ac:dyDescent="0.2">
      <c r="A30" s="11" t="s">
        <v>140</v>
      </c>
      <c r="B30" s="134">
        <v>2322.4737639999998</v>
      </c>
      <c r="C30" s="134">
        <v>5665.8284835060003</v>
      </c>
      <c r="D30"/>
      <c r="E30" s="184"/>
      <c r="F30"/>
      <c r="G30"/>
      <c r="H30"/>
      <c r="I30"/>
    </row>
    <row r="31" spans="1:31" ht="15" customHeight="1" x14ac:dyDescent="0.2">
      <c r="A31" s="11" t="s">
        <v>138</v>
      </c>
      <c r="B31" s="134">
        <v>472.55006000000003</v>
      </c>
      <c r="C31" s="134">
        <v>602.43668803003004</v>
      </c>
      <c r="D31"/>
      <c r="E31"/>
      <c r="F31"/>
      <c r="G31"/>
      <c r="H31"/>
      <c r="I31"/>
    </row>
    <row r="32" spans="1:31" ht="15" customHeight="1" x14ac:dyDescent="0.2">
      <c r="A32" s="11" t="s">
        <v>139</v>
      </c>
      <c r="B32" s="134">
        <v>1383.929819</v>
      </c>
      <c r="C32" s="134">
        <v>7038.3815365675091</v>
      </c>
      <c r="D32"/>
      <c r="E32"/>
      <c r="F32"/>
      <c r="G32"/>
      <c r="H32"/>
      <c r="I32"/>
    </row>
    <row r="33" spans="1:9" ht="15" customHeight="1" x14ac:dyDescent="0.2">
      <c r="A33" s="11" t="s">
        <v>137</v>
      </c>
      <c r="B33" s="149">
        <v>5427.0027410000002</v>
      </c>
      <c r="C33" s="149">
        <v>4313.3476872170104</v>
      </c>
      <c r="D33"/>
      <c r="E33"/>
      <c r="F33"/>
      <c r="G33"/>
      <c r="H33"/>
      <c r="I33"/>
    </row>
    <row r="34" spans="1:9" ht="15" customHeight="1" x14ac:dyDescent="0.2">
      <c r="A34" s="11" t="s">
        <v>140</v>
      </c>
      <c r="B34" s="134">
        <v>4592.8077960000001</v>
      </c>
      <c r="C34" s="134">
        <v>4029.0071849727797</v>
      </c>
      <c r="D34"/>
      <c r="E34"/>
      <c r="F34"/>
      <c r="G34"/>
      <c r="H34"/>
      <c r="I34"/>
    </row>
    <row r="35" spans="1:9" ht="15" customHeight="1" x14ac:dyDescent="0.2">
      <c r="A35" s="11" t="s">
        <v>139</v>
      </c>
      <c r="B35" s="134">
        <v>834.19660700000009</v>
      </c>
      <c r="C35" s="134">
        <v>284.34576802666999</v>
      </c>
      <c r="D35"/>
      <c r="E35"/>
      <c r="F35"/>
      <c r="G35"/>
      <c r="H35"/>
      <c r="I35"/>
    </row>
    <row r="36" spans="1:9" ht="6" customHeight="1" x14ac:dyDescent="0.2">
      <c r="F36" s="27"/>
      <c r="G36" s="27"/>
    </row>
    <row r="37" spans="1:9" x14ac:dyDescent="0.2">
      <c r="A37" s="80" t="s">
        <v>302</v>
      </c>
    </row>
    <row r="38" spans="1:9" ht="15" customHeight="1" x14ac:dyDescent="0.2">
      <c r="A38" s="66"/>
      <c r="B38" s="67"/>
      <c r="C38" s="67"/>
    </row>
    <row r="39" spans="1:9" ht="5.0999999999999996" customHeight="1" x14ac:dyDescent="0.2"/>
    <row r="40" spans="1:9" s="12" customFormat="1" ht="25.5" x14ac:dyDescent="0.2">
      <c r="A40" s="98">
        <v>2014</v>
      </c>
      <c r="B40" s="71" t="s">
        <v>132</v>
      </c>
      <c r="C40" s="71" t="s">
        <v>133</v>
      </c>
    </row>
    <row r="41" spans="1:9" s="12" customFormat="1" ht="6" customHeight="1" x14ac:dyDescent="0.2">
      <c r="A41" s="15"/>
      <c r="B41" s="23"/>
      <c r="C41" s="22"/>
    </row>
    <row r="42" spans="1:9" ht="15" customHeight="1" x14ac:dyDescent="0.2">
      <c r="A42" s="11" t="s">
        <v>316</v>
      </c>
      <c r="B42" s="32">
        <v>1212.700004</v>
      </c>
      <c r="C42" s="32">
        <v>1504.0203275087804</v>
      </c>
      <c r="D42"/>
      <c r="E42"/>
      <c r="F42"/>
      <c r="G42"/>
      <c r="H42"/>
      <c r="I42"/>
    </row>
    <row r="43" spans="1:9" ht="15" customHeight="1" x14ac:dyDescent="0.2">
      <c r="A43" s="11" t="s">
        <v>49</v>
      </c>
      <c r="B43" s="32">
        <v>421.71144199999998</v>
      </c>
      <c r="C43" s="32">
        <v>1630.7004162184298</v>
      </c>
      <c r="D43"/>
      <c r="E43"/>
      <c r="F43"/>
      <c r="G43"/>
      <c r="H43"/>
      <c r="I43"/>
    </row>
    <row r="44" spans="1:9" ht="15" customHeight="1" x14ac:dyDescent="0.2">
      <c r="A44" s="11" t="s">
        <v>317</v>
      </c>
      <c r="B44" s="32">
        <v>850.07773899999995</v>
      </c>
      <c r="C44" s="32">
        <v>7973.1405327735802</v>
      </c>
      <c r="D44"/>
      <c r="E44"/>
      <c r="F44"/>
      <c r="G44"/>
      <c r="H44"/>
      <c r="I44"/>
    </row>
    <row r="45" spans="1:9" ht="15" customHeight="1" x14ac:dyDescent="0.2">
      <c r="A45" s="11" t="s">
        <v>135</v>
      </c>
      <c r="B45" s="70">
        <f>SUM(B46:B47)</f>
        <v>3073.7845350000002</v>
      </c>
      <c r="C45" s="70">
        <f>SUM(C46:C47)</f>
        <v>2177.0837654715501</v>
      </c>
      <c r="D45"/>
      <c r="E45"/>
      <c r="F45"/>
      <c r="G45"/>
      <c r="H45"/>
      <c r="I45"/>
    </row>
    <row r="46" spans="1:9" ht="15" customHeight="1" x14ac:dyDescent="0.2">
      <c r="A46" s="11" t="s">
        <v>138</v>
      </c>
      <c r="B46" s="32">
        <v>841.04856800000005</v>
      </c>
      <c r="C46" s="32">
        <v>1922.4487702044701</v>
      </c>
      <c r="D46"/>
      <c r="E46"/>
      <c r="F46"/>
      <c r="G46"/>
      <c r="H46"/>
      <c r="I46"/>
    </row>
    <row r="47" spans="1:9" ht="15" customHeight="1" x14ac:dyDescent="0.2">
      <c r="A47" s="11" t="s">
        <v>139</v>
      </c>
      <c r="B47" s="32">
        <v>2232.7359670000001</v>
      </c>
      <c r="C47" s="32">
        <v>254.63499526708</v>
      </c>
      <c r="D47"/>
      <c r="E47"/>
      <c r="F47"/>
      <c r="G47"/>
      <c r="H47"/>
      <c r="I47"/>
    </row>
    <row r="48" spans="1:9" ht="15" customHeight="1" x14ac:dyDescent="0.2">
      <c r="A48" s="11" t="s">
        <v>136</v>
      </c>
      <c r="B48" s="70">
        <f>SUM(B49:B51)</f>
        <v>4136.4415710000003</v>
      </c>
      <c r="C48" s="70">
        <f>SUM(C49:C51)</f>
        <v>13386.653339423949</v>
      </c>
      <c r="D48"/>
      <c r="E48"/>
      <c r="F48"/>
      <c r="G48"/>
      <c r="H48"/>
      <c r="I48"/>
    </row>
    <row r="49" spans="1:9" ht="15" customHeight="1" x14ac:dyDescent="0.2">
      <c r="A49" s="11" t="s">
        <v>140</v>
      </c>
      <c r="B49" s="32">
        <v>2158.9827700000001</v>
      </c>
      <c r="C49" s="32">
        <v>6380.1631915256676</v>
      </c>
      <c r="D49"/>
      <c r="E49"/>
      <c r="F49"/>
      <c r="G49"/>
      <c r="H49"/>
      <c r="I49"/>
    </row>
    <row r="50" spans="1:9" ht="15" customHeight="1" x14ac:dyDescent="0.2">
      <c r="A50" s="11" t="s">
        <v>138</v>
      </c>
      <c r="B50" s="32">
        <v>630.12698</v>
      </c>
      <c r="C50" s="32">
        <v>565.9778241235299</v>
      </c>
      <c r="D50"/>
      <c r="E50"/>
      <c r="F50"/>
      <c r="G50"/>
      <c r="H50"/>
      <c r="I50"/>
    </row>
    <row r="51" spans="1:9" ht="15" customHeight="1" x14ac:dyDescent="0.2">
      <c r="A51" s="11" t="s">
        <v>139</v>
      </c>
      <c r="B51" s="32">
        <v>1347.331821</v>
      </c>
      <c r="C51" s="32">
        <v>6440.5123237747512</v>
      </c>
      <c r="D51"/>
      <c r="E51"/>
      <c r="F51"/>
      <c r="G51"/>
      <c r="H51"/>
      <c r="I51"/>
    </row>
    <row r="52" spans="1:9" ht="15" customHeight="1" x14ac:dyDescent="0.2">
      <c r="A52" s="11" t="s">
        <v>137</v>
      </c>
      <c r="B52" s="70">
        <f>SUM(B53:B54)</f>
        <v>5557.0646809999998</v>
      </c>
      <c r="C52" s="70">
        <f>SUM(C53:C54)</f>
        <v>5026.0882316653624</v>
      </c>
      <c r="D52"/>
      <c r="E52"/>
      <c r="F52"/>
      <c r="G52"/>
      <c r="H52"/>
      <c r="I52"/>
    </row>
    <row r="53" spans="1:9" ht="15" customHeight="1" x14ac:dyDescent="0.2">
      <c r="A53" s="11" t="s">
        <v>140</v>
      </c>
      <c r="B53" s="32">
        <v>4749.7016180000001</v>
      </c>
      <c r="C53" s="32">
        <v>4786.8020289856622</v>
      </c>
      <c r="D53"/>
      <c r="E53"/>
      <c r="F53"/>
      <c r="G53"/>
      <c r="H53"/>
      <c r="I53"/>
    </row>
    <row r="54" spans="1:9" ht="15" customHeight="1" x14ac:dyDescent="0.2">
      <c r="A54" s="11" t="s">
        <v>139</v>
      </c>
      <c r="B54" s="32">
        <v>807.36306300000001</v>
      </c>
      <c r="C54" s="32">
        <v>239.28620267970001</v>
      </c>
      <c r="D54"/>
      <c r="E54"/>
      <c r="F54"/>
      <c r="G54"/>
      <c r="H54"/>
      <c r="I54"/>
    </row>
    <row r="55" spans="1:9" ht="7.9" customHeight="1" x14ac:dyDescent="0.2">
      <c r="F55" s="27"/>
      <c r="G55" s="27"/>
    </row>
    <row r="56" spans="1:9" x14ac:dyDescent="0.2">
      <c r="A56" s="80" t="s">
        <v>302</v>
      </c>
      <c r="F56" s="27"/>
      <c r="G56" s="27"/>
    </row>
    <row r="57" spans="1:9" ht="15" customHeight="1" x14ac:dyDescent="0.2">
      <c r="A57" s="66"/>
      <c r="B57" s="67"/>
      <c r="C57" s="67"/>
    </row>
    <row r="58" spans="1:9" ht="5.0999999999999996" customHeight="1" x14ac:dyDescent="0.2"/>
    <row r="59" spans="1:9" s="12" customFormat="1" ht="25.5" x14ac:dyDescent="0.2">
      <c r="A59" s="98">
        <v>2013</v>
      </c>
      <c r="B59" s="71" t="s">
        <v>132</v>
      </c>
      <c r="C59" s="71" t="s">
        <v>133</v>
      </c>
    </row>
    <row r="60" spans="1:9" s="12" customFormat="1" ht="6" customHeight="1" x14ac:dyDescent="0.2">
      <c r="A60" s="15"/>
      <c r="B60" s="23"/>
      <c r="C60" s="22"/>
      <c r="E60"/>
      <c r="F60"/>
      <c r="G60"/>
      <c r="H60"/>
      <c r="I60"/>
    </row>
    <row r="61" spans="1:9" x14ac:dyDescent="0.2">
      <c r="A61" s="11" t="s">
        <v>129</v>
      </c>
      <c r="B61" s="32">
        <v>1168.834832</v>
      </c>
      <c r="C61" s="32">
        <v>1330.85422688774</v>
      </c>
      <c r="E61"/>
      <c r="F61"/>
      <c r="G61"/>
      <c r="H61"/>
      <c r="I61"/>
    </row>
    <row r="62" spans="1:9" ht="12.75" customHeight="1" x14ac:dyDescent="0.2">
      <c r="A62" s="11" t="s">
        <v>130</v>
      </c>
      <c r="B62" s="32">
        <v>471.19401699999997</v>
      </c>
      <c r="C62" s="32">
        <v>1728.4647763878202</v>
      </c>
      <c r="E62"/>
      <c r="F62"/>
      <c r="G62"/>
      <c r="H62"/>
      <c r="I62"/>
    </row>
    <row r="63" spans="1:9" ht="12.75" customHeight="1" x14ac:dyDescent="0.2">
      <c r="A63" s="11" t="s">
        <v>131</v>
      </c>
      <c r="B63" s="32">
        <v>780.10757599999999</v>
      </c>
      <c r="C63" s="32">
        <v>7491.1684970654787</v>
      </c>
      <c r="E63"/>
      <c r="F63"/>
      <c r="G63"/>
      <c r="H63"/>
      <c r="I63"/>
    </row>
    <row r="64" spans="1:9" ht="12.75" customHeight="1" x14ac:dyDescent="0.2">
      <c r="A64" s="11" t="s">
        <v>135</v>
      </c>
      <c r="B64" s="70">
        <v>2977.1965420000001</v>
      </c>
      <c r="C64" s="70">
        <v>2103.5511790652499</v>
      </c>
      <c r="E64"/>
      <c r="F64"/>
      <c r="G64"/>
      <c r="H64"/>
      <c r="I64"/>
    </row>
    <row r="65" spans="1:9" ht="12.75" customHeight="1" x14ac:dyDescent="0.2">
      <c r="A65" s="11" t="s">
        <v>138</v>
      </c>
      <c r="B65" s="32">
        <v>853.81197199999997</v>
      </c>
      <c r="C65" s="32">
        <v>1865.75469397302</v>
      </c>
      <c r="E65"/>
      <c r="F65"/>
      <c r="G65"/>
      <c r="H65"/>
      <c r="I65"/>
    </row>
    <row r="66" spans="1:9" x14ac:dyDescent="0.2">
      <c r="A66" s="11" t="s">
        <v>139</v>
      </c>
      <c r="B66" s="32">
        <v>2123.3845700000002</v>
      </c>
      <c r="C66" s="32">
        <v>235.28660578841004</v>
      </c>
      <c r="E66"/>
      <c r="F66"/>
      <c r="G66"/>
      <c r="H66"/>
      <c r="I66"/>
    </row>
    <row r="67" spans="1:9" x14ac:dyDescent="0.2">
      <c r="A67" s="11" t="s">
        <v>136</v>
      </c>
      <c r="B67" s="70">
        <v>3654.1424960000004</v>
      </c>
      <c r="C67" s="70">
        <v>12785.075161878141</v>
      </c>
      <c r="E67"/>
      <c r="F67"/>
      <c r="G67"/>
      <c r="H67"/>
      <c r="I67"/>
    </row>
    <row r="68" spans="1:9" x14ac:dyDescent="0.2">
      <c r="A68" s="11" t="s">
        <v>140</v>
      </c>
      <c r="B68" s="32">
        <v>1699.7272379999999</v>
      </c>
      <c r="C68" s="32">
        <v>6653.0850910879717</v>
      </c>
      <c r="E68"/>
      <c r="F68"/>
      <c r="G68"/>
      <c r="H68"/>
      <c r="I68"/>
    </row>
    <row r="69" spans="1:9" x14ac:dyDescent="0.2">
      <c r="A69" s="11" t="s">
        <v>138</v>
      </c>
      <c r="B69" s="32">
        <v>643.75327700000003</v>
      </c>
      <c r="C69" s="32">
        <v>534.77541134232001</v>
      </c>
      <c r="E69"/>
      <c r="F69"/>
      <c r="G69"/>
      <c r="H69"/>
      <c r="I69"/>
    </row>
    <row r="70" spans="1:9" x14ac:dyDescent="0.2">
      <c r="A70" s="11" t="s">
        <v>139</v>
      </c>
      <c r="B70" s="32">
        <v>1310.661981</v>
      </c>
      <c r="C70" s="32">
        <v>5597.21465944785</v>
      </c>
      <c r="E70"/>
      <c r="F70"/>
      <c r="G70"/>
      <c r="H70"/>
      <c r="I70"/>
    </row>
    <row r="71" spans="1:9" x14ac:dyDescent="0.2">
      <c r="A71" s="11" t="s">
        <v>137</v>
      </c>
      <c r="B71" s="70">
        <v>4953.4036050000004</v>
      </c>
      <c r="C71" s="70">
        <v>5570.2285928470592</v>
      </c>
      <c r="E71"/>
      <c r="F71"/>
      <c r="G71"/>
      <c r="H71"/>
      <c r="I71"/>
    </row>
    <row r="72" spans="1:9" x14ac:dyDescent="0.2">
      <c r="A72" s="11" t="s">
        <v>140</v>
      </c>
      <c r="B72" s="32">
        <v>4196.5502150000002</v>
      </c>
      <c r="C72" s="32">
        <v>5352.2601074388695</v>
      </c>
      <c r="E72"/>
      <c r="F72"/>
      <c r="G72"/>
      <c r="H72"/>
      <c r="I72"/>
    </row>
    <row r="73" spans="1:9" x14ac:dyDescent="0.2">
      <c r="A73" s="11" t="s">
        <v>139</v>
      </c>
      <c r="B73" s="32">
        <v>756.85338999999999</v>
      </c>
      <c r="C73" s="32">
        <v>217.96848540818999</v>
      </c>
      <c r="F73" s="27"/>
      <c r="G73" s="27"/>
    </row>
    <row r="74" spans="1:9" ht="7.9" customHeight="1" x14ac:dyDescent="0.2">
      <c r="F74" s="27"/>
      <c r="G74" s="27"/>
    </row>
    <row r="75" spans="1:9" x14ac:dyDescent="0.2">
      <c r="A75" s="80" t="s">
        <v>302</v>
      </c>
      <c r="F75" s="27"/>
      <c r="G75" s="27"/>
    </row>
    <row r="76" spans="1:9" ht="15" customHeight="1" x14ac:dyDescent="0.2">
      <c r="A76" s="66"/>
      <c r="B76" s="67"/>
      <c r="C76" s="67"/>
      <c r="D76"/>
      <c r="E76"/>
      <c r="F76"/>
      <c r="G76"/>
    </row>
    <row r="77" spans="1:9" ht="5.0999999999999996" customHeight="1" x14ac:dyDescent="0.2">
      <c r="D77"/>
      <c r="E77"/>
      <c r="F77"/>
      <c r="G77"/>
    </row>
    <row r="78" spans="1:9" s="12" customFormat="1" ht="25.5" x14ac:dyDescent="0.2">
      <c r="A78" s="98">
        <v>2012</v>
      </c>
      <c r="B78" s="71" t="s">
        <v>132</v>
      </c>
      <c r="C78" s="71" t="s">
        <v>133</v>
      </c>
      <c r="D78"/>
      <c r="E78"/>
      <c r="F78"/>
      <c r="G78"/>
    </row>
    <row r="79" spans="1:9" ht="6" customHeight="1" x14ac:dyDescent="0.2">
      <c r="A79" s="15"/>
      <c r="B79" s="23"/>
      <c r="C79" s="22"/>
      <c r="D79"/>
      <c r="E79"/>
      <c r="F79"/>
      <c r="G79"/>
    </row>
    <row r="80" spans="1:9" x14ac:dyDescent="0.2">
      <c r="A80" s="11" t="s">
        <v>316</v>
      </c>
      <c r="B80" s="32">
        <v>1150.6123270000001</v>
      </c>
      <c r="C80" s="32">
        <v>1191.9242133016601</v>
      </c>
      <c r="D80"/>
      <c r="E80"/>
      <c r="F80"/>
      <c r="G80"/>
    </row>
    <row r="81" spans="1:7" x14ac:dyDescent="0.2">
      <c r="A81" s="11" t="s">
        <v>49</v>
      </c>
      <c r="B81" s="32">
        <v>536.44959300000005</v>
      </c>
      <c r="C81" s="32">
        <v>1751.7137024838701</v>
      </c>
      <c r="D81"/>
      <c r="E81"/>
      <c r="F81"/>
      <c r="G81"/>
    </row>
    <row r="82" spans="1:7" x14ac:dyDescent="0.2">
      <c r="A82" s="11" t="s">
        <v>317</v>
      </c>
      <c r="B82" s="32">
        <v>757.62396999999999</v>
      </c>
      <c r="C82" s="32">
        <v>6615.9747963108293</v>
      </c>
      <c r="D82"/>
      <c r="E82"/>
      <c r="F82"/>
      <c r="G82"/>
    </row>
    <row r="83" spans="1:7" x14ac:dyDescent="0.2">
      <c r="A83" s="11" t="s">
        <v>135</v>
      </c>
      <c r="B83" s="4">
        <v>2793.9723039999999</v>
      </c>
      <c r="C83" s="4">
        <v>1912.4252664375394</v>
      </c>
      <c r="D83"/>
      <c r="E83"/>
      <c r="F83"/>
      <c r="G83"/>
    </row>
    <row r="84" spans="1:7" x14ac:dyDescent="0.2">
      <c r="A84" s="11" t="s">
        <v>138</v>
      </c>
      <c r="B84" s="32">
        <v>803.72099000000003</v>
      </c>
      <c r="C84" s="32">
        <v>1680.4433932104594</v>
      </c>
      <c r="D84"/>
      <c r="E84"/>
      <c r="F84"/>
      <c r="G84"/>
    </row>
    <row r="85" spans="1:7" x14ac:dyDescent="0.2">
      <c r="A85" s="11" t="s">
        <v>139</v>
      </c>
      <c r="B85" s="32">
        <v>1990.2513140000001</v>
      </c>
      <c r="C85" s="32">
        <v>231.98187322707997</v>
      </c>
      <c r="D85"/>
      <c r="E85"/>
      <c r="F85"/>
      <c r="G85"/>
    </row>
    <row r="86" spans="1:7" x14ac:dyDescent="0.2">
      <c r="A86" s="11" t="s">
        <v>136</v>
      </c>
      <c r="B86" s="4">
        <v>3596.9735249999999</v>
      </c>
      <c r="C86" s="4">
        <v>13337.803850660981</v>
      </c>
      <c r="D86"/>
      <c r="E86"/>
      <c r="F86"/>
      <c r="G86"/>
    </row>
    <row r="87" spans="1:7" x14ac:dyDescent="0.2">
      <c r="A87" s="11" t="s">
        <v>140</v>
      </c>
      <c r="B87" s="32">
        <v>1679.0572560000001</v>
      </c>
      <c r="C87" s="32">
        <v>5148.2793563055002</v>
      </c>
      <c r="D87"/>
      <c r="E87"/>
      <c r="F87"/>
      <c r="G87"/>
    </row>
    <row r="88" spans="1:7" x14ac:dyDescent="0.2">
      <c r="A88" s="11" t="s">
        <v>138</v>
      </c>
      <c r="B88" s="32">
        <v>620.73023599999999</v>
      </c>
      <c r="C88" s="32">
        <v>518.09256738204999</v>
      </c>
      <c r="D88"/>
      <c r="E88"/>
      <c r="F88"/>
      <c r="G88"/>
    </row>
    <row r="89" spans="1:7" x14ac:dyDescent="0.2">
      <c r="A89" s="11" t="s">
        <v>139</v>
      </c>
      <c r="B89" s="32">
        <v>1297.186033</v>
      </c>
      <c r="C89" s="32">
        <v>7671.4319269734297</v>
      </c>
      <c r="D89"/>
      <c r="E89"/>
      <c r="F89"/>
      <c r="G89"/>
    </row>
    <row r="90" spans="1:7" x14ac:dyDescent="0.2">
      <c r="A90" s="11" t="s">
        <v>137</v>
      </c>
      <c r="B90" s="4">
        <v>4357.9087289999998</v>
      </c>
      <c r="C90" s="4">
        <v>7793.0132037132844</v>
      </c>
      <c r="D90"/>
      <c r="E90"/>
      <c r="F90"/>
      <c r="G90"/>
    </row>
    <row r="91" spans="1:7" x14ac:dyDescent="0.2">
      <c r="A91" s="11" t="s">
        <v>140</v>
      </c>
      <c r="B91" s="32">
        <v>3643.8083459999998</v>
      </c>
      <c r="C91" s="32">
        <v>7594.8479434135543</v>
      </c>
      <c r="D91"/>
      <c r="E91"/>
      <c r="F91"/>
      <c r="G91"/>
    </row>
    <row r="92" spans="1:7" x14ac:dyDescent="0.2">
      <c r="A92" s="11" t="s">
        <v>139</v>
      </c>
      <c r="B92" s="32">
        <v>714.10038299999997</v>
      </c>
      <c r="C92" s="32">
        <v>198.16526029973005</v>
      </c>
      <c r="D92"/>
      <c r="E92"/>
      <c r="F92"/>
      <c r="G92"/>
    </row>
    <row r="93" spans="1:7" ht="7.9" customHeight="1" x14ac:dyDescent="0.2">
      <c r="D93"/>
      <c r="E93"/>
      <c r="F93"/>
      <c r="G93"/>
    </row>
    <row r="94" spans="1:7" x14ac:dyDescent="0.2">
      <c r="A94" s="80" t="s">
        <v>185</v>
      </c>
      <c r="D94"/>
      <c r="E94"/>
      <c r="F94"/>
      <c r="G94"/>
    </row>
    <row r="95" spans="1:7" x14ac:dyDescent="0.2">
      <c r="A95" s="80" t="s">
        <v>234</v>
      </c>
    </row>
    <row r="96" spans="1:7" x14ac:dyDescent="0.2">
      <c r="A96" s="181" t="s">
        <v>331</v>
      </c>
    </row>
    <row r="97" spans="1:15" x14ac:dyDescent="0.2">
      <c r="A97" s="80"/>
    </row>
    <row r="105" spans="1:15" x14ac:dyDescent="0.2">
      <c r="O105" s="80"/>
    </row>
    <row r="106" spans="1:15" x14ac:dyDescent="0.2">
      <c r="O106" s="80"/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ignoredErrors>
    <ignoredError sqref="B45:C45 B48:C48 B29:C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1"/>
  <sheetViews>
    <sheetView showGridLines="0" workbookViewId="0">
      <selection activeCell="J54" sqref="J54"/>
    </sheetView>
  </sheetViews>
  <sheetFormatPr defaultColWidth="9.33203125" defaultRowHeight="12.75" x14ac:dyDescent="0.2"/>
  <cols>
    <col min="1" max="2" width="9.33203125" style="7"/>
    <col min="3" max="6" width="12.83203125" style="7" customWidth="1"/>
    <col min="7" max="7" width="11.5" style="7" bestFit="1" customWidth="1"/>
    <col min="8" max="8" width="11.5" style="7" customWidth="1"/>
    <col min="9" max="9" width="11.1640625" bestFit="1" customWidth="1"/>
    <col min="10" max="10" width="13.83203125" bestFit="1" customWidth="1"/>
    <col min="11" max="11" width="14.83203125" style="7" bestFit="1" customWidth="1"/>
    <col min="12" max="14" width="15" style="7" bestFit="1" customWidth="1"/>
    <col min="15" max="15" width="13.83203125" style="7" bestFit="1" customWidth="1"/>
    <col min="16" max="16" width="12.83203125" style="7" bestFit="1" customWidth="1"/>
    <col min="17" max="17" width="12.6640625" style="7" bestFit="1" customWidth="1"/>
    <col min="18" max="19" width="13.83203125" style="7" bestFit="1" customWidth="1"/>
    <col min="20" max="20" width="11.1640625" style="7" bestFit="1" customWidth="1"/>
    <col min="21" max="21" width="12.6640625" style="7" bestFit="1" customWidth="1"/>
    <col min="22" max="16384" width="9.33203125" style="7"/>
  </cols>
  <sheetData>
    <row r="1" spans="1:23" x14ac:dyDescent="0.2">
      <c r="A1" s="6" t="s">
        <v>15</v>
      </c>
      <c r="B1" s="6"/>
      <c r="C1" s="8"/>
      <c r="D1" s="8"/>
      <c r="E1" s="8"/>
    </row>
    <row r="4" spans="1:23" x14ac:dyDescent="0.2">
      <c r="A4" s="37" t="s">
        <v>0</v>
      </c>
      <c r="B4" s="37" t="s">
        <v>1</v>
      </c>
      <c r="C4" s="38" t="s">
        <v>16</v>
      </c>
      <c r="D4" s="38" t="s">
        <v>17</v>
      </c>
      <c r="E4" s="38" t="s">
        <v>18</v>
      </c>
      <c r="F4" s="38" t="s">
        <v>19</v>
      </c>
      <c r="G4" s="40" t="s">
        <v>144</v>
      </c>
      <c r="H4" s="40"/>
      <c r="K4"/>
      <c r="L4"/>
      <c r="M4"/>
      <c r="N4"/>
      <c r="O4"/>
      <c r="P4"/>
      <c r="Q4"/>
    </row>
    <row r="5" spans="1:23" ht="6" customHeight="1" x14ac:dyDescent="0.2">
      <c r="A5" s="3"/>
      <c r="B5" s="3"/>
      <c r="C5" s="2"/>
      <c r="D5" s="2"/>
      <c r="E5" s="2"/>
      <c r="K5"/>
      <c r="L5"/>
      <c r="M5"/>
      <c r="N5"/>
      <c r="O5"/>
      <c r="P5"/>
      <c r="Q5"/>
    </row>
    <row r="6" spans="1:23" ht="15" customHeight="1" x14ac:dyDescent="0.2">
      <c r="A6" s="1">
        <v>2008</v>
      </c>
      <c r="B6" s="3" t="s">
        <v>5</v>
      </c>
      <c r="C6" s="28">
        <v>1105693</v>
      </c>
      <c r="D6" s="28">
        <v>2151970</v>
      </c>
      <c r="E6" s="28">
        <v>6430233</v>
      </c>
      <c r="F6" s="28">
        <v>58646375</v>
      </c>
      <c r="G6" s="28">
        <v>240797</v>
      </c>
      <c r="H6" s="28"/>
      <c r="K6"/>
      <c r="L6"/>
      <c r="M6"/>
      <c r="N6"/>
      <c r="O6"/>
      <c r="P6"/>
      <c r="Q6"/>
      <c r="R6"/>
      <c r="S6"/>
      <c r="T6"/>
      <c r="U6"/>
      <c r="V6"/>
      <c r="W6"/>
    </row>
    <row r="7" spans="1:23" ht="15" customHeight="1" x14ac:dyDescent="0.2">
      <c r="A7" s="8"/>
      <c r="B7" s="3" t="s">
        <v>6</v>
      </c>
      <c r="C7" s="28">
        <v>1123195</v>
      </c>
      <c r="D7" s="28">
        <v>2212789</v>
      </c>
      <c r="E7" s="28">
        <v>6542870</v>
      </c>
      <c r="F7" s="28">
        <v>59473101</v>
      </c>
      <c r="G7" s="28">
        <v>237673</v>
      </c>
      <c r="H7" s="28"/>
      <c r="K7"/>
      <c r="L7"/>
      <c r="M7"/>
      <c r="N7"/>
      <c r="O7"/>
      <c r="P7"/>
      <c r="Q7"/>
      <c r="R7"/>
      <c r="S7"/>
      <c r="T7"/>
      <c r="U7"/>
      <c r="V7"/>
      <c r="W7"/>
    </row>
    <row r="8" spans="1:23" ht="15" customHeight="1" x14ac:dyDescent="0.2">
      <c r="A8" s="8"/>
      <c r="B8" s="3" t="s">
        <v>7</v>
      </c>
      <c r="C8" s="28">
        <v>1176064</v>
      </c>
      <c r="D8" s="28">
        <v>2345422</v>
      </c>
      <c r="E8" s="28">
        <v>7118587</v>
      </c>
      <c r="F8" s="28">
        <v>61157695</v>
      </c>
      <c r="G8" s="28">
        <v>243493</v>
      </c>
      <c r="H8" s="28"/>
      <c r="K8"/>
      <c r="L8"/>
      <c r="M8"/>
      <c r="N8"/>
      <c r="O8"/>
      <c r="P8"/>
      <c r="Q8"/>
      <c r="R8"/>
      <c r="S8"/>
      <c r="T8"/>
      <c r="U8"/>
      <c r="V8"/>
      <c r="W8"/>
    </row>
    <row r="9" spans="1:23" ht="15" customHeight="1" x14ac:dyDescent="0.2">
      <c r="A9" s="8"/>
      <c r="B9" s="3" t="s">
        <v>8</v>
      </c>
      <c r="C9" s="28">
        <v>1200350</v>
      </c>
      <c r="D9" s="28">
        <v>2670950</v>
      </c>
      <c r="E9" s="28">
        <v>7434698</v>
      </c>
      <c r="F9" s="28">
        <v>61492073</v>
      </c>
      <c r="G9" s="28">
        <v>1432827</v>
      </c>
      <c r="H9" s="28"/>
      <c r="K9"/>
      <c r="L9"/>
      <c r="M9"/>
      <c r="N9"/>
      <c r="O9"/>
      <c r="P9"/>
      <c r="Q9"/>
      <c r="R9"/>
      <c r="S9"/>
      <c r="T9"/>
      <c r="U9"/>
      <c r="V9"/>
      <c r="W9"/>
    </row>
    <row r="10" spans="1:23" ht="15" customHeight="1" x14ac:dyDescent="0.2">
      <c r="A10" s="1">
        <v>2009</v>
      </c>
      <c r="B10" s="3" t="s">
        <v>5</v>
      </c>
      <c r="C10" s="28">
        <v>1203039</v>
      </c>
      <c r="D10" s="28">
        <v>2693615</v>
      </c>
      <c r="E10" s="28">
        <v>7613929</v>
      </c>
      <c r="F10" s="28">
        <v>60973514</v>
      </c>
      <c r="G10" s="28">
        <v>1303253</v>
      </c>
      <c r="H10" s="28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ht="15" customHeight="1" x14ac:dyDescent="0.2">
      <c r="A11" s="8"/>
      <c r="B11" s="3" t="s">
        <v>6</v>
      </c>
      <c r="C11" s="28">
        <v>1266637</v>
      </c>
      <c r="D11" s="28">
        <v>2778663</v>
      </c>
      <c r="E11" s="28">
        <v>8112107</v>
      </c>
      <c r="F11" s="28">
        <v>61752577</v>
      </c>
      <c r="G11" s="28">
        <v>1236350</v>
      </c>
      <c r="H11" s="28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ht="15" customHeight="1" x14ac:dyDescent="0.2">
      <c r="A12" s="8"/>
      <c r="B12" s="3" t="s">
        <v>7</v>
      </c>
      <c r="C12" s="28">
        <v>1302115</v>
      </c>
      <c r="D12" s="28">
        <v>2917807</v>
      </c>
      <c r="E12" s="28">
        <v>8590479</v>
      </c>
      <c r="F12" s="28">
        <v>61849012</v>
      </c>
      <c r="G12" s="28">
        <v>1124873</v>
      </c>
      <c r="H12" s="28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ht="15" customHeight="1" x14ac:dyDescent="0.2">
      <c r="A13" s="8"/>
      <c r="B13" s="3" t="s">
        <v>8</v>
      </c>
      <c r="C13" s="28">
        <v>1300359</v>
      </c>
      <c r="D13" s="28">
        <v>3106807</v>
      </c>
      <c r="E13" s="28">
        <v>9282826</v>
      </c>
      <c r="F13" s="28">
        <v>61623817</v>
      </c>
      <c r="G13" s="28">
        <v>902425</v>
      </c>
      <c r="H13" s="28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ht="15" customHeight="1" x14ac:dyDescent="0.2">
      <c r="A14" s="1">
        <v>2010</v>
      </c>
      <c r="B14" s="3" t="s">
        <v>5</v>
      </c>
      <c r="C14" s="28">
        <v>1318669</v>
      </c>
      <c r="D14" s="28">
        <v>3271671</v>
      </c>
      <c r="E14" s="28">
        <v>9304819</v>
      </c>
      <c r="F14" s="28">
        <v>65155239</v>
      </c>
      <c r="G14" s="28">
        <v>861821</v>
      </c>
      <c r="H14" s="28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1:23" ht="15" customHeight="1" x14ac:dyDescent="0.2">
      <c r="A15" s="8"/>
      <c r="B15" s="3" t="s">
        <v>6</v>
      </c>
      <c r="C15" s="28">
        <v>1354388</v>
      </c>
      <c r="D15" s="28">
        <v>3533307</v>
      </c>
      <c r="E15" s="28">
        <v>9454035</v>
      </c>
      <c r="F15" s="28">
        <v>66741378</v>
      </c>
      <c r="G15" s="28">
        <v>749547</v>
      </c>
      <c r="H15" s="28"/>
      <c r="K15"/>
      <c r="L15"/>
      <c r="M15"/>
      <c r="N15"/>
      <c r="O15"/>
      <c r="P15"/>
      <c r="Q15"/>
      <c r="R15"/>
      <c r="S15"/>
      <c r="T15"/>
      <c r="U15"/>
      <c r="V15"/>
      <c r="W15"/>
    </row>
    <row r="16" spans="1:23" ht="15" customHeight="1" x14ac:dyDescent="0.2">
      <c r="A16" s="8"/>
      <c r="B16" s="3" t="s">
        <v>7</v>
      </c>
      <c r="C16" s="28">
        <v>1396902</v>
      </c>
      <c r="D16" s="28">
        <v>3864971</v>
      </c>
      <c r="E16" s="28">
        <v>10061632</v>
      </c>
      <c r="F16" s="28">
        <v>67104102</v>
      </c>
      <c r="G16" s="28">
        <v>663839</v>
      </c>
      <c r="H16" s="28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:23" ht="15" customHeight="1" x14ac:dyDescent="0.2">
      <c r="A17" s="8"/>
      <c r="B17" s="3" t="s">
        <v>8</v>
      </c>
      <c r="C17" s="28">
        <v>1613068</v>
      </c>
      <c r="D17" s="28">
        <v>4151987</v>
      </c>
      <c r="E17" s="28">
        <v>9619659</v>
      </c>
      <c r="F17" s="28">
        <v>66547321</v>
      </c>
      <c r="G17" s="28">
        <v>1085730</v>
      </c>
      <c r="H17" s="28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 ht="15" customHeight="1" x14ac:dyDescent="0.2">
      <c r="A18" s="1">
        <v>2011</v>
      </c>
      <c r="B18" s="3" t="s">
        <v>5</v>
      </c>
      <c r="C18" s="28">
        <v>1702046</v>
      </c>
      <c r="D18" s="28">
        <v>4553323</v>
      </c>
      <c r="E18" s="28">
        <v>10363307</v>
      </c>
      <c r="F18" s="28">
        <v>63697577</v>
      </c>
      <c r="G18" s="28">
        <v>814772</v>
      </c>
      <c r="H18" s="2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ht="15" customHeight="1" x14ac:dyDescent="0.2">
      <c r="A19" s="8"/>
      <c r="B19" s="3" t="s">
        <v>6</v>
      </c>
      <c r="C19" s="28">
        <v>1893506</v>
      </c>
      <c r="D19" s="28">
        <v>4807707</v>
      </c>
      <c r="E19" s="28">
        <v>10437839</v>
      </c>
      <c r="F19" s="28">
        <v>64865732</v>
      </c>
      <c r="G19" s="28">
        <v>873556</v>
      </c>
      <c r="H19" s="28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ht="15" customHeight="1" x14ac:dyDescent="0.2">
      <c r="A20" s="8"/>
      <c r="B20" s="3" t="s">
        <v>7</v>
      </c>
      <c r="C20" s="28">
        <v>2050787</v>
      </c>
      <c r="D20" s="28">
        <v>5077043</v>
      </c>
      <c r="E20" s="28">
        <v>10529091</v>
      </c>
      <c r="F20" s="28">
        <v>60610131</v>
      </c>
      <c r="G20" s="28">
        <v>738965</v>
      </c>
      <c r="H20" s="28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ht="15" customHeight="1" x14ac:dyDescent="0.2">
      <c r="A21" s="8"/>
      <c r="B21" s="3" t="s">
        <v>8</v>
      </c>
      <c r="C21" s="28">
        <v>2236656</v>
      </c>
      <c r="D21" s="28">
        <v>5388245</v>
      </c>
      <c r="E21" s="28">
        <v>10160322</v>
      </c>
      <c r="F21" s="28">
        <v>59987663</v>
      </c>
      <c r="G21" s="28">
        <v>628697</v>
      </c>
      <c r="H21" s="28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ht="15" customHeight="1" x14ac:dyDescent="0.2">
      <c r="A22" s="1">
        <v>2012</v>
      </c>
      <c r="B22" s="3" t="s">
        <v>5</v>
      </c>
      <c r="C22" s="28">
        <v>2507490</v>
      </c>
      <c r="D22" s="28">
        <v>5639164</v>
      </c>
      <c r="E22" s="28">
        <v>12054512</v>
      </c>
      <c r="F22" s="28">
        <v>57537540</v>
      </c>
      <c r="G22" s="28">
        <v>604842</v>
      </c>
      <c r="H22" s="28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ht="15" customHeight="1" x14ac:dyDescent="0.2">
      <c r="A23" s="8"/>
      <c r="B23" s="3" t="s">
        <v>6</v>
      </c>
      <c r="C23" s="28">
        <v>2687557</v>
      </c>
      <c r="D23" s="28">
        <v>5968587</v>
      </c>
      <c r="E23" s="28">
        <v>12306343</v>
      </c>
      <c r="F23" s="28">
        <v>57542840</v>
      </c>
      <c r="G23" s="28">
        <v>598352</v>
      </c>
      <c r="H23" s="28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ht="15" customHeight="1" x14ac:dyDescent="0.2">
      <c r="A24" s="8"/>
      <c r="B24" s="3" t="s">
        <v>7</v>
      </c>
      <c r="C24" s="28">
        <v>2857473</v>
      </c>
      <c r="D24" s="28">
        <v>6130322</v>
      </c>
      <c r="E24" s="28">
        <v>11933203</v>
      </c>
      <c r="F24" s="28">
        <v>54821364</v>
      </c>
      <c r="G24" s="28">
        <v>560928</v>
      </c>
      <c r="H24" s="28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ht="15" customHeight="1" x14ac:dyDescent="0.2">
      <c r="B25" s="3" t="s">
        <v>8</v>
      </c>
      <c r="C25" s="28">
        <v>3116533</v>
      </c>
      <c r="D25" s="28">
        <v>6396192</v>
      </c>
      <c r="E25" s="28">
        <v>12144311</v>
      </c>
      <c r="F25" s="28">
        <v>55422044</v>
      </c>
      <c r="G25" s="28">
        <v>565202</v>
      </c>
      <c r="H25" s="28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 ht="15" customHeight="1" x14ac:dyDescent="0.2">
      <c r="A26" s="1">
        <v>2013</v>
      </c>
      <c r="B26" s="3" t="s">
        <v>5</v>
      </c>
      <c r="C26" s="28">
        <v>2742583</v>
      </c>
      <c r="D26" s="28">
        <v>6519766</v>
      </c>
      <c r="E26" s="28">
        <v>12182872</v>
      </c>
      <c r="F26" s="28">
        <v>56472587</v>
      </c>
      <c r="G26" s="28">
        <v>565929</v>
      </c>
      <c r="H26" s="28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ht="15" customHeight="1" x14ac:dyDescent="0.2">
      <c r="A27" s="8"/>
      <c r="B27" s="3" t="s">
        <v>6</v>
      </c>
      <c r="C27" s="28">
        <v>2912619</v>
      </c>
      <c r="D27" s="28">
        <v>6678201</v>
      </c>
      <c r="E27" s="28">
        <v>12201737</v>
      </c>
      <c r="F27" s="28">
        <v>56109390</v>
      </c>
      <c r="G27" s="28">
        <v>512468</v>
      </c>
      <c r="H27" s="28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ht="15" customHeight="1" x14ac:dyDescent="0.2">
      <c r="A28" s="8"/>
      <c r="B28" s="3" t="s">
        <v>7</v>
      </c>
      <c r="C28" s="28">
        <v>3153145</v>
      </c>
      <c r="D28" s="28">
        <v>6978750</v>
      </c>
      <c r="E28" s="28">
        <v>12494017</v>
      </c>
      <c r="F28" s="28">
        <v>56513454</v>
      </c>
      <c r="G28" s="28">
        <v>888650</v>
      </c>
      <c r="H28" s="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ht="15" customHeight="1" x14ac:dyDescent="0.2">
      <c r="B29" s="3" t="s">
        <v>8</v>
      </c>
      <c r="C29" s="28">
        <v>3366856</v>
      </c>
      <c r="D29" s="28">
        <v>7177271</v>
      </c>
      <c r="E29" s="28">
        <v>12968435</v>
      </c>
      <c r="F29" s="28">
        <v>57331873</v>
      </c>
      <c r="G29" s="28">
        <v>871339</v>
      </c>
      <c r="H29" s="28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ht="15" customHeight="1" x14ac:dyDescent="0.2">
      <c r="A30" s="1">
        <v>2014</v>
      </c>
      <c r="B30" s="3" t="s">
        <v>5</v>
      </c>
      <c r="C30" s="28">
        <v>3528567</v>
      </c>
      <c r="D30" s="28">
        <v>6777236</v>
      </c>
      <c r="E30" s="28">
        <v>9880669</v>
      </c>
      <c r="F30" s="28">
        <v>58792791</v>
      </c>
      <c r="G30" s="28">
        <v>887701</v>
      </c>
      <c r="H30" s="28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ht="15" customHeight="1" x14ac:dyDescent="0.2">
      <c r="A31" s="8"/>
      <c r="B31" s="3" t="s">
        <v>6</v>
      </c>
      <c r="C31" s="28">
        <v>3722046</v>
      </c>
      <c r="D31" s="28">
        <v>7002727</v>
      </c>
      <c r="E31" s="28">
        <v>9895659</v>
      </c>
      <c r="F31" s="28">
        <v>58014050</v>
      </c>
      <c r="G31" s="28">
        <v>851495</v>
      </c>
      <c r="H31" s="28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ht="15" customHeight="1" x14ac:dyDescent="0.2">
      <c r="A32" s="8"/>
      <c r="B32" s="3" t="s">
        <v>7</v>
      </c>
      <c r="C32" s="28">
        <v>3961355</v>
      </c>
      <c r="D32" s="28">
        <v>7933568</v>
      </c>
      <c r="E32" s="28">
        <v>13309638</v>
      </c>
      <c r="F32" s="28">
        <v>56453618</v>
      </c>
      <c r="G32" s="28">
        <v>1082438</v>
      </c>
      <c r="H32" s="28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ht="15" customHeight="1" x14ac:dyDescent="0.2">
      <c r="B33" s="3" t="s">
        <v>8</v>
      </c>
      <c r="C33" s="28">
        <v>4165705</v>
      </c>
      <c r="D33" s="28">
        <v>8202934</v>
      </c>
      <c r="E33" s="28">
        <v>13189543</v>
      </c>
      <c r="F33" s="28">
        <v>56525105</v>
      </c>
      <c r="G33" s="28">
        <v>1021832</v>
      </c>
      <c r="H33" s="28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x14ac:dyDescent="0.2">
      <c r="A34" s="1">
        <v>2015</v>
      </c>
      <c r="B34" s="3" t="s">
        <v>5</v>
      </c>
      <c r="C34" s="28">
        <v>4286708</v>
      </c>
      <c r="D34" s="28">
        <v>8338873</v>
      </c>
      <c r="E34" s="28">
        <v>13230801</v>
      </c>
      <c r="F34" s="28">
        <v>54397733</v>
      </c>
      <c r="G34" s="28">
        <v>1011658</v>
      </c>
      <c r="H34" s="28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2">
      <c r="A35" s="8"/>
      <c r="B35" s="3" t="s">
        <v>6</v>
      </c>
      <c r="C35" s="28">
        <v>4378687</v>
      </c>
      <c r="D35" s="28">
        <v>8621472</v>
      </c>
      <c r="E35" s="28">
        <v>13381816</v>
      </c>
      <c r="F35" s="28">
        <v>54176322</v>
      </c>
      <c r="G35" s="28">
        <v>980330</v>
      </c>
      <c r="H35" s="28"/>
      <c r="K35"/>
      <c r="L35"/>
      <c r="M35"/>
      <c r="N35"/>
      <c r="O35"/>
      <c r="P35"/>
      <c r="Q35"/>
      <c r="R35"/>
      <c r="S35"/>
      <c r="T35"/>
      <c r="U35"/>
      <c r="V35"/>
    </row>
    <row r="36" spans="1:23" x14ac:dyDescent="0.2">
      <c r="A36" s="8"/>
      <c r="B36" s="3" t="s">
        <v>7</v>
      </c>
      <c r="C36" s="28">
        <v>4423387</v>
      </c>
      <c r="D36" s="28">
        <v>8817593</v>
      </c>
      <c r="E36" s="28">
        <v>13410749</v>
      </c>
      <c r="F36" s="28">
        <v>57248801</v>
      </c>
      <c r="G36" s="28">
        <v>919593</v>
      </c>
      <c r="H36" s="28"/>
      <c r="K36"/>
      <c r="L36"/>
      <c r="M36"/>
      <c r="N36"/>
      <c r="O36"/>
      <c r="P36"/>
      <c r="Q36"/>
      <c r="R36"/>
      <c r="S36"/>
      <c r="T36"/>
      <c r="U36"/>
      <c r="V36"/>
    </row>
    <row r="37" spans="1:23" x14ac:dyDescent="0.2">
      <c r="B37" s="3" t="s">
        <v>8</v>
      </c>
      <c r="C37" s="28">
        <v>4427101</v>
      </c>
      <c r="D37" s="28">
        <v>9083155</v>
      </c>
      <c r="E37" s="28">
        <v>13445605</v>
      </c>
      <c r="F37" s="28">
        <v>57248920</v>
      </c>
      <c r="G37" s="28">
        <v>938760</v>
      </c>
      <c r="H37" s="28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x14ac:dyDescent="0.2">
      <c r="A38" s="1">
        <v>2016</v>
      </c>
      <c r="B38" s="3" t="s">
        <v>5</v>
      </c>
      <c r="C38" s="43">
        <v>4250722</v>
      </c>
      <c r="D38" s="43">
        <v>9092938</v>
      </c>
      <c r="E38" s="43">
        <v>13305848</v>
      </c>
      <c r="F38" s="43">
        <v>56962037</v>
      </c>
      <c r="G38" s="43">
        <v>820605</v>
      </c>
      <c r="H38" s="2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x14ac:dyDescent="0.2">
      <c r="A39" s="8"/>
      <c r="B39" s="3" t="s">
        <v>6</v>
      </c>
      <c r="C39" s="43">
        <v>4241195</v>
      </c>
      <c r="D39" s="43">
        <v>9150960</v>
      </c>
      <c r="E39" s="43">
        <v>13223602</v>
      </c>
      <c r="F39" s="43">
        <v>56117933</v>
      </c>
      <c r="G39" s="43">
        <v>787808</v>
      </c>
      <c r="H39" s="28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x14ac:dyDescent="0.2">
      <c r="A40" s="8"/>
      <c r="B40" s="3" t="s">
        <v>7</v>
      </c>
      <c r="C40" s="43">
        <v>4324713</v>
      </c>
      <c r="D40" s="43">
        <v>8711396</v>
      </c>
      <c r="E40" s="43">
        <v>13063168</v>
      </c>
      <c r="F40" s="43">
        <v>53975189</v>
      </c>
      <c r="G40" s="43">
        <v>850533</v>
      </c>
      <c r="H40" s="28"/>
      <c r="K40"/>
      <c r="L40"/>
      <c r="M40"/>
      <c r="N40"/>
      <c r="O40"/>
      <c r="P40"/>
      <c r="Q40"/>
      <c r="R40"/>
      <c r="S40"/>
      <c r="T40"/>
      <c r="U40"/>
      <c r="V40"/>
    </row>
    <row r="41" spans="1:23" x14ac:dyDescent="0.2">
      <c r="B41" s="3" t="s">
        <v>8</v>
      </c>
      <c r="C41" s="43">
        <v>4340359</v>
      </c>
      <c r="D41" s="43">
        <v>9297223</v>
      </c>
      <c r="E41" s="43">
        <v>13393801</v>
      </c>
      <c r="F41" s="43">
        <v>55628871</v>
      </c>
      <c r="G41" s="43">
        <v>869256</v>
      </c>
      <c r="H41" s="28"/>
      <c r="K41"/>
      <c r="L41"/>
      <c r="M41"/>
      <c r="N41"/>
      <c r="O41"/>
      <c r="P41"/>
      <c r="Q41"/>
      <c r="R41"/>
      <c r="S41"/>
      <c r="T41"/>
      <c r="U41"/>
      <c r="V41"/>
    </row>
    <row r="43" spans="1:23" x14ac:dyDescent="0.2">
      <c r="A43" s="81" t="s">
        <v>181</v>
      </c>
    </row>
    <row r="44" spans="1:23" x14ac:dyDescent="0.2">
      <c r="A44" s="81" t="s">
        <v>194</v>
      </c>
    </row>
    <row r="45" spans="1:23" x14ac:dyDescent="0.2">
      <c r="A45" s="118" t="s">
        <v>251</v>
      </c>
    </row>
    <row r="46" spans="1:23" x14ac:dyDescent="0.2">
      <c r="A46" s="118" t="s">
        <v>252</v>
      </c>
    </row>
    <row r="47" spans="1:23" x14ac:dyDescent="0.2">
      <c r="A47" s="118" t="s">
        <v>195</v>
      </c>
    </row>
    <row r="48" spans="1:23" x14ac:dyDescent="0.2">
      <c r="A48" s="81" t="s">
        <v>331</v>
      </c>
      <c r="B48"/>
      <c r="C48"/>
      <c r="D48"/>
      <c r="E48"/>
      <c r="F48"/>
      <c r="G48"/>
      <c r="H48"/>
      <c r="K48"/>
      <c r="L48"/>
      <c r="M48"/>
      <c r="N48"/>
    </row>
    <row r="49" spans="1:14" x14ac:dyDescent="0.2">
      <c r="A49"/>
      <c r="B49"/>
      <c r="C49"/>
      <c r="D49"/>
      <c r="E49"/>
      <c r="F49"/>
      <c r="G49"/>
      <c r="H49"/>
      <c r="K49"/>
      <c r="L49"/>
      <c r="M49"/>
      <c r="N49"/>
    </row>
    <row r="50" spans="1:14" x14ac:dyDescent="0.2">
      <c r="A50"/>
      <c r="B50"/>
      <c r="C50"/>
      <c r="D50"/>
      <c r="E50"/>
      <c r="F50"/>
      <c r="G50"/>
      <c r="H50"/>
      <c r="K50"/>
      <c r="L50"/>
      <c r="M50"/>
      <c r="N50"/>
    </row>
    <row r="51" spans="1:14" x14ac:dyDescent="0.2">
      <c r="A51"/>
      <c r="B51"/>
      <c r="C51"/>
      <c r="D51"/>
      <c r="E51"/>
      <c r="F51"/>
      <c r="G51"/>
      <c r="H51"/>
      <c r="K51"/>
      <c r="L51"/>
      <c r="M51"/>
      <c r="N51"/>
    </row>
    <row r="52" spans="1:14" x14ac:dyDescent="0.2">
      <c r="A52"/>
      <c r="B52"/>
      <c r="C52"/>
      <c r="D52"/>
      <c r="E52"/>
      <c r="F52"/>
      <c r="G52"/>
      <c r="H52"/>
      <c r="K52"/>
      <c r="L52"/>
      <c r="M52"/>
      <c r="N52"/>
    </row>
    <row r="53" spans="1:14" x14ac:dyDescent="0.2">
      <c r="A53"/>
      <c r="B53"/>
      <c r="C53"/>
      <c r="D53"/>
      <c r="E53"/>
      <c r="F53"/>
      <c r="G53"/>
      <c r="H53"/>
      <c r="K53"/>
      <c r="L53"/>
      <c r="M53"/>
      <c r="N53"/>
    </row>
    <row r="54" spans="1:14" x14ac:dyDescent="0.2">
      <c r="A54"/>
      <c r="B54"/>
      <c r="C54"/>
      <c r="D54"/>
      <c r="E54"/>
      <c r="F54"/>
      <c r="G54"/>
      <c r="H54"/>
      <c r="K54"/>
      <c r="L54"/>
      <c r="M54"/>
      <c r="N54"/>
    </row>
    <row r="55" spans="1:14" x14ac:dyDescent="0.2">
      <c r="A55"/>
      <c r="B55"/>
      <c r="C55"/>
      <c r="D55"/>
      <c r="E55"/>
      <c r="F55"/>
      <c r="G55"/>
      <c r="H55"/>
      <c r="K55"/>
      <c r="L55"/>
      <c r="M55"/>
      <c r="N55"/>
    </row>
    <row r="56" spans="1:14" x14ac:dyDescent="0.2">
      <c r="A56"/>
      <c r="B56"/>
      <c r="C56"/>
      <c r="D56"/>
      <c r="E56"/>
      <c r="F56"/>
      <c r="G56"/>
      <c r="H56"/>
      <c r="K56"/>
      <c r="L56"/>
      <c r="M56"/>
      <c r="N56"/>
    </row>
    <row r="57" spans="1:14" x14ac:dyDescent="0.2">
      <c r="A57"/>
      <c r="B57"/>
      <c r="C57"/>
      <c r="D57"/>
      <c r="E57"/>
      <c r="F57"/>
      <c r="G57"/>
      <c r="H57"/>
      <c r="K57"/>
      <c r="L57"/>
      <c r="M57"/>
      <c r="N57"/>
    </row>
    <row r="58" spans="1:14" x14ac:dyDescent="0.2">
      <c r="A58"/>
      <c r="B58"/>
      <c r="C58"/>
      <c r="D58"/>
      <c r="E58"/>
      <c r="F58"/>
      <c r="G58"/>
      <c r="H58"/>
      <c r="K58"/>
      <c r="L58"/>
      <c r="M58"/>
      <c r="N58"/>
    </row>
    <row r="59" spans="1:14" x14ac:dyDescent="0.2">
      <c r="A59"/>
      <c r="B59"/>
      <c r="C59"/>
      <c r="D59"/>
      <c r="E59"/>
      <c r="F59"/>
      <c r="G59"/>
      <c r="H59"/>
      <c r="K59"/>
      <c r="L59"/>
      <c r="M59"/>
      <c r="N59"/>
    </row>
    <row r="60" spans="1:14" x14ac:dyDescent="0.2">
      <c r="A60"/>
      <c r="B60"/>
      <c r="C60"/>
      <c r="D60"/>
      <c r="E60"/>
      <c r="F60"/>
      <c r="G60"/>
      <c r="H60"/>
      <c r="K60"/>
      <c r="L60"/>
      <c r="M60"/>
      <c r="N60"/>
    </row>
    <row r="61" spans="1:14" x14ac:dyDescent="0.2">
      <c r="A61"/>
      <c r="B61"/>
      <c r="C61"/>
      <c r="D61"/>
      <c r="E61"/>
      <c r="F61"/>
      <c r="G61"/>
      <c r="H61"/>
      <c r="K61"/>
      <c r="L61"/>
      <c r="M61"/>
      <c r="N61"/>
    </row>
    <row r="62" spans="1:14" x14ac:dyDescent="0.2">
      <c r="A62"/>
      <c r="B62"/>
      <c r="C62"/>
      <c r="D62"/>
      <c r="E62"/>
      <c r="F62"/>
      <c r="G62"/>
      <c r="H62"/>
      <c r="K62"/>
      <c r="L62"/>
      <c r="M62"/>
      <c r="N62"/>
    </row>
    <row r="63" spans="1:14" x14ac:dyDescent="0.2">
      <c r="A63"/>
      <c r="B63"/>
      <c r="C63"/>
      <c r="D63"/>
      <c r="E63"/>
      <c r="F63"/>
      <c r="G63"/>
      <c r="H63"/>
      <c r="K63"/>
      <c r="L63"/>
      <c r="M63"/>
      <c r="N63"/>
    </row>
    <row r="64" spans="1:14" x14ac:dyDescent="0.2">
      <c r="A64"/>
      <c r="B64"/>
      <c r="C64"/>
      <c r="D64"/>
      <c r="E64"/>
      <c r="F64"/>
      <c r="G64"/>
      <c r="H64"/>
      <c r="K64"/>
      <c r="L64"/>
      <c r="M64"/>
      <c r="N64"/>
    </row>
    <row r="65" spans="1:14" x14ac:dyDescent="0.2">
      <c r="A65"/>
      <c r="B65"/>
      <c r="C65"/>
      <c r="D65"/>
      <c r="E65"/>
      <c r="F65"/>
      <c r="G65"/>
      <c r="H65"/>
      <c r="K65"/>
      <c r="L65"/>
      <c r="M65"/>
      <c r="N65"/>
    </row>
    <row r="66" spans="1:14" x14ac:dyDescent="0.2">
      <c r="A66"/>
      <c r="B66"/>
      <c r="C66"/>
      <c r="D66"/>
      <c r="E66"/>
      <c r="F66"/>
      <c r="G66"/>
      <c r="H66"/>
      <c r="K66"/>
      <c r="L66"/>
      <c r="M66"/>
      <c r="N66"/>
    </row>
    <row r="67" spans="1:14" x14ac:dyDescent="0.2">
      <c r="A67"/>
      <c r="B67"/>
      <c r="C67"/>
      <c r="D67"/>
      <c r="E67"/>
      <c r="F67"/>
      <c r="G67"/>
      <c r="H67"/>
      <c r="K67"/>
      <c r="L67"/>
      <c r="M67"/>
      <c r="N67"/>
    </row>
    <row r="68" spans="1:14" x14ac:dyDescent="0.2">
      <c r="A68"/>
      <c r="B68"/>
      <c r="C68"/>
      <c r="D68"/>
      <c r="E68"/>
      <c r="F68"/>
      <c r="G68"/>
      <c r="H68"/>
      <c r="K68"/>
      <c r="L68"/>
      <c r="M68"/>
      <c r="N68"/>
    </row>
    <row r="69" spans="1:14" x14ac:dyDescent="0.2">
      <c r="A69"/>
      <c r="B69"/>
      <c r="C69"/>
      <c r="D69"/>
      <c r="E69"/>
      <c r="F69"/>
      <c r="G69"/>
      <c r="H69"/>
      <c r="K69"/>
      <c r="L69"/>
      <c r="M69"/>
      <c r="N69"/>
    </row>
    <row r="70" spans="1:14" x14ac:dyDescent="0.2">
      <c r="A70"/>
      <c r="B70"/>
      <c r="C70"/>
      <c r="D70"/>
      <c r="E70"/>
      <c r="F70"/>
      <c r="G70"/>
      <c r="H70"/>
      <c r="K70"/>
      <c r="L70"/>
      <c r="M70"/>
      <c r="N70"/>
    </row>
    <row r="71" spans="1:14" x14ac:dyDescent="0.2">
      <c r="A71"/>
      <c r="B71"/>
      <c r="C71"/>
      <c r="D71"/>
      <c r="E71"/>
      <c r="F71"/>
      <c r="G71"/>
      <c r="H71"/>
      <c r="K71"/>
      <c r="L71"/>
      <c r="M71"/>
      <c r="N71"/>
    </row>
    <row r="72" spans="1:14" x14ac:dyDescent="0.2">
      <c r="A72"/>
      <c r="B72"/>
      <c r="C72"/>
      <c r="D72"/>
      <c r="E72"/>
      <c r="F72"/>
      <c r="G72"/>
      <c r="H72"/>
      <c r="K72"/>
      <c r="L72"/>
      <c r="M72"/>
      <c r="N72"/>
    </row>
    <row r="73" spans="1:14" x14ac:dyDescent="0.2">
      <c r="A73"/>
      <c r="B73"/>
      <c r="C73"/>
      <c r="D73"/>
      <c r="E73"/>
      <c r="F73"/>
      <c r="G73"/>
      <c r="H73"/>
      <c r="K73"/>
      <c r="L73"/>
      <c r="M73"/>
      <c r="N73"/>
    </row>
    <row r="74" spans="1:14" x14ac:dyDescent="0.2">
      <c r="A74"/>
      <c r="B74"/>
      <c r="C74"/>
      <c r="D74"/>
      <c r="E74"/>
      <c r="F74"/>
      <c r="G74"/>
      <c r="H74"/>
      <c r="K74"/>
      <c r="L74"/>
      <c r="M74"/>
      <c r="N74"/>
    </row>
    <row r="75" spans="1:14" x14ac:dyDescent="0.2">
      <c r="A75"/>
      <c r="B75"/>
      <c r="C75"/>
      <c r="D75"/>
      <c r="E75"/>
      <c r="F75"/>
      <c r="G75"/>
      <c r="H75"/>
      <c r="K75"/>
      <c r="L75"/>
      <c r="M75"/>
      <c r="N75"/>
    </row>
    <row r="76" spans="1:14" x14ac:dyDescent="0.2">
      <c r="A76"/>
      <c r="B76"/>
      <c r="C76"/>
      <c r="D76"/>
      <c r="E76"/>
      <c r="F76"/>
      <c r="G76"/>
      <c r="H76"/>
      <c r="K76"/>
      <c r="L76"/>
      <c r="M76"/>
      <c r="N76"/>
    </row>
    <row r="77" spans="1:14" x14ac:dyDescent="0.2">
      <c r="A77"/>
      <c r="B77"/>
      <c r="C77"/>
      <c r="D77"/>
      <c r="E77"/>
      <c r="F77"/>
      <c r="G77"/>
      <c r="H77"/>
      <c r="K77"/>
      <c r="L77"/>
      <c r="M77"/>
      <c r="N77"/>
    </row>
    <row r="78" spans="1:14" x14ac:dyDescent="0.2">
      <c r="A78"/>
      <c r="B78"/>
      <c r="C78"/>
      <c r="D78"/>
      <c r="E78"/>
      <c r="F78"/>
      <c r="G78"/>
      <c r="H78"/>
      <c r="K78"/>
      <c r="L78"/>
      <c r="M78"/>
      <c r="N78"/>
    </row>
    <row r="79" spans="1:14" x14ac:dyDescent="0.2">
      <c r="A79"/>
      <c r="B79"/>
      <c r="C79"/>
      <c r="D79"/>
      <c r="E79"/>
      <c r="F79"/>
      <c r="G79"/>
      <c r="H79"/>
      <c r="K79"/>
      <c r="L79"/>
      <c r="M79"/>
      <c r="N79"/>
    </row>
    <row r="80" spans="1:14" x14ac:dyDescent="0.2">
      <c r="A80"/>
      <c r="B80"/>
      <c r="C80"/>
      <c r="D80"/>
      <c r="E80"/>
      <c r="F80"/>
      <c r="G80"/>
      <c r="H80"/>
      <c r="K80"/>
      <c r="L80"/>
      <c r="M80"/>
      <c r="N80"/>
    </row>
    <row r="81" spans="1:14" x14ac:dyDescent="0.2">
      <c r="A81"/>
      <c r="B81"/>
      <c r="C81"/>
      <c r="D81"/>
      <c r="E81"/>
      <c r="F81"/>
      <c r="G81"/>
      <c r="H81"/>
      <c r="K81"/>
      <c r="L81"/>
      <c r="M81"/>
      <c r="N81"/>
    </row>
    <row r="82" spans="1:14" x14ac:dyDescent="0.2">
      <c r="A82"/>
      <c r="B82"/>
      <c r="C82"/>
      <c r="D82"/>
      <c r="E82"/>
      <c r="F82"/>
      <c r="G82"/>
      <c r="H82"/>
      <c r="K82"/>
      <c r="L82"/>
      <c r="M82"/>
      <c r="N82"/>
    </row>
    <row r="83" spans="1:14" x14ac:dyDescent="0.2">
      <c r="A83"/>
      <c r="B83"/>
      <c r="C83"/>
      <c r="D83"/>
      <c r="E83"/>
      <c r="F83"/>
      <c r="G83"/>
      <c r="H83"/>
      <c r="K83"/>
      <c r="L83"/>
      <c r="M83"/>
      <c r="N83"/>
    </row>
    <row r="84" spans="1:14" x14ac:dyDescent="0.2">
      <c r="A84"/>
      <c r="B84"/>
      <c r="C84"/>
      <c r="D84"/>
      <c r="E84"/>
      <c r="F84"/>
      <c r="G84"/>
      <c r="H84"/>
      <c r="K84"/>
      <c r="L84"/>
      <c r="M84"/>
      <c r="N84"/>
    </row>
    <row r="85" spans="1:14" x14ac:dyDescent="0.2">
      <c r="A85"/>
      <c r="B85"/>
      <c r="C85"/>
      <c r="D85"/>
      <c r="E85"/>
      <c r="F85"/>
      <c r="G85"/>
      <c r="H85"/>
      <c r="K85"/>
      <c r="L85"/>
      <c r="M85"/>
      <c r="N85"/>
    </row>
    <row r="86" spans="1:14" x14ac:dyDescent="0.2">
      <c r="A86"/>
      <c r="B86"/>
      <c r="C86"/>
      <c r="D86"/>
      <c r="E86"/>
      <c r="F86"/>
      <c r="G86"/>
      <c r="H86"/>
      <c r="K86"/>
      <c r="L86"/>
      <c r="M86"/>
      <c r="N86"/>
    </row>
    <row r="87" spans="1:14" x14ac:dyDescent="0.2">
      <c r="A87"/>
      <c r="B87"/>
      <c r="C87"/>
      <c r="D87"/>
      <c r="E87"/>
      <c r="F87"/>
      <c r="G87"/>
      <c r="H87"/>
      <c r="K87"/>
      <c r="L87"/>
      <c r="M87"/>
      <c r="N87"/>
    </row>
    <row r="88" spans="1:14" x14ac:dyDescent="0.2">
      <c r="A88"/>
      <c r="B88"/>
      <c r="C88"/>
      <c r="D88"/>
      <c r="E88"/>
      <c r="F88"/>
      <c r="G88"/>
      <c r="H88"/>
      <c r="K88"/>
      <c r="L88"/>
      <c r="M88"/>
      <c r="N88"/>
    </row>
    <row r="89" spans="1:14" x14ac:dyDescent="0.2">
      <c r="A89"/>
      <c r="B89"/>
      <c r="C89"/>
      <c r="D89"/>
      <c r="E89"/>
      <c r="F89"/>
      <c r="G89"/>
      <c r="H89"/>
      <c r="K89"/>
      <c r="L89"/>
      <c r="M89"/>
      <c r="N89"/>
    </row>
    <row r="90" spans="1:14" x14ac:dyDescent="0.2">
      <c r="A90"/>
      <c r="B90"/>
      <c r="C90"/>
      <c r="D90"/>
      <c r="E90"/>
      <c r="F90"/>
      <c r="G90"/>
      <c r="H90"/>
      <c r="K90"/>
      <c r="L90"/>
      <c r="M90"/>
      <c r="N90"/>
    </row>
    <row r="91" spans="1:14" x14ac:dyDescent="0.2">
      <c r="A91"/>
      <c r="B91"/>
      <c r="C91"/>
      <c r="D91"/>
      <c r="E91"/>
      <c r="F91"/>
      <c r="G91"/>
      <c r="H91"/>
      <c r="K91"/>
      <c r="L91"/>
      <c r="M91"/>
      <c r="N91"/>
    </row>
    <row r="92" spans="1:14" x14ac:dyDescent="0.2">
      <c r="A92"/>
      <c r="B92"/>
      <c r="C92"/>
      <c r="D92"/>
      <c r="E92"/>
      <c r="F92"/>
      <c r="G92"/>
      <c r="H92"/>
      <c r="K92"/>
      <c r="L92"/>
      <c r="M92"/>
      <c r="N92"/>
    </row>
    <row r="93" spans="1:14" x14ac:dyDescent="0.2">
      <c r="A93"/>
      <c r="B93"/>
      <c r="C93"/>
      <c r="D93"/>
      <c r="E93"/>
      <c r="F93"/>
      <c r="G93"/>
      <c r="H93"/>
      <c r="K93"/>
      <c r="L93"/>
      <c r="M93"/>
      <c r="N93"/>
    </row>
    <row r="94" spans="1:14" x14ac:dyDescent="0.2">
      <c r="A94"/>
      <c r="B94"/>
      <c r="C94"/>
      <c r="D94"/>
      <c r="E94"/>
      <c r="F94"/>
      <c r="G94"/>
      <c r="H94"/>
      <c r="K94"/>
      <c r="L94"/>
      <c r="M94"/>
      <c r="N94"/>
    </row>
    <row r="95" spans="1:14" x14ac:dyDescent="0.2">
      <c r="A95"/>
      <c r="B95"/>
      <c r="C95"/>
      <c r="D95"/>
      <c r="E95"/>
      <c r="F95"/>
      <c r="G95"/>
      <c r="H95"/>
      <c r="K95"/>
      <c r="L95"/>
      <c r="M95"/>
      <c r="N95"/>
    </row>
    <row r="96" spans="1:14" x14ac:dyDescent="0.2">
      <c r="A96"/>
      <c r="B96"/>
      <c r="C96"/>
      <c r="D96"/>
      <c r="E96"/>
      <c r="F96"/>
      <c r="G96"/>
      <c r="H96"/>
      <c r="K96"/>
      <c r="L96"/>
      <c r="M96"/>
      <c r="N96"/>
    </row>
    <row r="97" spans="1:14" x14ac:dyDescent="0.2">
      <c r="A97"/>
      <c r="B97"/>
      <c r="C97"/>
      <c r="D97"/>
      <c r="E97"/>
      <c r="F97"/>
      <c r="G97"/>
      <c r="H97"/>
      <c r="K97"/>
      <c r="L97"/>
      <c r="M97"/>
      <c r="N97"/>
    </row>
    <row r="98" spans="1:14" x14ac:dyDescent="0.2">
      <c r="A98"/>
      <c r="B98"/>
      <c r="C98"/>
      <c r="D98"/>
      <c r="E98"/>
      <c r="F98"/>
      <c r="G98"/>
      <c r="H98"/>
      <c r="K98"/>
      <c r="L98"/>
      <c r="M98"/>
      <c r="N98"/>
    </row>
    <row r="99" spans="1:14" x14ac:dyDescent="0.2">
      <c r="A99"/>
      <c r="B99"/>
      <c r="C99"/>
      <c r="D99"/>
      <c r="E99"/>
      <c r="F99"/>
      <c r="G99"/>
      <c r="H99"/>
      <c r="K99"/>
      <c r="L99"/>
      <c r="M99"/>
      <c r="N99"/>
    </row>
    <row r="100" spans="1:14" x14ac:dyDescent="0.2">
      <c r="A100"/>
      <c r="B100"/>
      <c r="C100"/>
      <c r="D100"/>
      <c r="E100"/>
      <c r="F100"/>
      <c r="G100"/>
      <c r="H100"/>
      <c r="K100"/>
      <c r="L100"/>
      <c r="M100"/>
      <c r="N100"/>
    </row>
    <row r="101" spans="1:14" x14ac:dyDescent="0.2">
      <c r="A101"/>
      <c r="B101"/>
      <c r="C101"/>
      <c r="D101"/>
      <c r="E101"/>
      <c r="F101"/>
      <c r="G101"/>
      <c r="H101"/>
      <c r="K101"/>
      <c r="L101"/>
      <c r="M101"/>
      <c r="N101"/>
    </row>
    <row r="102" spans="1:14" x14ac:dyDescent="0.2">
      <c r="A102"/>
      <c r="B102"/>
      <c r="C102"/>
      <c r="D102"/>
      <c r="E102"/>
      <c r="F102"/>
      <c r="G102"/>
      <c r="H102"/>
      <c r="K102"/>
      <c r="L102"/>
      <c r="M102"/>
      <c r="N102"/>
    </row>
    <row r="103" spans="1:14" x14ac:dyDescent="0.2">
      <c r="A103"/>
      <c r="B103"/>
      <c r="C103"/>
      <c r="D103"/>
      <c r="E103"/>
      <c r="F103"/>
      <c r="G103"/>
      <c r="H103"/>
      <c r="K103"/>
      <c r="L103"/>
      <c r="M103"/>
      <c r="N103"/>
    </row>
    <row r="104" spans="1:14" x14ac:dyDescent="0.2">
      <c r="A104"/>
      <c r="B104"/>
      <c r="C104"/>
      <c r="D104"/>
      <c r="E104"/>
      <c r="F104"/>
      <c r="G104"/>
      <c r="H104"/>
      <c r="K104"/>
      <c r="L104"/>
      <c r="M104"/>
      <c r="N104"/>
    </row>
    <row r="105" spans="1:14" x14ac:dyDescent="0.2">
      <c r="A105"/>
      <c r="B105"/>
      <c r="C105"/>
      <c r="D105"/>
      <c r="E105"/>
      <c r="F105"/>
      <c r="G105"/>
      <c r="H105"/>
      <c r="K105"/>
      <c r="L105"/>
      <c r="M105"/>
      <c r="N105"/>
    </row>
    <row r="106" spans="1:14" x14ac:dyDescent="0.2">
      <c r="A106"/>
      <c r="B106"/>
      <c r="C106"/>
      <c r="D106"/>
      <c r="E106"/>
      <c r="F106"/>
      <c r="G106"/>
      <c r="H106"/>
      <c r="K106"/>
      <c r="L106"/>
      <c r="M106"/>
      <c r="N106"/>
    </row>
    <row r="107" spans="1:14" x14ac:dyDescent="0.2">
      <c r="A107"/>
      <c r="B107"/>
      <c r="C107"/>
      <c r="D107"/>
      <c r="E107"/>
      <c r="F107"/>
      <c r="G107"/>
      <c r="H107"/>
      <c r="K107"/>
      <c r="L107"/>
      <c r="M107"/>
      <c r="N107"/>
    </row>
    <row r="108" spans="1:14" x14ac:dyDescent="0.2">
      <c r="A108"/>
      <c r="B108"/>
      <c r="C108"/>
      <c r="D108"/>
      <c r="E108"/>
      <c r="F108"/>
      <c r="G108"/>
      <c r="H108"/>
      <c r="K108"/>
      <c r="L108"/>
      <c r="M108"/>
      <c r="N108"/>
    </row>
    <row r="109" spans="1:14" x14ac:dyDescent="0.2">
      <c r="A109"/>
      <c r="B109"/>
      <c r="C109"/>
      <c r="D109"/>
      <c r="E109"/>
      <c r="F109"/>
      <c r="G109"/>
      <c r="H109"/>
      <c r="K109"/>
      <c r="L109"/>
      <c r="M109"/>
      <c r="N109"/>
    </row>
    <row r="110" spans="1:14" x14ac:dyDescent="0.2">
      <c r="A110"/>
      <c r="B110"/>
      <c r="C110"/>
      <c r="D110"/>
      <c r="E110"/>
      <c r="F110"/>
      <c r="G110"/>
      <c r="H110"/>
      <c r="K110"/>
      <c r="L110"/>
      <c r="M110"/>
      <c r="N110"/>
    </row>
    <row r="111" spans="1:14" x14ac:dyDescent="0.2">
      <c r="A111"/>
      <c r="B111"/>
      <c r="C111"/>
      <c r="D111"/>
      <c r="E111"/>
      <c r="F111"/>
      <c r="G111"/>
      <c r="H111"/>
      <c r="K111"/>
      <c r="L111"/>
      <c r="M111"/>
      <c r="N111"/>
    </row>
    <row r="112" spans="1:14" x14ac:dyDescent="0.2">
      <c r="A112"/>
      <c r="B112"/>
      <c r="C112"/>
      <c r="D112"/>
      <c r="E112"/>
      <c r="F112"/>
      <c r="G112"/>
      <c r="H112"/>
      <c r="K112"/>
      <c r="L112"/>
      <c r="M112"/>
      <c r="N112"/>
    </row>
    <row r="113" spans="1:14" x14ac:dyDescent="0.2">
      <c r="A113"/>
      <c r="B113"/>
      <c r="C113"/>
      <c r="D113"/>
      <c r="E113"/>
      <c r="F113"/>
      <c r="G113"/>
      <c r="H113"/>
      <c r="K113"/>
      <c r="L113"/>
      <c r="M113"/>
      <c r="N113"/>
    </row>
    <row r="114" spans="1:14" x14ac:dyDescent="0.2">
      <c r="A114"/>
      <c r="B114"/>
      <c r="C114"/>
      <c r="D114"/>
      <c r="E114"/>
      <c r="F114"/>
      <c r="G114"/>
      <c r="H114"/>
      <c r="K114"/>
      <c r="L114"/>
      <c r="M114"/>
      <c r="N114"/>
    </row>
    <row r="115" spans="1:14" x14ac:dyDescent="0.2">
      <c r="A115"/>
      <c r="B115"/>
      <c r="C115"/>
      <c r="D115"/>
      <c r="E115"/>
      <c r="F115"/>
      <c r="G115"/>
      <c r="H115"/>
      <c r="K115"/>
      <c r="L115"/>
      <c r="M115"/>
      <c r="N115"/>
    </row>
    <row r="116" spans="1:14" x14ac:dyDescent="0.2">
      <c r="A116"/>
      <c r="B116"/>
      <c r="C116"/>
      <c r="D116"/>
      <c r="E116"/>
      <c r="F116"/>
      <c r="G116"/>
      <c r="H116"/>
      <c r="K116"/>
      <c r="L116"/>
      <c r="M116"/>
      <c r="N116"/>
    </row>
    <row r="117" spans="1:14" x14ac:dyDescent="0.2">
      <c r="A117"/>
      <c r="B117"/>
      <c r="C117"/>
      <c r="D117"/>
      <c r="E117"/>
      <c r="F117"/>
      <c r="G117"/>
      <c r="H117"/>
      <c r="K117"/>
      <c r="L117"/>
      <c r="M117"/>
      <c r="N117"/>
    </row>
    <row r="118" spans="1:14" x14ac:dyDescent="0.2">
      <c r="A118"/>
      <c r="B118"/>
      <c r="C118"/>
      <c r="D118"/>
      <c r="E118"/>
      <c r="F118"/>
      <c r="G118"/>
      <c r="H118"/>
      <c r="K118"/>
      <c r="L118"/>
      <c r="M118"/>
      <c r="N118"/>
    </row>
    <row r="119" spans="1:14" x14ac:dyDescent="0.2">
      <c r="A119"/>
      <c r="B119"/>
      <c r="C119"/>
      <c r="D119"/>
      <c r="E119"/>
      <c r="F119"/>
      <c r="G119"/>
      <c r="H119"/>
      <c r="K119"/>
      <c r="L119"/>
      <c r="M119"/>
      <c r="N119"/>
    </row>
    <row r="120" spans="1:14" x14ac:dyDescent="0.2">
      <c r="A120"/>
      <c r="B120"/>
      <c r="C120"/>
      <c r="D120"/>
      <c r="E120"/>
      <c r="F120"/>
      <c r="G120"/>
      <c r="H120"/>
      <c r="K120"/>
      <c r="L120"/>
      <c r="M120"/>
      <c r="N120"/>
    </row>
    <row r="121" spans="1:14" x14ac:dyDescent="0.2">
      <c r="A121"/>
      <c r="B121"/>
      <c r="C121"/>
      <c r="D121"/>
      <c r="E121"/>
      <c r="F121"/>
      <c r="G121"/>
      <c r="H121"/>
      <c r="K121"/>
      <c r="L121"/>
      <c r="M121"/>
      <c r="N121"/>
    </row>
    <row r="122" spans="1:14" x14ac:dyDescent="0.2">
      <c r="A122"/>
      <c r="B122"/>
      <c r="C122"/>
      <c r="D122"/>
      <c r="E122"/>
      <c r="F122"/>
      <c r="G122"/>
      <c r="H122"/>
      <c r="K122"/>
      <c r="L122"/>
      <c r="M122"/>
      <c r="N122"/>
    </row>
    <row r="123" spans="1:14" x14ac:dyDescent="0.2">
      <c r="A123"/>
      <c r="B123"/>
      <c r="C123"/>
      <c r="D123"/>
      <c r="E123"/>
      <c r="F123"/>
      <c r="G123"/>
      <c r="H123"/>
      <c r="K123"/>
      <c r="L123"/>
      <c r="M123"/>
      <c r="N123"/>
    </row>
    <row r="124" spans="1:14" x14ac:dyDescent="0.2">
      <c r="A124"/>
      <c r="B124"/>
      <c r="C124"/>
      <c r="D124"/>
      <c r="E124"/>
      <c r="F124"/>
      <c r="G124"/>
      <c r="H124"/>
      <c r="K124"/>
      <c r="L124"/>
      <c r="M124"/>
      <c r="N124"/>
    </row>
    <row r="125" spans="1:14" x14ac:dyDescent="0.2">
      <c r="A125"/>
      <c r="B125"/>
      <c r="C125"/>
      <c r="D125"/>
      <c r="E125"/>
      <c r="F125"/>
      <c r="G125"/>
      <c r="H125"/>
      <c r="K125"/>
      <c r="L125"/>
      <c r="M125"/>
      <c r="N125"/>
    </row>
    <row r="126" spans="1:14" x14ac:dyDescent="0.2">
      <c r="A126"/>
      <c r="B126"/>
      <c r="C126"/>
      <c r="D126"/>
      <c r="E126"/>
      <c r="F126"/>
      <c r="G126"/>
      <c r="H126"/>
      <c r="K126"/>
      <c r="L126"/>
      <c r="M126"/>
      <c r="N126"/>
    </row>
    <row r="127" spans="1:14" x14ac:dyDescent="0.2">
      <c r="A127"/>
      <c r="B127"/>
      <c r="C127"/>
      <c r="D127"/>
      <c r="E127"/>
      <c r="F127"/>
      <c r="G127"/>
      <c r="H127"/>
      <c r="K127"/>
      <c r="L127"/>
      <c r="M127"/>
      <c r="N127"/>
    </row>
    <row r="128" spans="1:14" x14ac:dyDescent="0.2">
      <c r="A128"/>
      <c r="B128"/>
      <c r="C128"/>
      <c r="D128"/>
      <c r="E128"/>
      <c r="F128"/>
      <c r="G128"/>
      <c r="H128"/>
      <c r="K128"/>
      <c r="L128"/>
      <c r="M128"/>
      <c r="N128"/>
    </row>
    <row r="129" spans="1:14" x14ac:dyDescent="0.2">
      <c r="A129"/>
      <c r="B129"/>
      <c r="C129"/>
      <c r="D129"/>
      <c r="E129"/>
      <c r="F129"/>
      <c r="G129"/>
      <c r="H129"/>
      <c r="K129"/>
      <c r="L129"/>
      <c r="M129"/>
      <c r="N129"/>
    </row>
    <row r="130" spans="1:14" x14ac:dyDescent="0.2">
      <c r="A130"/>
      <c r="B130"/>
      <c r="C130"/>
      <c r="D130"/>
      <c r="E130"/>
      <c r="F130"/>
      <c r="G130"/>
      <c r="H130"/>
      <c r="K130"/>
      <c r="L130"/>
      <c r="M130"/>
      <c r="N130"/>
    </row>
    <row r="131" spans="1:14" x14ac:dyDescent="0.2">
      <c r="A131"/>
      <c r="B131"/>
      <c r="C131"/>
      <c r="D131"/>
      <c r="E131"/>
      <c r="F131"/>
      <c r="G131"/>
      <c r="H131"/>
      <c r="K131"/>
      <c r="L131"/>
      <c r="M131"/>
      <c r="N131"/>
    </row>
    <row r="132" spans="1:14" x14ac:dyDescent="0.2">
      <c r="A132"/>
      <c r="B132"/>
      <c r="C132"/>
      <c r="D132"/>
      <c r="E132"/>
      <c r="F132"/>
      <c r="G132"/>
      <c r="H132"/>
      <c r="K132"/>
      <c r="L132"/>
      <c r="M132"/>
      <c r="N132"/>
    </row>
    <row r="133" spans="1:14" x14ac:dyDescent="0.2">
      <c r="A133"/>
      <c r="B133"/>
      <c r="C133"/>
      <c r="D133"/>
      <c r="E133"/>
      <c r="F133"/>
      <c r="G133"/>
      <c r="H133"/>
      <c r="K133"/>
      <c r="L133"/>
      <c r="M133"/>
      <c r="N133"/>
    </row>
    <row r="134" spans="1:14" x14ac:dyDescent="0.2">
      <c r="A134"/>
      <c r="B134"/>
      <c r="C134"/>
      <c r="D134"/>
      <c r="E134"/>
      <c r="F134"/>
      <c r="G134"/>
      <c r="H134"/>
      <c r="K134"/>
      <c r="L134"/>
      <c r="M134"/>
      <c r="N134"/>
    </row>
    <row r="135" spans="1:14" x14ac:dyDescent="0.2">
      <c r="A135"/>
      <c r="B135"/>
      <c r="C135"/>
      <c r="D135"/>
      <c r="E135"/>
      <c r="F135"/>
      <c r="G135"/>
      <c r="H135"/>
      <c r="K135"/>
      <c r="L135"/>
      <c r="M135"/>
      <c r="N135"/>
    </row>
    <row r="136" spans="1:14" x14ac:dyDescent="0.2">
      <c r="A136"/>
      <c r="B136"/>
      <c r="C136"/>
      <c r="D136"/>
      <c r="E136"/>
      <c r="F136"/>
      <c r="G136"/>
      <c r="H136"/>
      <c r="K136"/>
      <c r="L136"/>
      <c r="M136"/>
      <c r="N136"/>
    </row>
    <row r="137" spans="1:14" x14ac:dyDescent="0.2">
      <c r="A137"/>
      <c r="B137"/>
      <c r="C137"/>
      <c r="D137"/>
      <c r="E137"/>
      <c r="F137"/>
      <c r="G137"/>
      <c r="H137"/>
      <c r="K137"/>
      <c r="L137"/>
      <c r="M137"/>
      <c r="N137"/>
    </row>
    <row r="138" spans="1:14" x14ac:dyDescent="0.2">
      <c r="A138"/>
      <c r="B138"/>
      <c r="C138"/>
      <c r="D138"/>
      <c r="E138"/>
      <c r="F138"/>
      <c r="G138"/>
      <c r="H138"/>
      <c r="K138"/>
      <c r="L138"/>
      <c r="M138"/>
      <c r="N138"/>
    </row>
    <row r="139" spans="1:14" x14ac:dyDescent="0.2">
      <c r="A139"/>
      <c r="B139"/>
      <c r="C139"/>
      <c r="D139"/>
      <c r="E139"/>
      <c r="F139"/>
      <c r="G139"/>
      <c r="H139"/>
      <c r="K139"/>
      <c r="L139"/>
      <c r="M139"/>
      <c r="N139"/>
    </row>
    <row r="140" spans="1:14" x14ac:dyDescent="0.2">
      <c r="A140"/>
      <c r="B140"/>
      <c r="C140"/>
      <c r="D140"/>
      <c r="E140"/>
      <c r="F140"/>
      <c r="G140"/>
      <c r="H140"/>
      <c r="K140"/>
      <c r="L140"/>
      <c r="M140"/>
      <c r="N140"/>
    </row>
    <row r="141" spans="1:14" x14ac:dyDescent="0.2">
      <c r="A141"/>
      <c r="B141"/>
      <c r="C141"/>
      <c r="D141"/>
      <c r="E141"/>
      <c r="F141"/>
      <c r="G141"/>
      <c r="H141"/>
      <c r="K141"/>
      <c r="L141"/>
      <c r="M141"/>
      <c r="N141"/>
    </row>
    <row r="142" spans="1:14" x14ac:dyDescent="0.2">
      <c r="A142"/>
      <c r="B142"/>
      <c r="C142"/>
      <c r="D142"/>
      <c r="E142"/>
      <c r="F142"/>
      <c r="G142"/>
      <c r="H142"/>
      <c r="K142"/>
      <c r="L142"/>
      <c r="M142"/>
      <c r="N142"/>
    </row>
    <row r="143" spans="1:14" x14ac:dyDescent="0.2">
      <c r="A143"/>
      <c r="B143"/>
      <c r="C143"/>
      <c r="D143"/>
      <c r="E143"/>
      <c r="F143"/>
      <c r="G143"/>
      <c r="H143"/>
      <c r="K143"/>
      <c r="L143"/>
      <c r="M143"/>
      <c r="N143"/>
    </row>
    <row r="144" spans="1:14" x14ac:dyDescent="0.2">
      <c r="A144"/>
      <c r="B144"/>
      <c r="C144"/>
      <c r="D144"/>
      <c r="E144"/>
      <c r="F144"/>
      <c r="G144"/>
      <c r="H144"/>
      <c r="K144"/>
      <c r="L144"/>
      <c r="M144"/>
      <c r="N144"/>
    </row>
    <row r="145" spans="1:14" x14ac:dyDescent="0.2">
      <c r="A145"/>
      <c r="B145"/>
      <c r="C145"/>
      <c r="D145"/>
      <c r="E145"/>
      <c r="F145"/>
      <c r="G145"/>
      <c r="H145"/>
      <c r="K145"/>
      <c r="L145"/>
      <c r="M145"/>
      <c r="N145"/>
    </row>
    <row r="146" spans="1:14" x14ac:dyDescent="0.2">
      <c r="A146"/>
      <c r="B146"/>
      <c r="C146"/>
      <c r="D146"/>
      <c r="E146"/>
      <c r="F146"/>
      <c r="G146"/>
      <c r="H146"/>
      <c r="K146"/>
      <c r="L146"/>
      <c r="M146"/>
      <c r="N146"/>
    </row>
    <row r="147" spans="1:14" x14ac:dyDescent="0.2">
      <c r="A147"/>
      <c r="B147"/>
      <c r="C147"/>
      <c r="D147"/>
      <c r="E147"/>
      <c r="F147"/>
      <c r="G147"/>
      <c r="H147"/>
      <c r="K147"/>
      <c r="L147"/>
      <c r="M147"/>
      <c r="N147"/>
    </row>
    <row r="148" spans="1:14" x14ac:dyDescent="0.2">
      <c r="A148"/>
      <c r="B148"/>
      <c r="C148"/>
      <c r="D148"/>
      <c r="E148"/>
      <c r="F148"/>
      <c r="G148"/>
      <c r="H148"/>
      <c r="K148"/>
      <c r="L148"/>
      <c r="M148"/>
      <c r="N148"/>
    </row>
    <row r="149" spans="1:14" x14ac:dyDescent="0.2">
      <c r="A149"/>
      <c r="B149"/>
      <c r="C149"/>
      <c r="D149"/>
      <c r="E149"/>
      <c r="F149"/>
      <c r="G149"/>
      <c r="H149"/>
      <c r="K149"/>
      <c r="L149"/>
      <c r="M149"/>
      <c r="N149"/>
    </row>
    <row r="150" spans="1:14" x14ac:dyDescent="0.2">
      <c r="A150"/>
      <c r="B150"/>
      <c r="C150"/>
      <c r="D150"/>
      <c r="E150"/>
      <c r="F150"/>
      <c r="G150"/>
      <c r="H150"/>
      <c r="K150"/>
      <c r="L150"/>
      <c r="M150"/>
      <c r="N150"/>
    </row>
    <row r="151" spans="1:14" x14ac:dyDescent="0.2">
      <c r="A151"/>
      <c r="B151"/>
      <c r="C151"/>
      <c r="D151"/>
      <c r="E151"/>
      <c r="F151"/>
      <c r="G151"/>
      <c r="H151"/>
      <c r="K151"/>
      <c r="L151"/>
      <c r="M151"/>
      <c r="N151"/>
    </row>
    <row r="152" spans="1:14" x14ac:dyDescent="0.2">
      <c r="A152"/>
      <c r="B152"/>
      <c r="C152"/>
      <c r="D152"/>
      <c r="E152"/>
      <c r="F152"/>
      <c r="G152"/>
      <c r="H152"/>
      <c r="K152"/>
      <c r="L152"/>
      <c r="M152"/>
      <c r="N152"/>
    </row>
    <row r="153" spans="1:14" x14ac:dyDescent="0.2">
      <c r="A153"/>
      <c r="B153"/>
      <c r="C153"/>
      <c r="D153"/>
      <c r="E153"/>
      <c r="F153"/>
      <c r="G153"/>
      <c r="H153"/>
      <c r="K153"/>
      <c r="L153"/>
      <c r="M153"/>
      <c r="N153"/>
    </row>
    <row r="154" spans="1:14" x14ac:dyDescent="0.2">
      <c r="A154"/>
      <c r="B154"/>
      <c r="C154"/>
      <c r="D154"/>
      <c r="E154"/>
      <c r="F154"/>
      <c r="G154"/>
      <c r="H154"/>
      <c r="K154"/>
      <c r="L154"/>
      <c r="M154"/>
      <c r="N154"/>
    </row>
    <row r="155" spans="1:14" x14ac:dyDescent="0.2">
      <c r="A155"/>
      <c r="B155"/>
      <c r="C155"/>
      <c r="D155"/>
      <c r="E155"/>
      <c r="F155"/>
      <c r="G155"/>
      <c r="H155"/>
      <c r="K155"/>
      <c r="L155"/>
      <c r="M155"/>
      <c r="N155"/>
    </row>
    <row r="156" spans="1:14" x14ac:dyDescent="0.2">
      <c r="A156"/>
      <c r="B156"/>
      <c r="C156"/>
      <c r="D156"/>
      <c r="E156"/>
      <c r="F156"/>
      <c r="G156"/>
      <c r="H156"/>
      <c r="K156"/>
      <c r="L156"/>
      <c r="M156"/>
      <c r="N156"/>
    </row>
    <row r="157" spans="1:14" x14ac:dyDescent="0.2">
      <c r="A157"/>
      <c r="B157"/>
      <c r="C157"/>
      <c r="D157"/>
      <c r="E157"/>
      <c r="F157"/>
      <c r="G157"/>
      <c r="H157"/>
      <c r="K157"/>
      <c r="L157"/>
      <c r="M157"/>
      <c r="N157"/>
    </row>
    <row r="158" spans="1:14" x14ac:dyDescent="0.2">
      <c r="A158"/>
      <c r="B158"/>
      <c r="C158"/>
      <c r="D158"/>
      <c r="E158"/>
      <c r="F158"/>
      <c r="G158"/>
      <c r="H158"/>
      <c r="K158"/>
      <c r="L158"/>
      <c r="M158"/>
      <c r="N158"/>
    </row>
    <row r="159" spans="1:14" x14ac:dyDescent="0.2">
      <c r="A159"/>
      <c r="B159"/>
      <c r="C159"/>
      <c r="D159"/>
      <c r="E159"/>
      <c r="F159"/>
      <c r="G159"/>
      <c r="H159"/>
      <c r="K159"/>
      <c r="L159"/>
      <c r="M159"/>
      <c r="N159"/>
    </row>
    <row r="160" spans="1:14" x14ac:dyDescent="0.2">
      <c r="A160"/>
      <c r="B160"/>
      <c r="C160"/>
      <c r="D160"/>
      <c r="E160"/>
      <c r="F160"/>
      <c r="G160"/>
      <c r="H160"/>
      <c r="K160"/>
      <c r="L160"/>
      <c r="M160"/>
      <c r="N160"/>
    </row>
    <row r="161" spans="1:14" x14ac:dyDescent="0.2">
      <c r="A161"/>
      <c r="B161"/>
      <c r="C161"/>
      <c r="D161"/>
      <c r="E161"/>
      <c r="F161"/>
      <c r="G161"/>
      <c r="H161"/>
      <c r="K161"/>
      <c r="L161"/>
      <c r="M161"/>
      <c r="N161"/>
    </row>
    <row r="162" spans="1:14" x14ac:dyDescent="0.2">
      <c r="A162"/>
      <c r="B162"/>
      <c r="C162"/>
      <c r="D162"/>
      <c r="E162"/>
      <c r="F162"/>
      <c r="G162"/>
      <c r="H162"/>
      <c r="K162"/>
      <c r="L162"/>
      <c r="M162"/>
      <c r="N162"/>
    </row>
    <row r="163" spans="1:14" x14ac:dyDescent="0.2">
      <c r="A163"/>
      <c r="B163"/>
      <c r="C163"/>
      <c r="D163"/>
      <c r="E163"/>
      <c r="F163"/>
      <c r="G163"/>
      <c r="H163"/>
      <c r="K163"/>
      <c r="L163"/>
      <c r="M163"/>
      <c r="N163"/>
    </row>
    <row r="164" spans="1:14" x14ac:dyDescent="0.2">
      <c r="A164"/>
      <c r="B164"/>
      <c r="C164"/>
      <c r="D164"/>
      <c r="E164"/>
      <c r="F164"/>
      <c r="G164"/>
      <c r="H164"/>
      <c r="K164"/>
      <c r="L164"/>
      <c r="M164"/>
      <c r="N164"/>
    </row>
    <row r="165" spans="1:14" x14ac:dyDescent="0.2">
      <c r="A165"/>
      <c r="B165"/>
      <c r="C165"/>
      <c r="D165"/>
      <c r="E165"/>
      <c r="F165"/>
      <c r="G165"/>
      <c r="H165"/>
      <c r="K165"/>
      <c r="L165"/>
      <c r="M165"/>
      <c r="N165"/>
    </row>
    <row r="166" spans="1:14" x14ac:dyDescent="0.2">
      <c r="A166"/>
      <c r="B166"/>
      <c r="C166"/>
      <c r="D166"/>
      <c r="E166"/>
      <c r="F166"/>
      <c r="G166"/>
      <c r="H166"/>
      <c r="K166"/>
      <c r="L166"/>
      <c r="M166"/>
      <c r="N166"/>
    </row>
    <row r="167" spans="1:14" x14ac:dyDescent="0.2">
      <c r="A167"/>
      <c r="B167"/>
      <c r="C167"/>
      <c r="D167"/>
      <c r="E167"/>
      <c r="F167"/>
      <c r="G167"/>
      <c r="H167"/>
      <c r="K167"/>
      <c r="L167"/>
      <c r="M167"/>
      <c r="N167"/>
    </row>
    <row r="168" spans="1:14" x14ac:dyDescent="0.2">
      <c r="A168"/>
      <c r="B168"/>
      <c r="C168"/>
      <c r="D168"/>
      <c r="E168"/>
      <c r="F168"/>
      <c r="G168"/>
      <c r="H168"/>
      <c r="K168"/>
      <c r="L168"/>
      <c r="M168"/>
      <c r="N168"/>
    </row>
    <row r="169" spans="1:14" x14ac:dyDescent="0.2">
      <c r="A169"/>
      <c r="B169"/>
      <c r="C169"/>
      <c r="D169"/>
      <c r="E169"/>
      <c r="F169"/>
      <c r="G169"/>
      <c r="H169"/>
      <c r="K169"/>
      <c r="L169"/>
      <c r="M169"/>
      <c r="N169"/>
    </row>
    <row r="170" spans="1:14" x14ac:dyDescent="0.2">
      <c r="A170"/>
      <c r="B170"/>
      <c r="C170"/>
      <c r="D170"/>
      <c r="E170"/>
      <c r="F170"/>
      <c r="G170"/>
      <c r="H170"/>
      <c r="K170"/>
      <c r="L170"/>
      <c r="M170"/>
      <c r="N170"/>
    </row>
    <row r="171" spans="1:14" x14ac:dyDescent="0.2">
      <c r="A171"/>
      <c r="B171"/>
      <c r="C171"/>
      <c r="D171"/>
      <c r="E171"/>
      <c r="F171"/>
      <c r="G171"/>
      <c r="H171"/>
      <c r="K171"/>
      <c r="L171"/>
      <c r="M171"/>
      <c r="N171"/>
    </row>
    <row r="172" spans="1:14" x14ac:dyDescent="0.2">
      <c r="A172"/>
      <c r="B172"/>
      <c r="C172"/>
      <c r="D172"/>
      <c r="E172"/>
      <c r="F172"/>
      <c r="G172"/>
      <c r="H172"/>
      <c r="K172"/>
      <c r="L172"/>
      <c r="M172"/>
      <c r="N172"/>
    </row>
    <row r="173" spans="1:14" x14ac:dyDescent="0.2">
      <c r="A173"/>
      <c r="B173"/>
      <c r="C173"/>
      <c r="D173"/>
      <c r="E173"/>
      <c r="F173"/>
      <c r="G173"/>
      <c r="H173"/>
      <c r="K173"/>
      <c r="L173"/>
      <c r="M173"/>
      <c r="N173"/>
    </row>
    <row r="174" spans="1:14" x14ac:dyDescent="0.2">
      <c r="A174"/>
      <c r="B174"/>
      <c r="C174"/>
      <c r="D174"/>
      <c r="E174"/>
      <c r="F174"/>
      <c r="G174"/>
      <c r="H174"/>
      <c r="K174"/>
      <c r="L174"/>
      <c r="M174"/>
      <c r="N174"/>
    </row>
    <row r="175" spans="1:14" x14ac:dyDescent="0.2">
      <c r="A175"/>
      <c r="B175"/>
      <c r="C175"/>
      <c r="D175"/>
      <c r="E175"/>
      <c r="F175"/>
      <c r="G175"/>
      <c r="H175"/>
      <c r="K175"/>
      <c r="L175"/>
      <c r="M175"/>
      <c r="N175"/>
    </row>
    <row r="176" spans="1:14" x14ac:dyDescent="0.2">
      <c r="A176"/>
      <c r="B176"/>
      <c r="C176"/>
      <c r="D176"/>
      <c r="E176"/>
      <c r="F176"/>
      <c r="G176"/>
      <c r="H176"/>
      <c r="K176"/>
      <c r="L176"/>
      <c r="M176"/>
      <c r="N176"/>
    </row>
    <row r="177" spans="1:14" x14ac:dyDescent="0.2">
      <c r="A177"/>
      <c r="B177"/>
      <c r="C177"/>
      <c r="D177"/>
      <c r="E177"/>
      <c r="F177"/>
      <c r="G177"/>
      <c r="H177"/>
      <c r="K177"/>
      <c r="L177"/>
      <c r="M177"/>
      <c r="N177"/>
    </row>
    <row r="178" spans="1:14" x14ac:dyDescent="0.2">
      <c r="A178"/>
      <c r="B178"/>
      <c r="C178"/>
      <c r="D178"/>
      <c r="E178"/>
      <c r="F178"/>
      <c r="G178"/>
      <c r="H178"/>
      <c r="K178"/>
      <c r="L178"/>
      <c r="M178"/>
      <c r="N178"/>
    </row>
    <row r="179" spans="1:14" x14ac:dyDescent="0.2">
      <c r="A179"/>
      <c r="B179"/>
      <c r="C179"/>
      <c r="D179"/>
      <c r="E179"/>
      <c r="F179"/>
      <c r="G179"/>
      <c r="H179"/>
      <c r="K179"/>
      <c r="L179"/>
      <c r="M179"/>
      <c r="N179"/>
    </row>
    <row r="180" spans="1:14" x14ac:dyDescent="0.2">
      <c r="A180"/>
      <c r="B180"/>
      <c r="C180"/>
      <c r="D180"/>
      <c r="E180"/>
      <c r="F180"/>
      <c r="G180"/>
      <c r="H180"/>
      <c r="K180"/>
      <c r="L180"/>
      <c r="M180"/>
      <c r="N180"/>
    </row>
    <row r="181" spans="1:14" x14ac:dyDescent="0.2">
      <c r="A181"/>
      <c r="B181"/>
      <c r="C181"/>
      <c r="D181"/>
      <c r="E181"/>
      <c r="F181"/>
      <c r="G181"/>
      <c r="H181"/>
      <c r="K181"/>
      <c r="L181"/>
      <c r="M181"/>
      <c r="N181"/>
    </row>
    <row r="182" spans="1:14" x14ac:dyDescent="0.2">
      <c r="A182"/>
      <c r="B182"/>
      <c r="C182"/>
      <c r="D182"/>
      <c r="E182"/>
      <c r="F182"/>
      <c r="G182"/>
      <c r="H182"/>
      <c r="K182"/>
      <c r="L182"/>
      <c r="M182"/>
      <c r="N182"/>
    </row>
    <row r="183" spans="1:14" x14ac:dyDescent="0.2">
      <c r="A183"/>
      <c r="B183"/>
      <c r="C183"/>
      <c r="D183"/>
      <c r="E183"/>
      <c r="F183"/>
      <c r="G183"/>
      <c r="H183"/>
      <c r="K183"/>
      <c r="L183"/>
      <c r="M183"/>
      <c r="N183"/>
    </row>
    <row r="184" spans="1:14" x14ac:dyDescent="0.2">
      <c r="A184"/>
      <c r="B184"/>
      <c r="C184"/>
      <c r="D184"/>
      <c r="E184"/>
      <c r="F184"/>
      <c r="G184"/>
      <c r="H184"/>
      <c r="K184"/>
      <c r="L184"/>
      <c r="M184"/>
      <c r="N184"/>
    </row>
    <row r="185" spans="1:14" x14ac:dyDescent="0.2">
      <c r="A185"/>
      <c r="B185"/>
      <c r="C185"/>
      <c r="D185"/>
      <c r="E185"/>
      <c r="F185"/>
      <c r="G185"/>
      <c r="H185"/>
      <c r="K185"/>
      <c r="L185"/>
      <c r="M185"/>
      <c r="N185"/>
    </row>
    <row r="186" spans="1:14" x14ac:dyDescent="0.2">
      <c r="A186"/>
      <c r="B186"/>
      <c r="C186"/>
      <c r="D186"/>
      <c r="E186"/>
      <c r="F186"/>
      <c r="G186"/>
      <c r="H186"/>
      <c r="K186"/>
      <c r="L186"/>
      <c r="M186"/>
      <c r="N186"/>
    </row>
    <row r="187" spans="1:14" x14ac:dyDescent="0.2">
      <c r="A187"/>
      <c r="B187"/>
      <c r="C187"/>
      <c r="D187"/>
      <c r="E187"/>
      <c r="F187"/>
      <c r="G187"/>
      <c r="H187"/>
      <c r="K187"/>
      <c r="L187"/>
      <c r="M187"/>
      <c r="N187"/>
    </row>
    <row r="188" spans="1:14" x14ac:dyDescent="0.2">
      <c r="A188"/>
      <c r="B188"/>
      <c r="C188"/>
      <c r="D188"/>
      <c r="E188"/>
      <c r="F188"/>
      <c r="G188"/>
      <c r="H188"/>
      <c r="K188"/>
      <c r="L188"/>
      <c r="M188"/>
      <c r="N188"/>
    </row>
    <row r="189" spans="1:14" x14ac:dyDescent="0.2">
      <c r="A189"/>
      <c r="B189"/>
      <c r="C189"/>
      <c r="D189"/>
      <c r="E189"/>
      <c r="F189"/>
      <c r="G189"/>
      <c r="H189"/>
      <c r="K189"/>
      <c r="L189"/>
      <c r="M189"/>
      <c r="N189"/>
    </row>
    <row r="190" spans="1:14" x14ac:dyDescent="0.2">
      <c r="A190"/>
      <c r="B190"/>
      <c r="C190"/>
      <c r="D190"/>
      <c r="E190"/>
      <c r="F190"/>
      <c r="G190"/>
      <c r="H190"/>
      <c r="K190"/>
      <c r="L190"/>
      <c r="M190"/>
      <c r="N190"/>
    </row>
    <row r="191" spans="1:14" x14ac:dyDescent="0.2">
      <c r="A191"/>
      <c r="B191"/>
      <c r="C191"/>
      <c r="D191"/>
      <c r="E191"/>
      <c r="F191"/>
      <c r="G191"/>
      <c r="H191"/>
      <c r="K191"/>
      <c r="L191"/>
      <c r="M191"/>
      <c r="N191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workbookViewId="0">
      <selection activeCell="A48" sqref="A48"/>
    </sheetView>
  </sheetViews>
  <sheetFormatPr defaultColWidth="9.33203125" defaultRowHeight="12.75" x14ac:dyDescent="0.2"/>
  <cols>
    <col min="1" max="2" width="9.33203125" style="7"/>
    <col min="3" max="5" width="12.83203125" style="7" customWidth="1"/>
    <col min="6" max="6" width="9.33203125" style="7" customWidth="1"/>
    <col min="7" max="8" width="14.83203125" style="7" bestFit="1" customWidth="1"/>
    <col min="9" max="12" width="12.1640625" style="7" bestFit="1" customWidth="1"/>
    <col min="13" max="16384" width="9.33203125" style="7"/>
  </cols>
  <sheetData>
    <row r="1" spans="1:12" x14ac:dyDescent="0.2">
      <c r="A1" s="6" t="s">
        <v>22</v>
      </c>
      <c r="B1" s="6"/>
      <c r="C1" s="8"/>
      <c r="D1" s="8"/>
      <c r="E1" s="8"/>
    </row>
    <row r="4" spans="1:12" x14ac:dyDescent="0.2">
      <c r="A4" s="37" t="s">
        <v>0</v>
      </c>
      <c r="B4" s="37" t="s">
        <v>1</v>
      </c>
      <c r="C4" s="38" t="s">
        <v>240</v>
      </c>
      <c r="D4" s="38" t="s">
        <v>239</v>
      </c>
      <c r="E4" s="38" t="s">
        <v>4</v>
      </c>
    </row>
    <row r="5" spans="1:12" ht="6" customHeight="1" x14ac:dyDescent="0.2">
      <c r="A5" s="3"/>
      <c r="B5" s="3"/>
      <c r="C5" s="2"/>
      <c r="D5" s="2"/>
      <c r="E5" s="2"/>
    </row>
    <row r="6" spans="1:12" ht="15" customHeight="1" x14ac:dyDescent="0.2">
      <c r="A6" s="1">
        <v>2008</v>
      </c>
      <c r="B6" s="3" t="s">
        <v>5</v>
      </c>
      <c r="C6" s="4">
        <v>193465591</v>
      </c>
      <c r="D6" s="4">
        <v>57457520</v>
      </c>
      <c r="E6" s="5">
        <f>D6/C6</f>
        <v>0.29699090005105871</v>
      </c>
      <c r="G6"/>
      <c r="H6"/>
      <c r="I6"/>
      <c r="J6"/>
      <c r="K6"/>
    </row>
    <row r="7" spans="1:12" ht="15" customHeight="1" x14ac:dyDescent="0.2">
      <c r="A7" s="8"/>
      <c r="B7" s="3" t="s">
        <v>6</v>
      </c>
      <c r="C7" s="4">
        <v>201911545</v>
      </c>
      <c r="D7" s="4">
        <v>62986778</v>
      </c>
      <c r="E7" s="5">
        <f t="shared" ref="E7:E37" si="0">D7/C7</f>
        <v>0.31195233536546907</v>
      </c>
      <c r="G7"/>
      <c r="H7"/>
      <c r="I7"/>
      <c r="J7"/>
      <c r="K7"/>
    </row>
    <row r="8" spans="1:12" ht="15" customHeight="1" x14ac:dyDescent="0.2">
      <c r="A8" s="8"/>
      <c r="B8" s="3" t="s">
        <v>7</v>
      </c>
      <c r="C8" s="4">
        <v>204486942</v>
      </c>
      <c r="D8" s="4">
        <v>68457705</v>
      </c>
      <c r="E8" s="5">
        <f t="shared" si="0"/>
        <v>0.33477788034015393</v>
      </c>
      <c r="G8"/>
      <c r="H8"/>
      <c r="I8"/>
      <c r="J8"/>
      <c r="K8"/>
    </row>
    <row r="9" spans="1:12" ht="15" customHeight="1" x14ac:dyDescent="0.2">
      <c r="A9" s="8"/>
      <c r="B9" s="3" t="s">
        <v>8</v>
      </c>
      <c r="C9" s="4">
        <v>208763646</v>
      </c>
      <c r="D9" s="4">
        <v>69053931</v>
      </c>
      <c r="E9" s="5">
        <f t="shared" si="0"/>
        <v>0.33077565142735627</v>
      </c>
      <c r="G9"/>
      <c r="H9"/>
      <c r="I9"/>
      <c r="J9"/>
      <c r="K9"/>
    </row>
    <row r="10" spans="1:12" ht="15" customHeight="1" x14ac:dyDescent="0.2">
      <c r="A10" s="1">
        <v>2009</v>
      </c>
      <c r="B10" s="3" t="s">
        <v>5</v>
      </c>
      <c r="C10" s="4">
        <v>211130345</v>
      </c>
      <c r="D10" s="4">
        <v>69157907</v>
      </c>
      <c r="E10" s="5">
        <f t="shared" si="0"/>
        <v>0.32756024246538318</v>
      </c>
      <c r="G10"/>
      <c r="H10"/>
      <c r="I10"/>
      <c r="J10"/>
      <c r="K10"/>
    </row>
    <row r="11" spans="1:12" ht="15" customHeight="1" x14ac:dyDescent="0.2">
      <c r="A11" s="8"/>
      <c r="B11" s="3" t="s">
        <v>6</v>
      </c>
      <c r="C11" s="4">
        <v>216428037</v>
      </c>
      <c r="D11" s="4">
        <v>70500875</v>
      </c>
      <c r="E11" s="5">
        <f t="shared" si="0"/>
        <v>0.3257474215320818</v>
      </c>
      <c r="G11"/>
      <c r="H11"/>
      <c r="I11"/>
      <c r="J11"/>
      <c r="K11"/>
    </row>
    <row r="12" spans="1:12" ht="15" customHeight="1" x14ac:dyDescent="0.2">
      <c r="A12" s="8"/>
      <c r="B12" s="3" t="s">
        <v>7</v>
      </c>
      <c r="C12" s="4">
        <v>217187222</v>
      </c>
      <c r="D12" s="4">
        <v>72561741</v>
      </c>
      <c r="E12" s="5">
        <f t="shared" si="0"/>
        <v>0.3340976523931965</v>
      </c>
      <c r="G12"/>
      <c r="H12"/>
      <c r="I12"/>
      <c r="J12"/>
      <c r="K12"/>
    </row>
    <row r="13" spans="1:12" ht="15" customHeight="1" x14ac:dyDescent="0.2">
      <c r="A13" s="8"/>
      <c r="B13" s="3" t="s">
        <v>8</v>
      </c>
      <c r="C13" s="4">
        <v>224602361</v>
      </c>
      <c r="D13" s="4">
        <v>72889968</v>
      </c>
      <c r="E13" s="5">
        <f t="shared" si="0"/>
        <v>0.32452894829542778</v>
      </c>
      <c r="G13"/>
      <c r="H13"/>
      <c r="I13"/>
      <c r="J13"/>
      <c r="K13"/>
    </row>
    <row r="14" spans="1:12" ht="15" customHeight="1" x14ac:dyDescent="0.2">
      <c r="A14" s="1">
        <v>2010</v>
      </c>
      <c r="B14" s="3" t="s">
        <v>5</v>
      </c>
      <c r="C14" s="4">
        <v>233288596</v>
      </c>
      <c r="D14" s="4">
        <v>77450665</v>
      </c>
      <c r="E14" s="5">
        <f t="shared" si="0"/>
        <v>0.33199507531864098</v>
      </c>
      <c r="G14"/>
      <c r="H14"/>
      <c r="I14"/>
      <c r="J14"/>
      <c r="K14"/>
      <c r="L14"/>
    </row>
    <row r="15" spans="1:12" ht="15" customHeight="1" x14ac:dyDescent="0.2">
      <c r="A15" s="8"/>
      <c r="B15" s="3" t="s">
        <v>6</v>
      </c>
      <c r="C15" s="4">
        <v>232096656</v>
      </c>
      <c r="D15" s="4">
        <v>77093927</v>
      </c>
      <c r="E15" s="5">
        <f t="shared" si="0"/>
        <v>0.33216302349483223</v>
      </c>
      <c r="G15"/>
      <c r="H15"/>
      <c r="I15"/>
      <c r="J15"/>
      <c r="K15"/>
      <c r="L15"/>
    </row>
    <row r="16" spans="1:12" ht="15" customHeight="1" x14ac:dyDescent="0.2">
      <c r="A16" s="8"/>
      <c r="B16" s="3" t="s">
        <v>7</v>
      </c>
      <c r="C16" s="4">
        <v>228762817</v>
      </c>
      <c r="D16" s="4">
        <v>76848499</v>
      </c>
      <c r="E16" s="5">
        <f t="shared" si="0"/>
        <v>0.33593089999411924</v>
      </c>
      <c r="G16"/>
      <c r="H16"/>
      <c r="I16"/>
      <c r="J16"/>
      <c r="K16"/>
      <c r="L16"/>
    </row>
    <row r="17" spans="1:12" ht="15" customHeight="1" x14ac:dyDescent="0.2">
      <c r="A17" s="8"/>
      <c r="B17" s="3" t="s">
        <v>8</v>
      </c>
      <c r="C17" s="4">
        <v>227783593</v>
      </c>
      <c r="D17" s="4">
        <v>78115324</v>
      </c>
      <c r="E17" s="5">
        <f t="shared" si="0"/>
        <v>0.34293656962378322</v>
      </c>
      <c r="G17"/>
      <c r="H17"/>
      <c r="I17"/>
      <c r="J17"/>
      <c r="K17"/>
      <c r="L17"/>
    </row>
    <row r="18" spans="1:12" ht="15" customHeight="1" x14ac:dyDescent="0.2">
      <c r="A18" s="1">
        <v>2011</v>
      </c>
      <c r="B18" s="3" t="s">
        <v>5</v>
      </c>
      <c r="C18" s="4">
        <v>234227898</v>
      </c>
      <c r="D18" s="4">
        <v>79943568</v>
      </c>
      <c r="E18" s="5">
        <f t="shared" si="0"/>
        <v>0.34130677294469852</v>
      </c>
      <c r="G18"/>
      <c r="H18"/>
      <c r="I18"/>
      <c r="J18"/>
      <c r="K18"/>
      <c r="L18"/>
    </row>
    <row r="19" spans="1:12" ht="15" customHeight="1" x14ac:dyDescent="0.2">
      <c r="A19" s="8"/>
      <c r="B19" s="3" t="s">
        <v>6</v>
      </c>
      <c r="C19" s="4">
        <v>241246941</v>
      </c>
      <c r="D19" s="4">
        <v>82876574</v>
      </c>
      <c r="E19" s="5">
        <f t="shared" si="0"/>
        <v>0.34353419635691879</v>
      </c>
      <c r="H19"/>
      <c r="I19"/>
      <c r="J19"/>
      <c r="K19"/>
      <c r="L19"/>
    </row>
    <row r="20" spans="1:12" ht="15" customHeight="1" x14ac:dyDescent="0.2">
      <c r="A20" s="8"/>
      <c r="B20" s="3" t="s">
        <v>7</v>
      </c>
      <c r="C20" s="4">
        <v>246207942</v>
      </c>
      <c r="D20" s="4">
        <v>85322742</v>
      </c>
      <c r="E20" s="5">
        <f t="shared" si="0"/>
        <v>0.34654748058452151</v>
      </c>
      <c r="H20"/>
      <c r="I20"/>
      <c r="J20"/>
      <c r="K20"/>
      <c r="L20"/>
    </row>
    <row r="21" spans="1:12" ht="15" customHeight="1" x14ac:dyDescent="0.2">
      <c r="A21" s="8"/>
      <c r="B21" s="3" t="s">
        <v>8</v>
      </c>
      <c r="C21" s="4">
        <v>254448630</v>
      </c>
      <c r="D21" s="4">
        <v>84946178</v>
      </c>
      <c r="E21" s="5">
        <f t="shared" si="0"/>
        <v>0.33384411619744231</v>
      </c>
      <c r="H21"/>
      <c r="I21"/>
      <c r="J21"/>
      <c r="K21"/>
      <c r="L21"/>
    </row>
    <row r="22" spans="1:12" ht="15" customHeight="1" x14ac:dyDescent="0.2">
      <c r="A22" s="1">
        <v>2012</v>
      </c>
      <c r="B22" s="3" t="s">
        <v>5</v>
      </c>
      <c r="C22" s="4">
        <v>272219121</v>
      </c>
      <c r="D22" s="4">
        <v>75568799</v>
      </c>
      <c r="E22" s="5">
        <f t="shared" si="0"/>
        <v>0.27760283231536848</v>
      </c>
      <c r="H22"/>
      <c r="I22"/>
      <c r="J22"/>
      <c r="K22"/>
      <c r="L22"/>
    </row>
    <row r="23" spans="1:12" ht="15" customHeight="1" x14ac:dyDescent="0.2">
      <c r="A23" s="8"/>
      <c r="B23" s="3" t="s">
        <v>6</v>
      </c>
      <c r="C23" s="4">
        <v>278455284</v>
      </c>
      <c r="D23" s="4">
        <v>78376787</v>
      </c>
      <c r="E23" s="5">
        <f t="shared" si="0"/>
        <v>0.28146992175591107</v>
      </c>
      <c r="H23"/>
      <c r="I23"/>
      <c r="J23"/>
      <c r="K23"/>
      <c r="L23"/>
    </row>
    <row r="24" spans="1:12" ht="15" customHeight="1" x14ac:dyDescent="0.2">
      <c r="A24" s="8"/>
      <c r="B24" s="3" t="s">
        <v>7</v>
      </c>
      <c r="C24" s="4">
        <v>290110972</v>
      </c>
      <c r="D24" s="4">
        <v>81039542</v>
      </c>
      <c r="E24" s="5">
        <f t="shared" si="0"/>
        <v>0.27933980380445589</v>
      </c>
      <c r="H24"/>
      <c r="I24"/>
      <c r="J24"/>
      <c r="K24"/>
      <c r="L24"/>
    </row>
    <row r="25" spans="1:12" ht="15" customHeight="1" x14ac:dyDescent="0.2">
      <c r="B25" s="3" t="s">
        <v>8</v>
      </c>
      <c r="C25" s="4">
        <v>293347426</v>
      </c>
      <c r="D25" s="4">
        <v>83249018</v>
      </c>
      <c r="E25" s="5">
        <f t="shared" si="0"/>
        <v>0.28378983628784255</v>
      </c>
      <c r="H25"/>
      <c r="I25"/>
      <c r="J25"/>
      <c r="K25"/>
      <c r="L25"/>
    </row>
    <row r="26" spans="1:12" ht="15" customHeight="1" x14ac:dyDescent="0.2">
      <c r="A26" s="1">
        <v>2013</v>
      </c>
      <c r="B26" s="3" t="s">
        <v>5</v>
      </c>
      <c r="C26" s="4">
        <v>297257858</v>
      </c>
      <c r="D26" s="4">
        <v>84641098</v>
      </c>
      <c r="E26" s="5">
        <f t="shared" si="0"/>
        <v>0.28473964849736622</v>
      </c>
      <c r="H26"/>
      <c r="I26"/>
      <c r="J26"/>
      <c r="K26"/>
      <c r="L26"/>
    </row>
    <row r="27" spans="1:12" ht="15" customHeight="1" x14ac:dyDescent="0.2">
      <c r="A27" s="8"/>
      <c r="B27" s="3" t="s">
        <v>6</v>
      </c>
      <c r="C27" s="4">
        <v>300468341</v>
      </c>
      <c r="D27" s="4">
        <v>86906464</v>
      </c>
      <c r="E27" s="5">
        <f t="shared" si="0"/>
        <v>0.28923667535409331</v>
      </c>
      <c r="H27"/>
      <c r="I27"/>
      <c r="J27"/>
      <c r="K27"/>
      <c r="L27"/>
    </row>
    <row r="28" spans="1:12" ht="15" customHeight="1" x14ac:dyDescent="0.2">
      <c r="A28" s="8"/>
      <c r="B28" s="3" t="s">
        <v>7</v>
      </c>
      <c r="C28" s="4">
        <v>298598026</v>
      </c>
      <c r="D28" s="4">
        <v>88351542</v>
      </c>
      <c r="E28" s="5">
        <f t="shared" si="0"/>
        <v>0.29588789712896496</v>
      </c>
      <c r="G28"/>
      <c r="H28"/>
      <c r="I28"/>
      <c r="J28"/>
      <c r="K28"/>
      <c r="L28"/>
    </row>
    <row r="29" spans="1:12" ht="15" customHeight="1" x14ac:dyDescent="0.2">
      <c r="B29" s="3" t="s">
        <v>8</v>
      </c>
      <c r="C29" s="4">
        <v>301934353</v>
      </c>
      <c r="D29" s="4">
        <v>90300553</v>
      </c>
      <c r="E29" s="5">
        <f t="shared" si="0"/>
        <v>0.29907346448915006</v>
      </c>
      <c r="G29" s="43"/>
      <c r="H29"/>
      <c r="I29"/>
      <c r="J29"/>
      <c r="K29"/>
      <c r="L29"/>
    </row>
    <row r="30" spans="1:12" ht="15" customHeight="1" x14ac:dyDescent="0.2">
      <c r="A30" s="1">
        <v>2014</v>
      </c>
      <c r="B30" s="3" t="s">
        <v>5</v>
      </c>
      <c r="C30" s="9">
        <v>307832199</v>
      </c>
      <c r="D30" s="9">
        <v>91419565</v>
      </c>
      <c r="E30" s="5">
        <f t="shared" si="0"/>
        <v>0.29697856591018928</v>
      </c>
      <c r="G30" s="43"/>
      <c r="H30"/>
      <c r="I30"/>
      <c r="J30"/>
      <c r="K30"/>
      <c r="L30"/>
    </row>
    <row r="31" spans="1:12" ht="15" customHeight="1" x14ac:dyDescent="0.2">
      <c r="A31" s="8"/>
      <c r="B31" s="3" t="s">
        <v>6</v>
      </c>
      <c r="C31" s="9">
        <v>313271572</v>
      </c>
      <c r="D31" s="9">
        <v>92970372</v>
      </c>
      <c r="E31" s="5">
        <f t="shared" si="0"/>
        <v>0.29677245019857723</v>
      </c>
      <c r="G31" s="43"/>
      <c r="H31"/>
      <c r="I31"/>
      <c r="J31"/>
      <c r="K31"/>
      <c r="L31"/>
    </row>
    <row r="32" spans="1:12" ht="15" customHeight="1" x14ac:dyDescent="0.2">
      <c r="A32" s="8"/>
      <c r="B32" s="3" t="s">
        <v>7</v>
      </c>
      <c r="C32" s="9">
        <v>322061459</v>
      </c>
      <c r="D32" s="9">
        <v>98029812</v>
      </c>
      <c r="E32" s="5">
        <f t="shared" si="0"/>
        <v>0.30438231356332518</v>
      </c>
      <c r="G32" s="43"/>
      <c r="H32"/>
      <c r="I32"/>
      <c r="J32"/>
      <c r="K32"/>
      <c r="L32"/>
    </row>
    <row r="33" spans="1:12" ht="15" customHeight="1" x14ac:dyDescent="0.2">
      <c r="A33" s="8"/>
      <c r="B33" s="3" t="s">
        <v>8</v>
      </c>
      <c r="C33" s="9">
        <v>313219778</v>
      </c>
      <c r="D33" s="9">
        <v>100660056</v>
      </c>
      <c r="E33" s="5">
        <f t="shared" si="0"/>
        <v>0.32137196649184779</v>
      </c>
      <c r="G33" s="43"/>
      <c r="H33" s="43"/>
      <c r="I33"/>
      <c r="J33"/>
      <c r="K33"/>
      <c r="L33"/>
    </row>
    <row r="34" spans="1:12" x14ac:dyDescent="0.2">
      <c r="A34" s="1">
        <v>2015</v>
      </c>
      <c r="B34" s="3" t="s">
        <v>5</v>
      </c>
      <c r="C34" s="9">
        <v>313199223</v>
      </c>
      <c r="D34" s="9">
        <v>98072106</v>
      </c>
      <c r="E34" s="5">
        <f t="shared" si="0"/>
        <v>0.31313010632852051</v>
      </c>
      <c r="G34" s="43"/>
      <c r="H34" s="43"/>
      <c r="I34"/>
      <c r="J34"/>
      <c r="K34"/>
      <c r="L34"/>
    </row>
    <row r="35" spans="1:12" x14ac:dyDescent="0.2">
      <c r="A35" s="8"/>
      <c r="B35" s="3" t="s">
        <v>6</v>
      </c>
      <c r="C35" s="9">
        <v>315522416</v>
      </c>
      <c r="D35" s="9">
        <v>99138070</v>
      </c>
      <c r="E35" s="5">
        <f t="shared" si="0"/>
        <v>0.31420293764484869</v>
      </c>
      <c r="G35" s="43"/>
      <c r="H35" s="43"/>
      <c r="I35"/>
      <c r="J35"/>
      <c r="K35"/>
      <c r="L35"/>
    </row>
    <row r="36" spans="1:12" x14ac:dyDescent="0.2">
      <c r="A36" s="8"/>
      <c r="B36" s="3" t="s">
        <v>7</v>
      </c>
      <c r="C36" s="9">
        <v>316648034</v>
      </c>
      <c r="D36" s="9">
        <v>96808829</v>
      </c>
      <c r="E36" s="5">
        <f t="shared" si="0"/>
        <v>0.30573008073689795</v>
      </c>
      <c r="G36" s="43"/>
      <c r="H36" s="43"/>
      <c r="I36"/>
      <c r="J36"/>
      <c r="K36"/>
      <c r="L36"/>
    </row>
    <row r="37" spans="1:12" x14ac:dyDescent="0.2">
      <c r="A37" s="8"/>
      <c r="B37" s="3" t="s">
        <v>8</v>
      </c>
      <c r="C37" s="9">
        <v>317355389</v>
      </c>
      <c r="D37" s="9">
        <v>96630430</v>
      </c>
      <c r="E37" s="5">
        <f t="shared" si="0"/>
        <v>0.30448649479212087</v>
      </c>
      <c r="G37" s="43"/>
      <c r="H37" s="43"/>
      <c r="I37"/>
      <c r="J37"/>
      <c r="K37"/>
      <c r="L37"/>
    </row>
    <row r="38" spans="1:12" x14ac:dyDescent="0.2">
      <c r="A38" s="1">
        <v>2016</v>
      </c>
      <c r="B38" s="3" t="s">
        <v>5</v>
      </c>
      <c r="C38" s="9">
        <v>319369377</v>
      </c>
      <c r="D38" s="9">
        <v>98163348</v>
      </c>
      <c r="E38" s="5">
        <f t="shared" ref="E38:E41" si="1">D38/C38</f>
        <v>0.30736618808634242</v>
      </c>
      <c r="I38"/>
      <c r="J38"/>
      <c r="K38"/>
      <c r="L38"/>
    </row>
    <row r="39" spans="1:12" x14ac:dyDescent="0.2">
      <c r="A39" s="8"/>
      <c r="B39" s="3" t="s">
        <v>6</v>
      </c>
      <c r="C39" s="9">
        <v>321777477</v>
      </c>
      <c r="D39" s="9">
        <v>100987002</v>
      </c>
      <c r="E39" s="5">
        <f t="shared" si="1"/>
        <v>0.31384111449167712</v>
      </c>
      <c r="I39"/>
      <c r="J39"/>
      <c r="K39"/>
      <c r="L39"/>
    </row>
    <row r="40" spans="1:12" x14ac:dyDescent="0.2">
      <c r="A40" s="8"/>
      <c r="B40" s="3" t="s">
        <v>7</v>
      </c>
      <c r="C40" s="9">
        <v>319840682</v>
      </c>
      <c r="D40" s="9">
        <v>99309459</v>
      </c>
      <c r="E40" s="5">
        <f t="shared" si="1"/>
        <v>0.31049664595199933</v>
      </c>
      <c r="I40"/>
      <c r="J40"/>
      <c r="K40"/>
      <c r="L40"/>
    </row>
    <row r="41" spans="1:12" x14ac:dyDescent="0.2">
      <c r="A41" s="8"/>
      <c r="B41" s="3" t="s">
        <v>8</v>
      </c>
      <c r="C41" s="9">
        <v>318393632</v>
      </c>
      <c r="D41" s="9">
        <v>101283604</v>
      </c>
      <c r="E41" s="5">
        <f t="shared" si="1"/>
        <v>0.31810813351945433</v>
      </c>
      <c r="I41"/>
      <c r="J41"/>
      <c r="K41"/>
      <c r="L41"/>
    </row>
    <row r="42" spans="1:12" x14ac:dyDescent="0.2">
      <c r="I42"/>
      <c r="J42"/>
      <c r="K42"/>
      <c r="L42"/>
    </row>
    <row r="43" spans="1:12" x14ac:dyDescent="0.2">
      <c r="A43" s="81" t="s">
        <v>181</v>
      </c>
      <c r="I43"/>
      <c r="J43"/>
      <c r="K43"/>
      <c r="L43"/>
    </row>
    <row r="44" spans="1:12" x14ac:dyDescent="0.2">
      <c r="A44" s="81" t="s">
        <v>194</v>
      </c>
    </row>
    <row r="45" spans="1:12" x14ac:dyDescent="0.2">
      <c r="A45" s="117" t="s">
        <v>254</v>
      </c>
    </row>
    <row r="46" spans="1:12" x14ac:dyDescent="0.2">
      <c r="A46" s="117" t="s">
        <v>253</v>
      </c>
      <c r="C46"/>
      <c r="D46"/>
    </row>
    <row r="47" spans="1:12" x14ac:dyDescent="0.2">
      <c r="A47" s="81" t="s">
        <v>331</v>
      </c>
      <c r="C47"/>
      <c r="D47"/>
    </row>
    <row r="48" spans="1:12" x14ac:dyDescent="0.2">
      <c r="C48"/>
      <c r="D48"/>
      <c r="G48" s="152"/>
      <c r="H48" s="152"/>
    </row>
    <row r="49" spans="3:4" x14ac:dyDescent="0.2">
      <c r="C49"/>
      <c r="D49"/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ignoredErrors>
    <ignoredError sqref="E38:E41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showGridLines="0" workbookViewId="0">
      <selection activeCell="A50" sqref="A50"/>
    </sheetView>
  </sheetViews>
  <sheetFormatPr defaultColWidth="9.33203125" defaultRowHeight="12.75" x14ac:dyDescent="0.2"/>
  <cols>
    <col min="1" max="2" width="9.33203125" style="7"/>
    <col min="3" max="8" width="13.83203125" style="7" customWidth="1"/>
    <col min="9" max="9" width="11.33203125" style="7" bestFit="1" customWidth="1"/>
    <col min="10" max="10" width="14" style="7" bestFit="1" customWidth="1"/>
    <col min="11" max="11" width="11.5" style="7" bestFit="1" customWidth="1"/>
    <col min="12" max="14" width="13.83203125" style="7" bestFit="1" customWidth="1"/>
    <col min="15" max="16" width="11.1640625" style="7" bestFit="1" customWidth="1"/>
    <col min="17" max="17" width="12.6640625" style="7" bestFit="1" customWidth="1"/>
    <col min="18" max="19" width="10.1640625" style="7" bestFit="1" customWidth="1"/>
    <col min="20" max="16384" width="9.33203125" style="7"/>
  </cols>
  <sheetData>
    <row r="1" spans="1:23" x14ac:dyDescent="0.2">
      <c r="A1" s="6" t="s">
        <v>176</v>
      </c>
      <c r="B1" s="6"/>
      <c r="C1" s="8"/>
      <c r="D1" s="8"/>
      <c r="E1" s="8"/>
      <c r="F1" s="8"/>
      <c r="G1" s="8"/>
      <c r="H1" s="8"/>
    </row>
    <row r="4" spans="1:23" x14ac:dyDescent="0.2">
      <c r="A4" s="37" t="s">
        <v>0</v>
      </c>
      <c r="B4" s="37" t="s">
        <v>1</v>
      </c>
      <c r="C4" s="38" t="s">
        <v>10</v>
      </c>
      <c r="D4" s="38" t="s">
        <v>9</v>
      </c>
      <c r="E4" s="38" t="s">
        <v>24</v>
      </c>
      <c r="F4" s="38" t="s">
        <v>26</v>
      </c>
      <c r="G4" s="38" t="s">
        <v>27</v>
      </c>
      <c r="H4" s="38" t="s">
        <v>144</v>
      </c>
    </row>
    <row r="5" spans="1:23" x14ac:dyDescent="0.2">
      <c r="A5" s="3"/>
      <c r="B5" s="3"/>
      <c r="C5" s="2"/>
      <c r="D5" s="2"/>
      <c r="E5" s="2"/>
      <c r="F5" s="2"/>
      <c r="G5" s="2"/>
      <c r="H5" s="2"/>
    </row>
    <row r="6" spans="1:23" x14ac:dyDescent="0.2">
      <c r="A6" s="1">
        <v>2008</v>
      </c>
      <c r="B6" s="3" t="s">
        <v>5</v>
      </c>
      <c r="C6" s="4">
        <v>30216701</v>
      </c>
      <c r="D6" s="4">
        <v>24357375</v>
      </c>
      <c r="E6" s="4">
        <v>0</v>
      </c>
      <c r="F6" s="4">
        <v>2127720</v>
      </c>
      <c r="G6" s="4">
        <v>28189</v>
      </c>
      <c r="H6" s="4">
        <v>727535</v>
      </c>
      <c r="I6" s="39"/>
      <c r="J6" s="116"/>
      <c r="K6" s="42"/>
    </row>
    <row r="7" spans="1:23" x14ac:dyDescent="0.2">
      <c r="A7" s="8"/>
      <c r="B7" s="3" t="s">
        <v>6</v>
      </c>
      <c r="C7" s="4">
        <v>34759915</v>
      </c>
      <c r="D7" s="4">
        <v>26328544</v>
      </c>
      <c r="E7" s="4">
        <v>0</v>
      </c>
      <c r="F7" s="4">
        <v>1068520</v>
      </c>
      <c r="G7" s="4">
        <v>33675</v>
      </c>
      <c r="H7" s="4">
        <v>796124</v>
      </c>
      <c r="I7" s="39"/>
      <c r="J7" s="116"/>
      <c r="K7" s="42"/>
    </row>
    <row r="8" spans="1:23" x14ac:dyDescent="0.2">
      <c r="A8" s="8"/>
      <c r="B8" s="3" t="s">
        <v>7</v>
      </c>
      <c r="C8" s="4">
        <v>39373146</v>
      </c>
      <c r="D8" s="4">
        <v>26899562</v>
      </c>
      <c r="E8" s="4">
        <v>0</v>
      </c>
      <c r="F8" s="4">
        <v>1282801</v>
      </c>
      <c r="G8" s="4">
        <v>42245</v>
      </c>
      <c r="H8" s="4">
        <v>859951</v>
      </c>
      <c r="I8" s="39"/>
      <c r="J8" s="116"/>
      <c r="K8" s="42"/>
      <c r="L8"/>
      <c r="M8"/>
      <c r="O8"/>
      <c r="P8"/>
      <c r="Q8"/>
    </row>
    <row r="9" spans="1:23" x14ac:dyDescent="0.2">
      <c r="A9" s="8"/>
      <c r="B9" s="3" t="s">
        <v>8</v>
      </c>
      <c r="C9" s="4">
        <v>39923681</v>
      </c>
      <c r="D9" s="4">
        <v>27261385</v>
      </c>
      <c r="E9" s="4">
        <v>0</v>
      </c>
      <c r="F9" s="4">
        <v>933812</v>
      </c>
      <c r="G9" s="4">
        <v>42958</v>
      </c>
      <c r="H9" s="4">
        <v>892095</v>
      </c>
      <c r="I9" s="39"/>
      <c r="J9" s="116"/>
      <c r="K9" s="42"/>
      <c r="L9"/>
      <c r="M9"/>
      <c r="O9"/>
      <c r="P9"/>
      <c r="Q9"/>
    </row>
    <row r="10" spans="1:23" x14ac:dyDescent="0.2">
      <c r="A10" s="1">
        <v>2009</v>
      </c>
      <c r="B10" s="3" t="s">
        <v>5</v>
      </c>
      <c r="C10" s="4">
        <v>39987962</v>
      </c>
      <c r="D10" s="4">
        <v>27346845</v>
      </c>
      <c r="E10" s="4">
        <v>0</v>
      </c>
      <c r="F10" s="4">
        <v>909461</v>
      </c>
      <c r="G10" s="4">
        <v>45847</v>
      </c>
      <c r="H10" s="4">
        <v>867792</v>
      </c>
      <c r="I10" s="39"/>
      <c r="J10" s="116"/>
      <c r="K10" s="42"/>
      <c r="L10"/>
      <c r="M10"/>
      <c r="O10"/>
      <c r="P10"/>
      <c r="Q10"/>
    </row>
    <row r="11" spans="1:23" x14ac:dyDescent="0.2">
      <c r="A11" s="8"/>
      <c r="B11" s="3" t="s">
        <v>6</v>
      </c>
      <c r="C11" s="4">
        <v>40716640</v>
      </c>
      <c r="D11" s="4">
        <v>27947095</v>
      </c>
      <c r="E11" s="4">
        <v>0</v>
      </c>
      <c r="F11" s="4">
        <v>914652</v>
      </c>
      <c r="G11" s="4">
        <v>44317</v>
      </c>
      <c r="H11" s="4">
        <v>878171</v>
      </c>
      <c r="I11" s="39"/>
      <c r="J11" s="116"/>
      <c r="K11" s="42"/>
      <c r="L11"/>
      <c r="M11"/>
      <c r="O11"/>
      <c r="P11"/>
      <c r="Q11"/>
    </row>
    <row r="12" spans="1:23" x14ac:dyDescent="0.2">
      <c r="A12" s="8"/>
      <c r="B12" s="3" t="s">
        <v>7</v>
      </c>
      <c r="C12" s="4">
        <v>42011661</v>
      </c>
      <c r="D12" s="4">
        <v>28804501</v>
      </c>
      <c r="E12" s="4">
        <v>0</v>
      </c>
      <c r="F12" s="4">
        <v>824738</v>
      </c>
      <c r="G12" s="4">
        <v>33059</v>
      </c>
      <c r="H12" s="4">
        <v>887782</v>
      </c>
      <c r="I12" s="39"/>
      <c r="J12" s="116"/>
      <c r="K12" s="42"/>
      <c r="L12"/>
      <c r="M12"/>
      <c r="N12"/>
      <c r="O12"/>
      <c r="P12"/>
      <c r="Q12"/>
      <c r="R12"/>
      <c r="S12"/>
      <c r="T12"/>
      <c r="U12"/>
      <c r="V12"/>
      <c r="W12"/>
    </row>
    <row r="13" spans="1:23" x14ac:dyDescent="0.2">
      <c r="A13" s="8"/>
      <c r="B13" s="3" t="s">
        <v>8</v>
      </c>
      <c r="C13" s="4">
        <v>42741131</v>
      </c>
      <c r="D13" s="4">
        <v>28376331</v>
      </c>
      <c r="E13" s="4">
        <v>0</v>
      </c>
      <c r="F13" s="4">
        <v>828083</v>
      </c>
      <c r="G13" s="4">
        <v>46127</v>
      </c>
      <c r="H13" s="4">
        <v>898296</v>
      </c>
      <c r="I13" s="39"/>
      <c r="J13" s="116"/>
      <c r="K13" s="42"/>
      <c r="L13"/>
      <c r="M13"/>
      <c r="N13"/>
      <c r="O13"/>
      <c r="P13"/>
      <c r="Q13"/>
      <c r="R13"/>
      <c r="S13"/>
      <c r="T13"/>
      <c r="U13"/>
      <c r="V13"/>
      <c r="W13"/>
    </row>
    <row r="14" spans="1:23" x14ac:dyDescent="0.2">
      <c r="A14" s="1">
        <v>2010</v>
      </c>
      <c r="B14" s="3" t="s">
        <v>5</v>
      </c>
      <c r="C14" s="4">
        <v>45116422</v>
      </c>
      <c r="D14" s="4">
        <v>30453128</v>
      </c>
      <c r="E14" s="4">
        <v>0</v>
      </c>
      <c r="F14" s="4">
        <v>805547</v>
      </c>
      <c r="G14" s="4">
        <v>172957</v>
      </c>
      <c r="H14" s="4">
        <v>902611</v>
      </c>
      <c r="I14" s="39"/>
      <c r="J14" s="116"/>
      <c r="K14" s="42"/>
      <c r="L14"/>
      <c r="M14"/>
      <c r="N14"/>
      <c r="O14"/>
      <c r="P14"/>
      <c r="Q14"/>
      <c r="R14"/>
      <c r="S14"/>
      <c r="T14"/>
      <c r="U14"/>
      <c r="V14"/>
      <c r="W14"/>
    </row>
    <row r="15" spans="1:23" x14ac:dyDescent="0.2">
      <c r="A15" s="8"/>
      <c r="B15" s="3" t="s">
        <v>6</v>
      </c>
      <c r="C15" s="4">
        <v>46224358</v>
      </c>
      <c r="D15" s="4">
        <v>29017372</v>
      </c>
      <c r="E15" s="4">
        <v>0</v>
      </c>
      <c r="F15" s="4">
        <v>713688</v>
      </c>
      <c r="G15" s="4">
        <v>213809</v>
      </c>
      <c r="H15" s="4">
        <v>924700</v>
      </c>
      <c r="I15" s="39"/>
      <c r="J15" s="116"/>
      <c r="K15" s="42"/>
      <c r="L15"/>
      <c r="M15"/>
      <c r="N15"/>
      <c r="O15"/>
      <c r="P15"/>
      <c r="Q15"/>
      <c r="R15"/>
      <c r="S15"/>
      <c r="T15"/>
      <c r="U15"/>
      <c r="V15"/>
      <c r="W15"/>
    </row>
    <row r="16" spans="1:23" x14ac:dyDescent="0.2">
      <c r="A16" s="8"/>
      <c r="B16" s="3" t="s">
        <v>7</v>
      </c>
      <c r="C16" s="4">
        <v>46940279</v>
      </c>
      <c r="D16" s="4">
        <v>27932680</v>
      </c>
      <c r="E16" s="4">
        <v>0</v>
      </c>
      <c r="F16" s="4">
        <v>727041</v>
      </c>
      <c r="G16" s="4">
        <v>255969</v>
      </c>
      <c r="H16" s="4">
        <v>992530</v>
      </c>
      <c r="I16" s="39"/>
      <c r="J16" s="116"/>
      <c r="K16" s="42"/>
      <c r="L16"/>
      <c r="M16"/>
      <c r="N16"/>
      <c r="O16"/>
      <c r="P16"/>
      <c r="Q16"/>
      <c r="R16"/>
      <c r="S16"/>
      <c r="T16"/>
      <c r="U16"/>
      <c r="V16"/>
      <c r="W16"/>
    </row>
    <row r="17" spans="1:23" x14ac:dyDescent="0.2">
      <c r="A17" s="8"/>
      <c r="B17" s="3" t="s">
        <v>8</v>
      </c>
      <c r="C17" s="4">
        <v>48301707</v>
      </c>
      <c r="D17" s="4">
        <v>27735028</v>
      </c>
      <c r="E17" s="4">
        <v>0</v>
      </c>
      <c r="F17" s="4">
        <v>800236</v>
      </c>
      <c r="G17" s="4">
        <v>285623</v>
      </c>
      <c r="H17" s="4">
        <v>992730</v>
      </c>
      <c r="I17" s="39"/>
      <c r="J17" s="116"/>
      <c r="K17" s="42"/>
      <c r="L17"/>
      <c r="M17"/>
      <c r="N17"/>
      <c r="O17"/>
      <c r="P17"/>
      <c r="Q17"/>
      <c r="R17"/>
      <c r="S17"/>
      <c r="T17"/>
      <c r="U17"/>
      <c r="V17"/>
      <c r="W17"/>
    </row>
    <row r="18" spans="1:23" x14ac:dyDescent="0.2">
      <c r="A18" s="1">
        <v>2011</v>
      </c>
      <c r="B18" s="3" t="s">
        <v>5</v>
      </c>
      <c r="C18" s="4">
        <v>49077130</v>
      </c>
      <c r="D18" s="4">
        <v>28824830</v>
      </c>
      <c r="E18" s="4">
        <v>8</v>
      </c>
      <c r="F18" s="4">
        <v>729892</v>
      </c>
      <c r="G18" s="4">
        <v>292709</v>
      </c>
      <c r="H18" s="4">
        <v>1018999</v>
      </c>
      <c r="I18" s="39"/>
      <c r="J18" s="116"/>
      <c r="K18" s="42"/>
      <c r="L18"/>
      <c r="M18"/>
      <c r="N18"/>
      <c r="O18"/>
      <c r="P18"/>
      <c r="Q18"/>
      <c r="R18"/>
      <c r="S18"/>
      <c r="T18"/>
      <c r="U18"/>
      <c r="V18"/>
      <c r="W18"/>
    </row>
    <row r="19" spans="1:23" x14ac:dyDescent="0.2">
      <c r="A19" s="8"/>
      <c r="B19" s="3" t="s">
        <v>6</v>
      </c>
      <c r="C19" s="4">
        <v>49717256</v>
      </c>
      <c r="D19" s="4">
        <v>31058751</v>
      </c>
      <c r="E19" s="4">
        <v>5337</v>
      </c>
      <c r="F19" s="4">
        <v>738552</v>
      </c>
      <c r="G19" s="4">
        <v>299486</v>
      </c>
      <c r="H19" s="4">
        <v>1057192</v>
      </c>
      <c r="I19" s="39"/>
      <c r="J19" s="116"/>
      <c r="K19" s="42"/>
      <c r="L19"/>
      <c r="M19"/>
      <c r="N19"/>
      <c r="O19"/>
      <c r="P19"/>
      <c r="Q19"/>
      <c r="R19"/>
      <c r="S19"/>
      <c r="T19"/>
      <c r="U19"/>
      <c r="V19"/>
      <c r="W19"/>
    </row>
    <row r="20" spans="1:23" x14ac:dyDescent="0.2">
      <c r="A20" s="8"/>
      <c r="B20" s="3" t="s">
        <v>7</v>
      </c>
      <c r="C20" s="4">
        <v>50319026</v>
      </c>
      <c r="D20" s="4">
        <v>32861496</v>
      </c>
      <c r="E20" s="4">
        <v>4281</v>
      </c>
      <c r="F20" s="4">
        <v>741575</v>
      </c>
      <c r="G20" s="4">
        <v>306628</v>
      </c>
      <c r="H20" s="4">
        <v>1089736</v>
      </c>
      <c r="I20" s="39"/>
      <c r="J20" s="116"/>
      <c r="K20" s="42"/>
      <c r="L20"/>
      <c r="M20"/>
      <c r="N20"/>
      <c r="O20"/>
      <c r="P20"/>
      <c r="Q20"/>
      <c r="R20"/>
      <c r="S20"/>
      <c r="T20"/>
      <c r="U20"/>
      <c r="V20"/>
      <c r="W20"/>
    </row>
    <row r="21" spans="1:23" x14ac:dyDescent="0.2">
      <c r="A21" s="8"/>
      <c r="B21" s="3" t="s">
        <v>8</v>
      </c>
      <c r="C21" s="4">
        <v>45519513</v>
      </c>
      <c r="D21" s="4">
        <v>37212817</v>
      </c>
      <c r="E21" s="4">
        <v>25221</v>
      </c>
      <c r="F21" s="4">
        <v>748436</v>
      </c>
      <c r="G21" s="4">
        <v>318223</v>
      </c>
      <c r="H21" s="4">
        <v>1121968</v>
      </c>
      <c r="I21" s="39"/>
      <c r="J21" s="116"/>
      <c r="K21" s="42"/>
      <c r="L21"/>
      <c r="M21"/>
      <c r="N21"/>
      <c r="O21"/>
      <c r="P21"/>
      <c r="Q21"/>
      <c r="R21"/>
      <c r="S21"/>
      <c r="T21"/>
      <c r="U21"/>
      <c r="V21"/>
      <c r="W21"/>
    </row>
    <row r="22" spans="1:23" x14ac:dyDescent="0.2">
      <c r="A22" s="1">
        <v>2012</v>
      </c>
      <c r="B22" s="3" t="s">
        <v>5</v>
      </c>
      <c r="C22" s="4">
        <v>40920116</v>
      </c>
      <c r="D22" s="4">
        <v>32126693</v>
      </c>
      <c r="E22" s="4">
        <v>304107</v>
      </c>
      <c r="F22" s="4">
        <v>754201</v>
      </c>
      <c r="G22" s="4">
        <v>315708</v>
      </c>
      <c r="H22" s="4">
        <v>1147974</v>
      </c>
      <c r="I22" s="39"/>
      <c r="J22" s="116"/>
      <c r="K22" s="42"/>
      <c r="L22"/>
      <c r="M22"/>
      <c r="N22"/>
      <c r="O22"/>
      <c r="P22"/>
      <c r="Q22"/>
      <c r="R22"/>
      <c r="S22"/>
      <c r="T22"/>
      <c r="U22"/>
      <c r="V22"/>
      <c r="W22"/>
    </row>
    <row r="23" spans="1:23" x14ac:dyDescent="0.2">
      <c r="A23" s="8"/>
      <c r="B23" s="3" t="s">
        <v>6</v>
      </c>
      <c r="C23" s="4">
        <v>41964900</v>
      </c>
      <c r="D23" s="4">
        <v>33374269</v>
      </c>
      <c r="E23" s="4">
        <v>787338</v>
      </c>
      <c r="F23" s="4">
        <v>767025</v>
      </c>
      <c r="G23" s="4">
        <v>335281</v>
      </c>
      <c r="H23" s="4">
        <v>1147974</v>
      </c>
      <c r="I23" s="39"/>
      <c r="J23" s="116"/>
      <c r="K23" s="42"/>
      <c r="L23"/>
      <c r="M23"/>
      <c r="N23"/>
      <c r="O23"/>
      <c r="P23"/>
      <c r="Q23"/>
      <c r="R23"/>
      <c r="S23"/>
      <c r="T23"/>
      <c r="U23"/>
      <c r="V23"/>
      <c r="W23"/>
    </row>
    <row r="24" spans="1:23" x14ac:dyDescent="0.2">
      <c r="A24" s="8"/>
      <c r="B24" s="3" t="s">
        <v>7</v>
      </c>
      <c r="C24" s="4">
        <v>42866683</v>
      </c>
      <c r="D24" s="4">
        <v>34582631</v>
      </c>
      <c r="E24" s="4">
        <v>1387897</v>
      </c>
      <c r="F24" s="4">
        <v>660319</v>
      </c>
      <c r="G24" s="4">
        <v>334175</v>
      </c>
      <c r="H24" s="4">
        <v>1207837</v>
      </c>
      <c r="I24" s="39"/>
      <c r="J24" s="116"/>
      <c r="K24" s="42"/>
      <c r="L24"/>
      <c r="M24"/>
      <c r="N24"/>
      <c r="O24"/>
      <c r="P24"/>
      <c r="Q24"/>
      <c r="R24"/>
      <c r="S24"/>
      <c r="T24"/>
      <c r="U24"/>
      <c r="V24"/>
      <c r="W24"/>
    </row>
    <row r="25" spans="1:23" x14ac:dyDescent="0.2">
      <c r="B25" s="3" t="s">
        <v>8</v>
      </c>
      <c r="C25" s="4">
        <v>43392152</v>
      </c>
      <c r="D25" s="4">
        <v>35564499</v>
      </c>
      <c r="E25" s="4">
        <v>1988893</v>
      </c>
      <c r="F25" s="4">
        <v>725698</v>
      </c>
      <c r="G25" s="4">
        <v>347932</v>
      </c>
      <c r="H25" s="4">
        <v>1229844</v>
      </c>
      <c r="I25" s="39"/>
      <c r="J25" s="116"/>
      <c r="K25" s="42"/>
      <c r="L25"/>
      <c r="M25"/>
      <c r="N25"/>
      <c r="O25"/>
      <c r="P25"/>
      <c r="Q25"/>
      <c r="R25"/>
      <c r="S25"/>
      <c r="T25"/>
      <c r="U25"/>
      <c r="V25"/>
      <c r="W25"/>
    </row>
    <row r="26" spans="1:23" x14ac:dyDescent="0.2">
      <c r="A26" s="1">
        <v>2013</v>
      </c>
      <c r="B26" s="3" t="s">
        <v>5</v>
      </c>
      <c r="C26" s="4">
        <v>43685015</v>
      </c>
      <c r="D26" s="4">
        <v>35977332</v>
      </c>
      <c r="E26" s="4">
        <v>2661274</v>
      </c>
      <c r="F26" s="4">
        <v>727783</v>
      </c>
      <c r="G26" s="4">
        <v>348468</v>
      </c>
      <c r="H26" s="4">
        <v>1241226</v>
      </c>
      <c r="I26" s="39"/>
      <c r="J26" s="116"/>
      <c r="K26" s="42"/>
      <c r="L26"/>
      <c r="M26"/>
      <c r="N26"/>
      <c r="O26"/>
      <c r="P26"/>
      <c r="Q26"/>
      <c r="R26"/>
      <c r="S26"/>
      <c r="T26"/>
      <c r="U26"/>
      <c r="V26"/>
      <c r="W26"/>
    </row>
    <row r="27" spans="1:23" x14ac:dyDescent="0.2">
      <c r="A27" s="8"/>
      <c r="B27" s="3" t="s">
        <v>6</v>
      </c>
      <c r="C27" s="4">
        <v>43722881</v>
      </c>
      <c r="D27" s="4">
        <v>36564812</v>
      </c>
      <c r="E27" s="4">
        <v>4280588</v>
      </c>
      <c r="F27" s="4">
        <v>731190</v>
      </c>
      <c r="G27" s="4">
        <v>350852</v>
      </c>
      <c r="H27" s="4">
        <v>1256141</v>
      </c>
      <c r="I27" s="39"/>
      <c r="J27" s="116"/>
      <c r="K27" s="42"/>
      <c r="L27"/>
      <c r="M27"/>
      <c r="N27"/>
      <c r="O27"/>
      <c r="P27"/>
      <c r="Q27"/>
      <c r="R27"/>
      <c r="S27"/>
      <c r="T27"/>
      <c r="U27"/>
      <c r="V27"/>
      <c r="W27"/>
    </row>
    <row r="28" spans="1:23" x14ac:dyDescent="0.2">
      <c r="A28" s="8"/>
      <c r="B28" s="3" t="s">
        <v>7</v>
      </c>
      <c r="C28" s="4">
        <v>43518290</v>
      </c>
      <c r="D28" s="4">
        <v>36584992</v>
      </c>
      <c r="E28" s="4">
        <v>5885251</v>
      </c>
      <c r="F28" s="4">
        <v>730889</v>
      </c>
      <c r="G28" s="4">
        <v>345261</v>
      </c>
      <c r="H28" s="4">
        <v>1286859</v>
      </c>
      <c r="I28" s="39"/>
      <c r="J28" s="116"/>
      <c r="K28" s="42"/>
      <c r="L28"/>
      <c r="M28"/>
      <c r="N28"/>
      <c r="O28"/>
      <c r="P28"/>
      <c r="Q28"/>
      <c r="R28"/>
      <c r="S28"/>
      <c r="T28"/>
      <c r="U28"/>
      <c r="V28"/>
      <c r="W28"/>
    </row>
    <row r="29" spans="1:23" x14ac:dyDescent="0.2">
      <c r="B29" s="3" t="s">
        <v>8</v>
      </c>
      <c r="C29" s="4">
        <v>43310143</v>
      </c>
      <c r="D29" s="4">
        <v>37179348</v>
      </c>
      <c r="E29" s="4">
        <v>7571291</v>
      </c>
      <c r="F29" s="4">
        <v>586819</v>
      </c>
      <c r="G29" s="4">
        <v>352785</v>
      </c>
      <c r="H29" s="4">
        <v>1300167</v>
      </c>
      <c r="I29" s="39"/>
      <c r="J29" s="116"/>
      <c r="K29" s="42"/>
      <c r="L29"/>
      <c r="M29"/>
      <c r="N29"/>
      <c r="O29"/>
      <c r="P29"/>
      <c r="Q29"/>
      <c r="R29"/>
      <c r="S29"/>
      <c r="T29"/>
      <c r="U29"/>
      <c r="V29"/>
      <c r="W29"/>
    </row>
    <row r="30" spans="1:23" x14ac:dyDescent="0.2">
      <c r="A30" s="1">
        <v>2014</v>
      </c>
      <c r="B30" s="3" t="s">
        <v>5</v>
      </c>
      <c r="C30" s="4">
        <v>43005555</v>
      </c>
      <c r="D30" s="4">
        <v>37448553</v>
      </c>
      <c r="E30" s="4">
        <v>8755687</v>
      </c>
      <c r="F30" s="4">
        <v>557993</v>
      </c>
      <c r="G30" s="4">
        <v>351180</v>
      </c>
      <c r="H30" s="4">
        <v>1300597</v>
      </c>
      <c r="I30" s="39"/>
      <c r="J30" s="116"/>
      <c r="K30" s="42"/>
      <c r="L30"/>
      <c r="M30"/>
      <c r="N30"/>
      <c r="O30"/>
      <c r="P30"/>
      <c r="Q30"/>
      <c r="R30"/>
      <c r="S30"/>
      <c r="T30"/>
      <c r="U30"/>
      <c r="V30"/>
      <c r="W30"/>
    </row>
    <row r="31" spans="1:23" x14ac:dyDescent="0.2">
      <c r="A31" s="8"/>
      <c r="B31" s="3" t="s">
        <v>6</v>
      </c>
      <c r="C31" s="4">
        <v>42783046</v>
      </c>
      <c r="D31" s="4">
        <v>37852469</v>
      </c>
      <c r="E31" s="4">
        <v>10210695</v>
      </c>
      <c r="F31" s="4">
        <v>449730</v>
      </c>
      <c r="G31" s="4">
        <v>360365</v>
      </c>
      <c r="H31" s="4">
        <v>1314067</v>
      </c>
      <c r="I31" s="39"/>
      <c r="J31" s="116"/>
      <c r="K31" s="42"/>
      <c r="L31"/>
      <c r="M31"/>
      <c r="N31"/>
      <c r="O31"/>
      <c r="P31"/>
      <c r="Q31"/>
      <c r="R31"/>
      <c r="S31"/>
      <c r="T31"/>
      <c r="U31"/>
      <c r="V31"/>
      <c r="W31"/>
    </row>
    <row r="32" spans="1:23" x14ac:dyDescent="0.2">
      <c r="A32" s="8"/>
      <c r="B32" s="3" t="s">
        <v>7</v>
      </c>
      <c r="C32" s="4">
        <v>43698673</v>
      </c>
      <c r="D32" s="4">
        <v>40263199</v>
      </c>
      <c r="E32" s="4">
        <v>11959481</v>
      </c>
      <c r="F32" s="4">
        <v>422077</v>
      </c>
      <c r="G32" s="4">
        <v>374846</v>
      </c>
      <c r="H32" s="4">
        <v>1311536</v>
      </c>
      <c r="I32" s="39"/>
      <c r="J32" s="116"/>
      <c r="K32" s="42"/>
      <c r="L32"/>
      <c r="M32"/>
      <c r="N32"/>
      <c r="O32"/>
      <c r="P32"/>
      <c r="Q32"/>
      <c r="R32"/>
      <c r="S32"/>
      <c r="T32"/>
      <c r="U32"/>
      <c r="V32"/>
      <c r="W32"/>
    </row>
    <row r="33" spans="1:23" x14ac:dyDescent="0.2">
      <c r="A33" s="8"/>
      <c r="B33" s="3" t="s">
        <v>8</v>
      </c>
      <c r="C33" s="4">
        <v>43961492</v>
      </c>
      <c r="D33" s="4">
        <v>40797753</v>
      </c>
      <c r="E33" s="4">
        <v>13796353</v>
      </c>
      <c r="F33" s="4">
        <v>398115</v>
      </c>
      <c r="G33" s="4">
        <v>379920</v>
      </c>
      <c r="H33" s="4">
        <v>1326423</v>
      </c>
      <c r="I33" s="39"/>
      <c r="J33" s="116"/>
      <c r="K33" s="42"/>
      <c r="L33"/>
      <c r="M33"/>
      <c r="N33"/>
      <c r="O33"/>
      <c r="P33"/>
      <c r="Q33"/>
      <c r="R33"/>
      <c r="S33"/>
      <c r="T33"/>
      <c r="U33"/>
      <c r="V33"/>
      <c r="W33"/>
    </row>
    <row r="34" spans="1:23" x14ac:dyDescent="0.2">
      <c r="A34" s="1">
        <v>2015</v>
      </c>
      <c r="B34" s="3" t="s">
        <v>5</v>
      </c>
      <c r="C34" s="4">
        <v>43333715</v>
      </c>
      <c r="D34" s="4">
        <v>37964776</v>
      </c>
      <c r="E34" s="4">
        <v>14669537</v>
      </c>
      <c r="F34" s="4">
        <v>370916</v>
      </c>
      <c r="G34" s="4">
        <v>382645</v>
      </c>
      <c r="H34" s="4">
        <v>1350517</v>
      </c>
      <c r="I34" s="39"/>
      <c r="J34" s="116"/>
      <c r="K34" s="42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2">
      <c r="A35" s="8"/>
      <c r="B35" s="3" t="s">
        <v>6</v>
      </c>
      <c r="C35" s="4">
        <v>42610642</v>
      </c>
      <c r="D35" s="4">
        <v>38092278</v>
      </c>
      <c r="E35" s="4">
        <v>16352594</v>
      </c>
      <c r="F35" s="4">
        <v>337159</v>
      </c>
      <c r="G35" s="4">
        <v>387004</v>
      </c>
      <c r="H35" s="4">
        <v>1358393</v>
      </c>
      <c r="I35" s="39"/>
      <c r="J35" s="116"/>
      <c r="K35" s="42"/>
      <c r="L35"/>
      <c r="M35"/>
      <c r="N35"/>
      <c r="O35"/>
      <c r="P35"/>
      <c r="Q35"/>
      <c r="R35"/>
      <c r="S35"/>
      <c r="T35"/>
      <c r="U35"/>
      <c r="V35"/>
      <c r="W35"/>
    </row>
    <row r="36" spans="1:23" x14ac:dyDescent="0.2">
      <c r="A36" s="8"/>
      <c r="B36" s="3" t="s">
        <v>7</v>
      </c>
      <c r="C36" s="4">
        <v>39704207</v>
      </c>
      <c r="D36" s="4">
        <v>38077042</v>
      </c>
      <c r="E36" s="4">
        <v>16979706</v>
      </c>
      <c r="F36" s="4">
        <v>292322</v>
      </c>
      <c r="G36" s="4">
        <v>409001</v>
      </c>
      <c r="H36" s="4">
        <v>1346551</v>
      </c>
      <c r="I36" s="39"/>
      <c r="J36" s="116"/>
      <c r="K36" s="42"/>
      <c r="L36"/>
      <c r="M36"/>
      <c r="N36"/>
      <c r="O36"/>
      <c r="P36"/>
      <c r="Q36"/>
      <c r="R36"/>
      <c r="S36"/>
      <c r="T36"/>
      <c r="U36"/>
      <c r="V36"/>
      <c r="W36"/>
    </row>
    <row r="37" spans="1:23" x14ac:dyDescent="0.2">
      <c r="A37" s="8"/>
      <c r="B37" s="3" t="s">
        <v>8</v>
      </c>
      <c r="C37" s="4">
        <v>38809951</v>
      </c>
      <c r="D37" s="4">
        <v>38044714</v>
      </c>
      <c r="E37" s="4">
        <v>17749871</v>
      </c>
      <c r="F37" s="4">
        <v>240940</v>
      </c>
      <c r="G37" s="4">
        <v>435696</v>
      </c>
      <c r="H37" s="4">
        <v>1349258</v>
      </c>
      <c r="I37" s="39"/>
      <c r="J37" s="116"/>
      <c r="K37" s="42"/>
      <c r="L37"/>
      <c r="M37"/>
      <c r="N37"/>
      <c r="O37"/>
      <c r="P37"/>
      <c r="Q37"/>
      <c r="R37"/>
      <c r="S37"/>
      <c r="T37"/>
      <c r="U37"/>
      <c r="V37"/>
      <c r="W37"/>
    </row>
    <row r="38" spans="1:23" x14ac:dyDescent="0.2">
      <c r="A38" s="1">
        <v>2016</v>
      </c>
      <c r="B38" s="3" t="s">
        <v>5</v>
      </c>
      <c r="C38" s="4">
        <v>38287372</v>
      </c>
      <c r="D38" s="4">
        <v>37995676</v>
      </c>
      <c r="E38" s="4">
        <v>19879120</v>
      </c>
      <c r="F38" s="4">
        <v>189895</v>
      </c>
      <c r="G38" s="4">
        <v>441627</v>
      </c>
      <c r="H38" s="4">
        <v>1369658</v>
      </c>
      <c r="I38" s="39"/>
      <c r="J38" s="116"/>
      <c r="K38" s="42"/>
      <c r="L38"/>
      <c r="M38"/>
      <c r="N38"/>
      <c r="O38"/>
      <c r="P38"/>
      <c r="Q38"/>
      <c r="R38"/>
      <c r="S38"/>
      <c r="T38"/>
      <c r="U38"/>
      <c r="V38"/>
      <c r="W38"/>
    </row>
    <row r="39" spans="1:23" x14ac:dyDescent="0.2">
      <c r="A39" s="8"/>
      <c r="B39" s="3" t="s">
        <v>6</v>
      </c>
      <c r="C39" s="4">
        <v>39268253</v>
      </c>
      <c r="D39" s="4">
        <v>38397356</v>
      </c>
      <c r="E39" s="4">
        <v>21342534</v>
      </c>
      <c r="F39" s="4">
        <v>146871</v>
      </c>
      <c r="G39" s="4">
        <v>455979</v>
      </c>
      <c r="H39" s="4">
        <v>1376009</v>
      </c>
      <c r="I39" s="39"/>
      <c r="J39" s="116"/>
      <c r="K39" s="42"/>
      <c r="L39"/>
      <c r="M39"/>
      <c r="N39"/>
      <c r="O39"/>
      <c r="P39"/>
      <c r="Q39"/>
      <c r="R39"/>
      <c r="S39"/>
      <c r="T39"/>
      <c r="U39"/>
      <c r="V39"/>
      <c r="W39"/>
    </row>
    <row r="40" spans="1:23" x14ac:dyDescent="0.2">
      <c r="A40" s="8"/>
      <c r="B40" s="3" t="s">
        <v>7</v>
      </c>
      <c r="C40" s="4">
        <v>35909563</v>
      </c>
      <c r="D40" s="4">
        <v>38644881</v>
      </c>
      <c r="E40" s="4">
        <v>23046302</v>
      </c>
      <c r="F40" s="4">
        <v>157058</v>
      </c>
      <c r="G40" s="4">
        <v>433464</v>
      </c>
      <c r="H40" s="4">
        <v>1118191</v>
      </c>
      <c r="I40" s="39"/>
      <c r="J40" s="116"/>
      <c r="K40" s="42"/>
      <c r="L40"/>
      <c r="M40"/>
      <c r="N40"/>
      <c r="O40"/>
      <c r="P40"/>
      <c r="Q40"/>
      <c r="R40"/>
      <c r="S40"/>
      <c r="T40"/>
      <c r="U40"/>
      <c r="V40"/>
      <c r="W40"/>
    </row>
    <row r="41" spans="1:23" x14ac:dyDescent="0.2">
      <c r="A41" s="8"/>
      <c r="B41" s="3" t="s">
        <v>8</v>
      </c>
      <c r="C41" s="4">
        <v>35175111</v>
      </c>
      <c r="D41" s="4">
        <v>38665917</v>
      </c>
      <c r="E41" s="4">
        <v>25704568</v>
      </c>
      <c r="F41" s="4">
        <v>121629</v>
      </c>
      <c r="G41" s="4">
        <v>453595</v>
      </c>
      <c r="H41" s="4">
        <v>1162784</v>
      </c>
      <c r="I41" s="39"/>
      <c r="J41" s="116"/>
      <c r="K41" s="42"/>
      <c r="L41"/>
      <c r="M41"/>
      <c r="N41"/>
      <c r="O41"/>
      <c r="P41"/>
      <c r="Q41"/>
      <c r="R41"/>
      <c r="S41"/>
      <c r="T41"/>
      <c r="U41"/>
      <c r="V41"/>
      <c r="W41"/>
    </row>
    <row r="42" spans="1:23" x14ac:dyDescent="0.2">
      <c r="C42" s="152"/>
      <c r="D42" s="152"/>
      <c r="E42" s="152"/>
      <c r="F42" s="152"/>
      <c r="G42" s="152"/>
      <c r="H42" s="152"/>
    </row>
    <row r="43" spans="1:23" x14ac:dyDescent="0.2">
      <c r="A43" s="81" t="s">
        <v>181</v>
      </c>
      <c r="E43" s="152"/>
      <c r="I43"/>
      <c r="J43"/>
      <c r="K43"/>
      <c r="L43"/>
      <c r="M43"/>
    </row>
    <row r="44" spans="1:23" x14ac:dyDescent="0.2">
      <c r="A44" s="81" t="s">
        <v>194</v>
      </c>
      <c r="I44"/>
      <c r="J44"/>
      <c r="K44"/>
      <c r="L44"/>
      <c r="M44"/>
    </row>
    <row r="45" spans="1:23" x14ac:dyDescent="0.2">
      <c r="A45" s="117" t="s">
        <v>333</v>
      </c>
      <c r="I45"/>
      <c r="J45"/>
      <c r="K45"/>
      <c r="L45"/>
      <c r="M45"/>
    </row>
    <row r="46" spans="1:23" x14ac:dyDescent="0.2">
      <c r="A46" s="117" t="s">
        <v>255</v>
      </c>
      <c r="I46"/>
      <c r="J46"/>
      <c r="K46"/>
      <c r="L46"/>
      <c r="M46"/>
    </row>
    <row r="47" spans="1:23" x14ac:dyDescent="0.2">
      <c r="A47" s="118" t="s">
        <v>256</v>
      </c>
      <c r="C47"/>
      <c r="D47"/>
      <c r="E47"/>
      <c r="F47"/>
      <c r="G47"/>
      <c r="H47"/>
      <c r="I47"/>
      <c r="J47"/>
      <c r="K47"/>
      <c r="L47"/>
      <c r="M47"/>
    </row>
    <row r="48" spans="1:23" x14ac:dyDescent="0.2">
      <c r="A48" s="81" t="s">
        <v>331</v>
      </c>
      <c r="C48"/>
      <c r="D48"/>
      <c r="E48"/>
      <c r="F48"/>
      <c r="G48"/>
      <c r="H48"/>
      <c r="I48"/>
      <c r="J48"/>
      <c r="K48"/>
      <c r="L48"/>
      <c r="M48"/>
    </row>
    <row r="49" spans="3:13" x14ac:dyDescent="0.2">
      <c r="C49"/>
      <c r="D49"/>
      <c r="E49"/>
      <c r="F49"/>
      <c r="G49"/>
      <c r="H49"/>
      <c r="I49"/>
      <c r="J49"/>
      <c r="K49"/>
      <c r="L49"/>
      <c r="M49"/>
    </row>
    <row r="50" spans="3:13" x14ac:dyDescent="0.2">
      <c r="C50"/>
      <c r="D50"/>
      <c r="E50"/>
      <c r="F50"/>
      <c r="G50"/>
      <c r="H50"/>
      <c r="I50"/>
      <c r="J50"/>
      <c r="K50"/>
      <c r="L50"/>
      <c r="M50"/>
    </row>
    <row r="51" spans="3:13" x14ac:dyDescent="0.2">
      <c r="C51"/>
      <c r="D51"/>
      <c r="E51"/>
      <c r="F51"/>
      <c r="G51"/>
      <c r="H51"/>
      <c r="I51"/>
      <c r="J51"/>
      <c r="K51"/>
      <c r="L51"/>
      <c r="M51"/>
    </row>
    <row r="52" spans="3:13" x14ac:dyDescent="0.2">
      <c r="C52"/>
      <c r="D52"/>
      <c r="E52"/>
      <c r="F52"/>
      <c r="G52"/>
      <c r="H52"/>
      <c r="I52"/>
      <c r="J52"/>
      <c r="K52"/>
      <c r="L52"/>
      <c r="M52"/>
    </row>
    <row r="53" spans="3:13" x14ac:dyDescent="0.2">
      <c r="C53"/>
      <c r="D53"/>
      <c r="E53"/>
      <c r="F53"/>
      <c r="G53"/>
      <c r="H53"/>
      <c r="I53"/>
      <c r="J53"/>
      <c r="K53"/>
      <c r="L53"/>
      <c r="M53"/>
    </row>
    <row r="54" spans="3:13" x14ac:dyDescent="0.2">
      <c r="C54"/>
      <c r="D54"/>
      <c r="E54"/>
      <c r="F54"/>
      <c r="G54"/>
      <c r="H54"/>
      <c r="I54"/>
      <c r="J54"/>
      <c r="K54"/>
      <c r="L54"/>
      <c r="M54"/>
    </row>
    <row r="55" spans="3:13" x14ac:dyDescent="0.2">
      <c r="C55"/>
      <c r="D55"/>
      <c r="E55"/>
      <c r="F55"/>
      <c r="G55"/>
      <c r="H55"/>
    </row>
    <row r="56" spans="3:13" x14ac:dyDescent="0.2">
      <c r="C56"/>
      <c r="D56"/>
      <c r="E56"/>
      <c r="F56"/>
      <c r="G56"/>
      <c r="H56"/>
    </row>
    <row r="57" spans="3:13" x14ac:dyDescent="0.2">
      <c r="C57"/>
      <c r="D57"/>
      <c r="E57"/>
      <c r="F57"/>
      <c r="G57"/>
      <c r="H57"/>
    </row>
    <row r="58" spans="3:13" x14ac:dyDescent="0.2">
      <c r="C58"/>
      <c r="D58"/>
      <c r="E58"/>
      <c r="F58"/>
      <c r="G58"/>
      <c r="H58"/>
    </row>
  </sheetData>
  <sortState ref="J6:M37">
    <sortCondition ref="K6:K37"/>
  </sortState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1"/>
  <sheetViews>
    <sheetView showGridLines="0" workbookViewId="0">
      <selection activeCell="A49" sqref="A49"/>
    </sheetView>
  </sheetViews>
  <sheetFormatPr defaultColWidth="9.33203125" defaultRowHeight="12.75" x14ac:dyDescent="0.2"/>
  <cols>
    <col min="1" max="2" width="9.33203125" style="7"/>
    <col min="3" max="5" width="16" style="7" customWidth="1"/>
    <col min="6" max="6" width="18.1640625" style="7" bestFit="1" customWidth="1"/>
    <col min="7" max="9" width="16" style="7" customWidth="1"/>
    <col min="10" max="10" width="16.5" style="7" bestFit="1" customWidth="1"/>
    <col min="11" max="11" width="13.83203125" style="7" bestFit="1" customWidth="1"/>
    <col min="12" max="17" width="15.83203125" style="7" customWidth="1"/>
    <col min="18" max="18" width="15.83203125" customWidth="1"/>
    <col min="19" max="19" width="14.83203125" bestFit="1" customWidth="1"/>
    <col min="20" max="20" width="14.83203125" style="7" bestFit="1" customWidth="1"/>
    <col min="21" max="21" width="13.83203125" style="7" bestFit="1" customWidth="1"/>
    <col min="22" max="22" width="14.83203125" style="7" bestFit="1" customWidth="1"/>
    <col min="23" max="23" width="14.83203125" bestFit="1" customWidth="1"/>
    <col min="24" max="24" width="13.83203125" style="7" bestFit="1" customWidth="1"/>
    <col min="25" max="25" width="12.6640625" style="7" bestFit="1" customWidth="1"/>
    <col min="26" max="26" width="12.1640625" style="7" bestFit="1" customWidth="1"/>
    <col min="27" max="27" width="11.1640625" style="7" bestFit="1" customWidth="1"/>
    <col min="28" max="29" width="10.1640625" style="7" bestFit="1" customWidth="1"/>
    <col min="30" max="30" width="11.1640625" style="7" bestFit="1" customWidth="1"/>
    <col min="31" max="31" width="8.83203125" style="7" bestFit="1" customWidth="1"/>
    <col min="32" max="32" width="10.1640625" style="7" bestFit="1" customWidth="1"/>
    <col min="33" max="16384" width="9.33203125" style="7"/>
  </cols>
  <sheetData>
    <row r="1" spans="1:34" x14ac:dyDescent="0.2">
      <c r="A1" s="6" t="s">
        <v>177</v>
      </c>
      <c r="B1" s="6"/>
      <c r="C1" s="8"/>
      <c r="D1" s="8"/>
    </row>
    <row r="2" spans="1:34" x14ac:dyDescent="0.2">
      <c r="A2" s="6"/>
      <c r="B2" s="6"/>
      <c r="C2" s="8"/>
      <c r="D2" s="8"/>
    </row>
    <row r="3" spans="1:34" ht="15" customHeight="1" x14ac:dyDescent="0.2">
      <c r="A3" s="78" t="s">
        <v>193</v>
      </c>
      <c r="B3" s="67"/>
      <c r="C3" s="67"/>
      <c r="D3" s="67"/>
      <c r="E3" s="67"/>
      <c r="F3" s="67"/>
      <c r="G3" s="67"/>
      <c r="H3" s="67"/>
      <c r="I3" s="67"/>
      <c r="J3" s="11"/>
      <c r="K3" s="78" t="s">
        <v>200</v>
      </c>
      <c r="L3" s="67"/>
      <c r="M3" s="67"/>
      <c r="N3" s="67"/>
      <c r="O3" s="67"/>
      <c r="P3" s="67"/>
      <c r="Q3" s="67"/>
      <c r="R3" s="67"/>
    </row>
    <row r="4" spans="1:34" x14ac:dyDescent="0.2">
      <c r="A4" s="37" t="s">
        <v>0</v>
      </c>
      <c r="B4" s="37" t="s">
        <v>1</v>
      </c>
      <c r="C4" s="38" t="s">
        <v>10</v>
      </c>
      <c r="D4" s="38" t="s">
        <v>9</v>
      </c>
      <c r="E4" s="38" t="s">
        <v>20</v>
      </c>
      <c r="F4" s="38" t="s">
        <v>79</v>
      </c>
      <c r="G4" s="38" t="s">
        <v>24</v>
      </c>
      <c r="H4" s="38" t="s">
        <v>145</v>
      </c>
      <c r="I4" s="38" t="s">
        <v>144</v>
      </c>
      <c r="K4" s="37" t="s">
        <v>0</v>
      </c>
      <c r="L4" s="37" t="s">
        <v>1</v>
      </c>
      <c r="M4" s="38" t="s">
        <v>10</v>
      </c>
      <c r="N4" s="38" t="s">
        <v>9</v>
      </c>
      <c r="O4" s="38" t="s">
        <v>79</v>
      </c>
      <c r="P4" s="38" t="s">
        <v>145</v>
      </c>
      <c r="Q4" s="38" t="s">
        <v>24</v>
      </c>
      <c r="R4" s="40" t="s">
        <v>21</v>
      </c>
      <c r="U4"/>
      <c r="V4"/>
      <c r="X4"/>
      <c r="Y4"/>
      <c r="Z4"/>
      <c r="AA4"/>
      <c r="AB4"/>
      <c r="AC4"/>
      <c r="AD4"/>
      <c r="AE4"/>
      <c r="AF4"/>
      <c r="AG4"/>
      <c r="AH4"/>
    </row>
    <row r="5" spans="1:34" ht="6" customHeight="1" x14ac:dyDescent="0.2">
      <c r="A5" s="3"/>
      <c r="B5" s="3"/>
      <c r="C5" s="2"/>
      <c r="D5" s="2"/>
      <c r="F5" s="2"/>
      <c r="G5" s="2"/>
      <c r="H5" s="2"/>
      <c r="I5" s="2"/>
      <c r="K5"/>
      <c r="L5"/>
      <c r="M5"/>
      <c r="N5"/>
      <c r="O5"/>
      <c r="P5"/>
      <c r="Q5"/>
      <c r="U5"/>
      <c r="V5"/>
      <c r="X5"/>
      <c r="Y5"/>
      <c r="Z5"/>
      <c r="AA5"/>
      <c r="AB5"/>
      <c r="AC5"/>
      <c r="AD5"/>
      <c r="AE5"/>
      <c r="AF5"/>
      <c r="AG5"/>
      <c r="AH5"/>
    </row>
    <row r="6" spans="1:34" ht="15" customHeight="1" x14ac:dyDescent="0.2">
      <c r="A6" s="1">
        <v>2008</v>
      </c>
      <c r="B6" s="3" t="s">
        <v>5</v>
      </c>
      <c r="C6" s="4">
        <v>311400121</v>
      </c>
      <c r="D6" s="4">
        <v>220197027</v>
      </c>
      <c r="E6" s="28">
        <v>34689947</v>
      </c>
      <c r="F6" s="4">
        <v>23095592</v>
      </c>
      <c r="G6" s="24"/>
      <c r="H6" s="4">
        <v>3850032</v>
      </c>
      <c r="I6" s="4">
        <v>648127</v>
      </c>
      <c r="J6" s="39"/>
      <c r="K6" s="1">
        <v>2008</v>
      </c>
      <c r="L6" s="3" t="s">
        <v>5</v>
      </c>
      <c r="M6" s="43">
        <v>5836413</v>
      </c>
      <c r="N6" s="43">
        <v>3295325</v>
      </c>
      <c r="O6" s="43">
        <v>1168195</v>
      </c>
      <c r="P6" s="43">
        <v>93648</v>
      </c>
      <c r="Q6" s="43">
        <v>0</v>
      </c>
      <c r="R6" s="43">
        <v>1</v>
      </c>
      <c r="U6"/>
      <c r="V6"/>
      <c r="X6"/>
      <c r="Y6"/>
      <c r="Z6"/>
      <c r="AA6"/>
      <c r="AB6"/>
      <c r="AC6"/>
      <c r="AD6"/>
      <c r="AE6"/>
      <c r="AF6"/>
      <c r="AG6"/>
      <c r="AH6"/>
    </row>
    <row r="7" spans="1:34" ht="15" customHeight="1" x14ac:dyDescent="0.2">
      <c r="A7" s="8"/>
      <c r="B7" s="3" t="s">
        <v>6</v>
      </c>
      <c r="C7" s="4">
        <v>337722309</v>
      </c>
      <c r="D7" s="4">
        <v>230514831</v>
      </c>
      <c r="E7" s="28">
        <v>37212886</v>
      </c>
      <c r="F7" s="4">
        <v>23257842</v>
      </c>
      <c r="G7" s="24"/>
      <c r="H7" s="4">
        <v>3884147</v>
      </c>
      <c r="I7" s="4">
        <v>748373</v>
      </c>
      <c r="J7" s="39"/>
      <c r="K7" s="8"/>
      <c r="L7" s="3" t="s">
        <v>6</v>
      </c>
      <c r="M7" s="43">
        <v>7122239</v>
      </c>
      <c r="N7" s="43">
        <v>3442915</v>
      </c>
      <c r="O7" s="43">
        <v>1145617</v>
      </c>
      <c r="P7" s="43">
        <v>85418</v>
      </c>
      <c r="Q7" s="43">
        <v>0</v>
      </c>
      <c r="R7" s="43">
        <v>1</v>
      </c>
      <c r="U7"/>
      <c r="V7"/>
      <c r="X7"/>
      <c r="Y7"/>
      <c r="Z7"/>
      <c r="AA7"/>
      <c r="AB7"/>
      <c r="AC7"/>
      <c r="AD7"/>
      <c r="AE7"/>
      <c r="AF7"/>
      <c r="AG7"/>
      <c r="AH7"/>
    </row>
    <row r="8" spans="1:34" ht="15" customHeight="1" x14ac:dyDescent="0.2">
      <c r="A8" s="8"/>
      <c r="B8" s="3" t="s">
        <v>7</v>
      </c>
      <c r="C8" s="4">
        <v>333158535</v>
      </c>
      <c r="D8" s="4">
        <v>232550635</v>
      </c>
      <c r="E8" s="28">
        <v>37593412</v>
      </c>
      <c r="F8" s="4">
        <v>23973422</v>
      </c>
      <c r="G8" s="24"/>
      <c r="H8" s="4">
        <v>3962287</v>
      </c>
      <c r="I8" s="4">
        <v>771604</v>
      </c>
      <c r="J8" s="39"/>
      <c r="K8" s="8"/>
      <c r="L8" s="3" t="s">
        <v>7</v>
      </c>
      <c r="M8" s="43">
        <v>6977467</v>
      </c>
      <c r="N8" s="43">
        <v>3913838</v>
      </c>
      <c r="O8" s="43">
        <v>1295364</v>
      </c>
      <c r="P8" s="43">
        <v>95469</v>
      </c>
      <c r="Q8" s="43">
        <v>0</v>
      </c>
      <c r="R8" s="43">
        <v>1</v>
      </c>
      <c r="U8"/>
      <c r="V8"/>
      <c r="X8"/>
      <c r="Y8"/>
      <c r="Z8"/>
      <c r="AA8"/>
      <c r="AB8"/>
      <c r="AC8"/>
      <c r="AD8"/>
      <c r="AE8"/>
      <c r="AF8"/>
      <c r="AG8"/>
      <c r="AH8"/>
    </row>
    <row r="9" spans="1:34" ht="15" customHeight="1" x14ac:dyDescent="0.2">
      <c r="A9" s="8"/>
      <c r="B9" s="3" t="s">
        <v>8</v>
      </c>
      <c r="C9" s="4">
        <v>357377044</v>
      </c>
      <c r="D9" s="4">
        <v>256935095</v>
      </c>
      <c r="E9" s="28">
        <v>41733316</v>
      </c>
      <c r="F9" s="4">
        <v>23678745</v>
      </c>
      <c r="G9" s="24"/>
      <c r="H9" s="4">
        <v>4273906</v>
      </c>
      <c r="I9" s="4">
        <v>3093140</v>
      </c>
      <c r="J9" s="39"/>
      <c r="K9" s="8"/>
      <c r="L9" s="3" t="s">
        <v>8</v>
      </c>
      <c r="M9" s="43">
        <v>5412098</v>
      </c>
      <c r="N9" s="43">
        <v>3363867</v>
      </c>
      <c r="O9" s="43">
        <v>1066547</v>
      </c>
      <c r="P9" s="43">
        <v>85605</v>
      </c>
      <c r="Q9" s="43">
        <v>0</v>
      </c>
      <c r="R9" s="43">
        <v>0</v>
      </c>
      <c r="U9"/>
      <c r="V9"/>
      <c r="X9"/>
      <c r="Y9"/>
      <c r="Z9"/>
      <c r="AA9"/>
      <c r="AB9"/>
      <c r="AC9"/>
      <c r="AD9"/>
      <c r="AE9"/>
      <c r="AF9"/>
      <c r="AG9"/>
      <c r="AH9"/>
    </row>
    <row r="10" spans="1:34" ht="15" customHeight="1" x14ac:dyDescent="0.2">
      <c r="A10" s="1">
        <v>2009</v>
      </c>
      <c r="B10" s="3" t="s">
        <v>5</v>
      </c>
      <c r="C10" s="4">
        <v>344622380</v>
      </c>
      <c r="D10" s="4">
        <v>233034334</v>
      </c>
      <c r="E10" s="28">
        <v>36587276</v>
      </c>
      <c r="F10" s="4">
        <v>24218236</v>
      </c>
      <c r="G10" s="24"/>
      <c r="H10" s="4">
        <v>3734203</v>
      </c>
      <c r="I10" s="4">
        <v>2398309</v>
      </c>
      <c r="J10" s="39"/>
      <c r="K10" s="1">
        <v>2009</v>
      </c>
      <c r="L10" s="3" t="s">
        <v>5</v>
      </c>
      <c r="M10" s="43">
        <v>6307414</v>
      </c>
      <c r="N10" s="43">
        <v>3338213</v>
      </c>
      <c r="O10" s="43">
        <v>1084402</v>
      </c>
      <c r="P10" s="43">
        <v>90433</v>
      </c>
      <c r="Q10" s="43">
        <v>0</v>
      </c>
      <c r="R10" s="43">
        <v>78</v>
      </c>
      <c r="U10"/>
      <c r="V10"/>
      <c r="X10"/>
      <c r="Y10"/>
      <c r="Z10"/>
      <c r="AA10"/>
      <c r="AB10"/>
      <c r="AC10"/>
      <c r="AD10"/>
      <c r="AE10"/>
      <c r="AF10"/>
      <c r="AG10"/>
      <c r="AH10"/>
    </row>
    <row r="11" spans="1:34" ht="15" customHeight="1" x14ac:dyDescent="0.2">
      <c r="A11" s="8"/>
      <c r="B11" s="3" t="s">
        <v>6</v>
      </c>
      <c r="C11" s="4">
        <v>367343279</v>
      </c>
      <c r="D11" s="4">
        <v>250264195</v>
      </c>
      <c r="E11" s="28">
        <v>40061261</v>
      </c>
      <c r="F11" s="4">
        <v>23695254</v>
      </c>
      <c r="G11" s="24"/>
      <c r="H11" s="4">
        <v>3835423</v>
      </c>
      <c r="I11" s="4">
        <v>2580405</v>
      </c>
      <c r="J11" s="39"/>
      <c r="K11" s="8"/>
      <c r="L11" s="3" t="s">
        <v>6</v>
      </c>
      <c r="M11" s="43">
        <v>6749709</v>
      </c>
      <c r="N11" s="43">
        <v>3650769</v>
      </c>
      <c r="O11" s="43">
        <v>1011093</v>
      </c>
      <c r="P11" s="43">
        <v>79336</v>
      </c>
      <c r="Q11" s="43">
        <v>0</v>
      </c>
      <c r="R11" s="43">
        <v>85</v>
      </c>
      <c r="U11"/>
      <c r="V11"/>
      <c r="X11"/>
      <c r="Y11"/>
      <c r="Z11"/>
      <c r="AA11"/>
      <c r="AB11"/>
      <c r="AC11"/>
      <c r="AD11"/>
      <c r="AE11"/>
      <c r="AF11"/>
      <c r="AG11"/>
      <c r="AH11"/>
    </row>
    <row r="12" spans="1:34" ht="15" customHeight="1" x14ac:dyDescent="0.2">
      <c r="A12" s="8"/>
      <c r="B12" s="3" t="s">
        <v>7</v>
      </c>
      <c r="C12" s="4">
        <v>373391477</v>
      </c>
      <c r="D12" s="4">
        <v>257959380</v>
      </c>
      <c r="E12" s="28">
        <v>41594372</v>
      </c>
      <c r="F12" s="4">
        <v>24896538</v>
      </c>
      <c r="G12" s="24"/>
      <c r="H12" s="4">
        <v>4024902</v>
      </c>
      <c r="I12" s="4">
        <v>2580299</v>
      </c>
      <c r="J12" s="39"/>
      <c r="K12" s="8"/>
      <c r="L12" s="3" t="s">
        <v>7</v>
      </c>
      <c r="M12" s="43">
        <v>7096769</v>
      </c>
      <c r="N12" s="43">
        <v>4199400</v>
      </c>
      <c r="O12" s="43">
        <v>1197045</v>
      </c>
      <c r="P12" s="43">
        <v>99360</v>
      </c>
      <c r="Q12" s="43">
        <v>0</v>
      </c>
      <c r="R12" s="43">
        <v>113</v>
      </c>
      <c r="U12"/>
      <c r="V12"/>
      <c r="X12"/>
      <c r="Y12"/>
      <c r="Z12"/>
      <c r="AA12"/>
      <c r="AB12"/>
      <c r="AC12"/>
      <c r="AD12"/>
      <c r="AE12"/>
      <c r="AF12"/>
      <c r="AG12"/>
      <c r="AH12"/>
    </row>
    <row r="13" spans="1:34" ht="15" customHeight="1" x14ac:dyDescent="0.2">
      <c r="A13" s="8"/>
      <c r="B13" s="3" t="s">
        <v>8</v>
      </c>
      <c r="C13" s="4">
        <v>414121946</v>
      </c>
      <c r="D13" s="4">
        <v>275617794</v>
      </c>
      <c r="E13" s="28">
        <v>49344691</v>
      </c>
      <c r="F13" s="4">
        <v>25681481</v>
      </c>
      <c r="G13" s="24"/>
      <c r="H13" s="4">
        <v>4693343</v>
      </c>
      <c r="I13" s="4">
        <v>1798494</v>
      </c>
      <c r="J13" s="39"/>
      <c r="K13" s="8"/>
      <c r="L13" s="3" t="s">
        <v>8</v>
      </c>
      <c r="M13" s="43">
        <v>8592741</v>
      </c>
      <c r="N13" s="43">
        <v>4724487</v>
      </c>
      <c r="O13" s="43">
        <v>1362451</v>
      </c>
      <c r="P13" s="43">
        <v>123267</v>
      </c>
      <c r="Q13" s="43">
        <v>0</v>
      </c>
      <c r="R13" s="43">
        <v>33</v>
      </c>
      <c r="U13"/>
      <c r="V13"/>
      <c r="X13"/>
      <c r="Y13"/>
      <c r="Z13"/>
      <c r="AA13"/>
      <c r="AB13"/>
      <c r="AC13"/>
      <c r="AD13"/>
      <c r="AE13"/>
      <c r="AF13"/>
      <c r="AG13"/>
      <c r="AH13"/>
    </row>
    <row r="14" spans="1:34" ht="15" customHeight="1" x14ac:dyDescent="0.2">
      <c r="A14" s="1">
        <v>2010</v>
      </c>
      <c r="B14" s="3" t="s">
        <v>5</v>
      </c>
      <c r="C14" s="4">
        <v>395828698</v>
      </c>
      <c r="D14" s="4">
        <v>275775361</v>
      </c>
      <c r="E14" s="28">
        <v>44961536</v>
      </c>
      <c r="F14" s="4">
        <v>25160992</v>
      </c>
      <c r="G14" s="24"/>
      <c r="H14" s="4">
        <v>4311246</v>
      </c>
      <c r="I14" s="4">
        <v>2136520</v>
      </c>
      <c r="J14" s="39"/>
      <c r="K14" s="1">
        <v>2010</v>
      </c>
      <c r="L14" s="3" t="s">
        <v>5</v>
      </c>
      <c r="M14" s="43">
        <v>8830460</v>
      </c>
      <c r="N14" s="43">
        <v>5068212</v>
      </c>
      <c r="O14" s="43">
        <v>1509314</v>
      </c>
      <c r="P14" s="43">
        <v>152667</v>
      </c>
      <c r="Q14" s="43">
        <v>0</v>
      </c>
      <c r="R14" s="43">
        <v>45</v>
      </c>
      <c r="U14"/>
      <c r="V14"/>
      <c r="X14"/>
      <c r="Y14"/>
      <c r="Z14"/>
      <c r="AA14"/>
      <c r="AB14"/>
      <c r="AC14"/>
      <c r="AD14"/>
      <c r="AE14"/>
      <c r="AF14"/>
      <c r="AG14"/>
      <c r="AH14"/>
    </row>
    <row r="15" spans="1:34" ht="15" customHeight="1" x14ac:dyDescent="0.2">
      <c r="A15" s="8"/>
      <c r="B15" s="3" t="s">
        <v>6</v>
      </c>
      <c r="C15" s="4">
        <v>422770278</v>
      </c>
      <c r="D15" s="4">
        <v>295861607</v>
      </c>
      <c r="E15" s="28">
        <v>48449041</v>
      </c>
      <c r="F15" s="4">
        <v>25350975</v>
      </c>
      <c r="G15" s="24"/>
      <c r="H15" s="4">
        <v>4538937</v>
      </c>
      <c r="I15" s="4">
        <v>2054227</v>
      </c>
      <c r="J15" s="39"/>
      <c r="K15" s="8"/>
      <c r="L15" s="3" t="s">
        <v>6</v>
      </c>
      <c r="M15" s="43">
        <v>9480495</v>
      </c>
      <c r="N15" s="43">
        <v>5486097</v>
      </c>
      <c r="O15" s="43">
        <v>1486073</v>
      </c>
      <c r="P15" s="43">
        <v>141793</v>
      </c>
      <c r="Q15" s="43">
        <v>0</v>
      </c>
      <c r="R15" s="43">
        <v>24</v>
      </c>
      <c r="U15"/>
      <c r="V15"/>
      <c r="X15"/>
      <c r="Y15"/>
      <c r="Z15"/>
      <c r="AA15"/>
      <c r="AB15"/>
      <c r="AC15"/>
      <c r="AD15"/>
      <c r="AE15"/>
      <c r="AF15"/>
      <c r="AG15"/>
      <c r="AH15"/>
    </row>
    <row r="16" spans="1:34" ht="15" customHeight="1" x14ac:dyDescent="0.2">
      <c r="A16" s="8"/>
      <c r="B16" s="3" t="s">
        <v>7</v>
      </c>
      <c r="C16" s="4">
        <v>442119004</v>
      </c>
      <c r="D16" s="4">
        <v>314325777</v>
      </c>
      <c r="E16" s="28">
        <v>48978637</v>
      </c>
      <c r="F16" s="4">
        <v>25560144</v>
      </c>
      <c r="G16" s="24">
        <v>4</v>
      </c>
      <c r="H16" s="4">
        <v>4745043</v>
      </c>
      <c r="I16" s="4">
        <v>2007627</v>
      </c>
      <c r="J16" s="39"/>
      <c r="K16" s="8"/>
      <c r="L16" s="3" t="s">
        <v>7</v>
      </c>
      <c r="M16" s="43">
        <v>11212858</v>
      </c>
      <c r="N16" s="43">
        <v>6474448</v>
      </c>
      <c r="O16" s="43">
        <v>1706991</v>
      </c>
      <c r="P16" s="43">
        <v>176035</v>
      </c>
      <c r="Q16" s="43">
        <v>0</v>
      </c>
      <c r="R16" s="43">
        <v>25</v>
      </c>
      <c r="U16"/>
      <c r="V16"/>
      <c r="X16"/>
      <c r="Y16"/>
      <c r="Z16"/>
      <c r="AA16"/>
      <c r="AB16"/>
      <c r="AC16"/>
      <c r="AD16"/>
      <c r="AE16"/>
      <c r="AF16"/>
      <c r="AG16"/>
      <c r="AH16"/>
    </row>
    <row r="17" spans="1:34" ht="15" customHeight="1" x14ac:dyDescent="0.2">
      <c r="A17" s="8"/>
      <c r="B17" s="3" t="s">
        <v>8</v>
      </c>
      <c r="C17" s="4">
        <v>484807643</v>
      </c>
      <c r="D17" s="4">
        <v>354824814</v>
      </c>
      <c r="E17" s="28">
        <v>55655462</v>
      </c>
      <c r="F17" s="4">
        <v>26868092</v>
      </c>
      <c r="G17" s="24">
        <v>5</v>
      </c>
      <c r="H17" s="4">
        <v>4968915</v>
      </c>
      <c r="I17" s="4">
        <v>2385151</v>
      </c>
      <c r="J17" s="39"/>
      <c r="K17" s="8"/>
      <c r="L17" s="3" t="s">
        <v>8</v>
      </c>
      <c r="M17" s="43">
        <v>12554150</v>
      </c>
      <c r="N17" s="43">
        <v>7199859</v>
      </c>
      <c r="O17" s="43">
        <v>1868920</v>
      </c>
      <c r="P17" s="43">
        <v>175257</v>
      </c>
      <c r="Q17" s="43">
        <v>0</v>
      </c>
      <c r="R17" s="43">
        <v>428</v>
      </c>
      <c r="U17"/>
      <c r="V17"/>
      <c r="X17"/>
      <c r="Y17"/>
      <c r="Z17"/>
      <c r="AA17"/>
      <c r="AB17"/>
      <c r="AC17"/>
      <c r="AD17"/>
      <c r="AE17"/>
      <c r="AF17"/>
      <c r="AG17"/>
      <c r="AH17"/>
    </row>
    <row r="18" spans="1:34" ht="15" customHeight="1" x14ac:dyDescent="0.2">
      <c r="A18" s="1">
        <v>2011</v>
      </c>
      <c r="B18" s="3" t="s">
        <v>5</v>
      </c>
      <c r="C18" s="4">
        <v>441305343</v>
      </c>
      <c r="D18" s="4">
        <v>343938348</v>
      </c>
      <c r="E18" s="28">
        <v>49117684</v>
      </c>
      <c r="F18" s="4">
        <v>27697241</v>
      </c>
      <c r="G18" s="24">
        <v>56</v>
      </c>
      <c r="H18" s="4">
        <v>4288415</v>
      </c>
      <c r="I18" s="4">
        <v>1955238</v>
      </c>
      <c r="J18" s="39"/>
      <c r="K18" s="1">
        <v>2011</v>
      </c>
      <c r="L18" s="3" t="s">
        <v>5</v>
      </c>
      <c r="M18" s="43">
        <v>11646941</v>
      </c>
      <c r="N18" s="43">
        <v>7446720</v>
      </c>
      <c r="O18" s="43">
        <v>1926721</v>
      </c>
      <c r="P18" s="43">
        <v>185947</v>
      </c>
      <c r="Q18" s="43">
        <v>0</v>
      </c>
      <c r="R18" s="43">
        <v>11</v>
      </c>
      <c r="U18"/>
      <c r="V18"/>
      <c r="X18"/>
      <c r="Y18"/>
      <c r="Z18"/>
      <c r="AA18"/>
      <c r="AB18"/>
      <c r="AC18"/>
      <c r="AD18"/>
      <c r="AE18"/>
      <c r="AF18"/>
      <c r="AG18"/>
      <c r="AH18"/>
    </row>
    <row r="19" spans="1:34" ht="15" customHeight="1" x14ac:dyDescent="0.2">
      <c r="A19" s="8"/>
      <c r="B19" s="3" t="s">
        <v>6</v>
      </c>
      <c r="C19" s="4">
        <v>481876422</v>
      </c>
      <c r="D19" s="4">
        <v>387031093</v>
      </c>
      <c r="E19" s="28">
        <v>53801257</v>
      </c>
      <c r="F19" s="4">
        <v>28618087</v>
      </c>
      <c r="G19" s="4">
        <v>39492</v>
      </c>
      <c r="H19" s="4">
        <v>4232153</v>
      </c>
      <c r="I19" s="4">
        <v>2718792</v>
      </c>
      <c r="J19" s="39"/>
      <c r="K19" s="8"/>
      <c r="L19" s="3" t="s">
        <v>6</v>
      </c>
      <c r="M19" s="43">
        <v>11626192</v>
      </c>
      <c r="N19" s="43">
        <v>7152273</v>
      </c>
      <c r="O19" s="43">
        <v>1814600</v>
      </c>
      <c r="P19" s="43">
        <v>157632</v>
      </c>
      <c r="Q19" s="43">
        <v>0</v>
      </c>
      <c r="R19" s="43">
        <v>1420</v>
      </c>
      <c r="U19"/>
      <c r="V19"/>
      <c r="X19"/>
      <c r="Y19"/>
      <c r="Z19"/>
      <c r="AA19"/>
      <c r="AB19"/>
      <c r="AC19"/>
      <c r="AD19"/>
      <c r="AE19"/>
      <c r="AF19"/>
      <c r="AG19"/>
      <c r="AH19"/>
    </row>
    <row r="20" spans="1:34" ht="15" customHeight="1" x14ac:dyDescent="0.2">
      <c r="A20" s="8"/>
      <c r="B20" s="3" t="s">
        <v>7</v>
      </c>
      <c r="C20" s="4">
        <v>502312536</v>
      </c>
      <c r="D20" s="4">
        <v>395401569</v>
      </c>
      <c r="E20" s="28">
        <v>51822202</v>
      </c>
      <c r="F20" s="4">
        <v>30145358</v>
      </c>
      <c r="G20" s="4">
        <v>206100</v>
      </c>
      <c r="H20" s="4">
        <v>4319832</v>
      </c>
      <c r="I20" s="4">
        <v>2072050</v>
      </c>
      <c r="J20" s="39"/>
      <c r="K20" s="8"/>
      <c r="L20" s="3" t="s">
        <v>7</v>
      </c>
      <c r="M20" s="43">
        <v>13271308</v>
      </c>
      <c r="N20" s="43">
        <v>8384136</v>
      </c>
      <c r="O20" s="43">
        <v>1868871</v>
      </c>
      <c r="P20" s="43">
        <v>148329</v>
      </c>
      <c r="Q20" s="43">
        <v>0</v>
      </c>
      <c r="R20" s="43">
        <v>16</v>
      </c>
      <c r="U20"/>
      <c r="V20"/>
      <c r="X20"/>
      <c r="Y20"/>
      <c r="Z20"/>
      <c r="AA20"/>
      <c r="AB20"/>
      <c r="AC20"/>
      <c r="AD20"/>
      <c r="AE20"/>
      <c r="AF20"/>
      <c r="AG20"/>
      <c r="AH20"/>
    </row>
    <row r="21" spans="1:34" ht="15" customHeight="1" x14ac:dyDescent="0.2">
      <c r="A21" s="8"/>
      <c r="B21" s="3" t="s">
        <v>8</v>
      </c>
      <c r="C21" s="4">
        <v>514639539</v>
      </c>
      <c r="D21" s="4">
        <v>419033037</v>
      </c>
      <c r="E21" s="28">
        <v>52034085</v>
      </c>
      <c r="F21" s="4">
        <v>30798279</v>
      </c>
      <c r="G21" s="4">
        <v>388099</v>
      </c>
      <c r="H21" s="4">
        <v>4655689</v>
      </c>
      <c r="I21" s="4">
        <v>1734247</v>
      </c>
      <c r="J21" s="39"/>
      <c r="K21" s="8"/>
      <c r="L21" s="3" t="s">
        <v>8</v>
      </c>
      <c r="M21" s="43">
        <v>10341307</v>
      </c>
      <c r="N21" s="43">
        <v>6610942</v>
      </c>
      <c r="O21" s="43">
        <v>1839647</v>
      </c>
      <c r="P21" s="43">
        <v>148344</v>
      </c>
      <c r="Q21" s="43">
        <v>0</v>
      </c>
      <c r="R21" s="43">
        <v>10</v>
      </c>
      <c r="U21"/>
      <c r="V21"/>
      <c r="X21"/>
      <c r="Y21"/>
      <c r="Z21"/>
      <c r="AA21"/>
      <c r="AB21"/>
      <c r="AC21"/>
      <c r="AD21"/>
      <c r="AE21"/>
      <c r="AF21"/>
      <c r="AG21"/>
      <c r="AH21"/>
    </row>
    <row r="22" spans="1:34" ht="15" customHeight="1" x14ac:dyDescent="0.2">
      <c r="A22" s="1">
        <v>2012</v>
      </c>
      <c r="B22" s="3" t="s">
        <v>5</v>
      </c>
      <c r="C22" s="4">
        <v>498398296</v>
      </c>
      <c r="D22" s="4">
        <v>396088948</v>
      </c>
      <c r="E22" s="28">
        <v>45776533</v>
      </c>
      <c r="F22" s="4">
        <v>31617873</v>
      </c>
      <c r="G22" s="4">
        <v>902537</v>
      </c>
      <c r="H22" s="4">
        <v>3970129</v>
      </c>
      <c r="I22" s="4">
        <v>1636191</v>
      </c>
      <c r="J22" s="39"/>
      <c r="K22" s="1">
        <v>2012</v>
      </c>
      <c r="L22" s="3" t="s">
        <v>5</v>
      </c>
      <c r="M22" s="43">
        <v>11599414</v>
      </c>
      <c r="N22" s="43">
        <v>7497366</v>
      </c>
      <c r="O22" s="43">
        <v>1965157</v>
      </c>
      <c r="P22" s="43">
        <v>146310</v>
      </c>
      <c r="Q22" s="43">
        <v>0</v>
      </c>
      <c r="R22" s="43">
        <v>30</v>
      </c>
      <c r="U22"/>
      <c r="V22"/>
      <c r="X22"/>
      <c r="Y22"/>
      <c r="Z22"/>
      <c r="AA22"/>
      <c r="AB22"/>
      <c r="AC22"/>
      <c r="AD22"/>
      <c r="AE22"/>
      <c r="AF22"/>
      <c r="AG22"/>
      <c r="AH22"/>
    </row>
    <row r="23" spans="1:34" ht="15" customHeight="1" x14ac:dyDescent="0.2">
      <c r="A23" s="8"/>
      <c r="B23" s="3" t="s">
        <v>6</v>
      </c>
      <c r="C23" s="4">
        <v>524723174</v>
      </c>
      <c r="D23" s="4">
        <v>429050112</v>
      </c>
      <c r="E23" s="28">
        <v>48197209</v>
      </c>
      <c r="F23" s="4">
        <v>31451982</v>
      </c>
      <c r="G23" s="4">
        <v>1361607</v>
      </c>
      <c r="H23" s="4">
        <v>3797195</v>
      </c>
      <c r="I23" s="4">
        <v>1707243</v>
      </c>
      <c r="J23" s="39"/>
      <c r="K23" s="8"/>
      <c r="L23" s="3" t="s">
        <v>6</v>
      </c>
      <c r="M23" s="43">
        <v>11917784</v>
      </c>
      <c r="N23" s="43">
        <v>7788558</v>
      </c>
      <c r="O23" s="43">
        <v>1898143</v>
      </c>
      <c r="P23" s="43">
        <v>110273</v>
      </c>
      <c r="Q23" s="43">
        <v>0</v>
      </c>
      <c r="R23" s="43">
        <v>8</v>
      </c>
      <c r="U23"/>
      <c r="V23"/>
      <c r="X23"/>
      <c r="Y23"/>
      <c r="Z23"/>
      <c r="AA23"/>
      <c r="AB23"/>
      <c r="AC23"/>
      <c r="AD23"/>
      <c r="AE23"/>
      <c r="AF23"/>
      <c r="AG23"/>
      <c r="AH23"/>
    </row>
    <row r="24" spans="1:34" ht="15" customHeight="1" x14ac:dyDescent="0.2">
      <c r="A24" s="8"/>
      <c r="B24" s="3" t="s">
        <v>7</v>
      </c>
      <c r="C24" s="4">
        <v>525613668</v>
      </c>
      <c r="D24" s="4">
        <v>436215742</v>
      </c>
      <c r="E24" s="28">
        <v>45516142</v>
      </c>
      <c r="F24" s="4">
        <v>32259310</v>
      </c>
      <c r="G24" s="4">
        <v>1742880</v>
      </c>
      <c r="H24" s="4">
        <v>4195185</v>
      </c>
      <c r="I24" s="4">
        <v>1661778</v>
      </c>
      <c r="J24" s="39"/>
      <c r="K24" s="8"/>
      <c r="L24" s="3" t="s">
        <v>7</v>
      </c>
      <c r="M24" s="43">
        <v>14506458</v>
      </c>
      <c r="N24" s="43">
        <v>8288360</v>
      </c>
      <c r="O24" s="43">
        <v>1952093</v>
      </c>
      <c r="P24" s="43">
        <v>121960</v>
      </c>
      <c r="Q24" s="43">
        <v>0</v>
      </c>
      <c r="R24" s="43">
        <v>5</v>
      </c>
      <c r="U24"/>
      <c r="V24"/>
      <c r="X24"/>
      <c r="Y24"/>
      <c r="Z24"/>
      <c r="AA24"/>
      <c r="AB24"/>
      <c r="AC24"/>
      <c r="AD24"/>
      <c r="AE24"/>
      <c r="AF24"/>
      <c r="AG24"/>
      <c r="AH24"/>
    </row>
    <row r="25" spans="1:34" ht="15" customHeight="1" x14ac:dyDescent="0.2">
      <c r="B25" s="3" t="s">
        <v>8</v>
      </c>
      <c r="C25" s="4">
        <v>585850689</v>
      </c>
      <c r="D25" s="4">
        <v>482432973</v>
      </c>
      <c r="E25" s="28">
        <v>52519930</v>
      </c>
      <c r="F25" s="4">
        <v>32823514</v>
      </c>
      <c r="G25" s="4">
        <v>2866431</v>
      </c>
      <c r="H25" s="4">
        <v>4097515</v>
      </c>
      <c r="I25" s="4">
        <v>1610988</v>
      </c>
      <c r="J25" s="116"/>
      <c r="L25" s="3" t="s">
        <v>8</v>
      </c>
      <c r="M25" s="43">
        <v>12937811</v>
      </c>
      <c r="N25" s="43">
        <v>8980122</v>
      </c>
      <c r="O25" s="43">
        <v>2022042</v>
      </c>
      <c r="P25" s="43">
        <v>127762</v>
      </c>
      <c r="Q25" s="43">
        <v>0</v>
      </c>
      <c r="R25" s="43">
        <v>6</v>
      </c>
      <c r="U25"/>
      <c r="V25"/>
      <c r="X25"/>
      <c r="Y25"/>
      <c r="Z25"/>
      <c r="AA25"/>
      <c r="AB25"/>
      <c r="AC25"/>
      <c r="AD25"/>
      <c r="AE25"/>
      <c r="AF25"/>
      <c r="AG25"/>
      <c r="AH25"/>
    </row>
    <row r="26" spans="1:34" ht="15" customHeight="1" x14ac:dyDescent="0.2">
      <c r="A26" s="1">
        <v>2013</v>
      </c>
      <c r="B26" s="3" t="s">
        <v>5</v>
      </c>
      <c r="C26" s="4">
        <v>547093313</v>
      </c>
      <c r="D26" s="4">
        <v>443819889</v>
      </c>
      <c r="E26" s="28">
        <v>44710789</v>
      </c>
      <c r="F26" s="4">
        <v>33368710</v>
      </c>
      <c r="G26" s="4">
        <v>3174859</v>
      </c>
      <c r="H26" s="4">
        <v>3518180</v>
      </c>
      <c r="I26" s="4">
        <v>1374224</v>
      </c>
      <c r="J26" s="116"/>
      <c r="K26" s="1">
        <v>2013</v>
      </c>
      <c r="L26" s="3" t="s">
        <v>5</v>
      </c>
      <c r="M26" s="43">
        <v>12429519</v>
      </c>
      <c r="N26" s="43">
        <v>9017226</v>
      </c>
      <c r="O26" s="43">
        <v>2114542</v>
      </c>
      <c r="P26" s="43">
        <v>121679</v>
      </c>
      <c r="Q26" s="43">
        <v>0</v>
      </c>
      <c r="R26" s="43">
        <v>22</v>
      </c>
      <c r="U26"/>
      <c r="V26"/>
      <c r="X26"/>
      <c r="Y26"/>
      <c r="Z26"/>
      <c r="AA26"/>
      <c r="AB26"/>
      <c r="AC26"/>
      <c r="AD26"/>
      <c r="AE26"/>
      <c r="AF26"/>
      <c r="AG26"/>
      <c r="AH26"/>
    </row>
    <row r="27" spans="1:34" ht="15" customHeight="1" x14ac:dyDescent="0.2">
      <c r="A27" s="8"/>
      <c r="B27" s="3" t="s">
        <v>6</v>
      </c>
      <c r="C27" s="4">
        <v>585332071</v>
      </c>
      <c r="D27" s="4">
        <v>484058495</v>
      </c>
      <c r="E27" s="28">
        <v>51538739</v>
      </c>
      <c r="F27" s="4">
        <v>34374986</v>
      </c>
      <c r="G27" s="4">
        <v>6136042</v>
      </c>
      <c r="H27" s="4">
        <v>3714921</v>
      </c>
      <c r="I27" s="4">
        <v>1355064</v>
      </c>
      <c r="J27" s="116"/>
      <c r="K27" s="8"/>
      <c r="L27" s="3" t="s">
        <v>6</v>
      </c>
      <c r="M27" s="43">
        <v>14025740</v>
      </c>
      <c r="N27" s="43">
        <v>10182175</v>
      </c>
      <c r="O27" s="43">
        <v>2104740</v>
      </c>
      <c r="P27" s="43">
        <v>105696</v>
      </c>
      <c r="Q27" s="43">
        <v>0</v>
      </c>
      <c r="R27" s="43">
        <v>1</v>
      </c>
      <c r="U27"/>
      <c r="V27"/>
      <c r="X27"/>
      <c r="Y27"/>
      <c r="Z27"/>
      <c r="AA27"/>
      <c r="AB27"/>
      <c r="AC27"/>
      <c r="AD27"/>
      <c r="AE27"/>
      <c r="AF27"/>
      <c r="AG27"/>
      <c r="AH27"/>
    </row>
    <row r="28" spans="1:34" ht="15" customHeight="1" x14ac:dyDescent="0.2">
      <c r="A28" s="8"/>
      <c r="B28" s="3" t="s">
        <v>7</v>
      </c>
      <c r="C28" s="4">
        <v>604343633</v>
      </c>
      <c r="D28" s="4">
        <v>507647072</v>
      </c>
      <c r="E28" s="28">
        <v>52216517</v>
      </c>
      <c r="F28" s="4">
        <v>34879796</v>
      </c>
      <c r="G28" s="4">
        <v>8218319</v>
      </c>
      <c r="H28" s="4">
        <v>4144827</v>
      </c>
      <c r="I28" s="4">
        <v>3901360</v>
      </c>
      <c r="J28" s="116"/>
      <c r="K28" s="8"/>
      <c r="L28" s="3" t="s">
        <v>7</v>
      </c>
      <c r="M28" s="43">
        <v>14236730</v>
      </c>
      <c r="N28" s="43">
        <v>10825254</v>
      </c>
      <c r="O28" s="43">
        <v>2065735</v>
      </c>
      <c r="P28" s="43">
        <v>85723</v>
      </c>
      <c r="Q28" s="43">
        <v>5</v>
      </c>
      <c r="R28" s="43">
        <v>10</v>
      </c>
      <c r="U28"/>
      <c r="V28"/>
      <c r="X28"/>
      <c r="Y28"/>
      <c r="Z28"/>
      <c r="AA28"/>
      <c r="AB28"/>
      <c r="AC28"/>
      <c r="AD28"/>
      <c r="AE28"/>
      <c r="AF28"/>
      <c r="AG28"/>
      <c r="AH28"/>
    </row>
    <row r="29" spans="1:34" ht="15" customHeight="1" x14ac:dyDescent="0.2">
      <c r="B29" s="3" t="s">
        <v>8</v>
      </c>
      <c r="C29" s="4">
        <v>623932047</v>
      </c>
      <c r="D29" s="4">
        <v>531771926</v>
      </c>
      <c r="E29" s="28">
        <v>56048838</v>
      </c>
      <c r="F29" s="4">
        <v>35821947</v>
      </c>
      <c r="G29" s="4">
        <v>9588102</v>
      </c>
      <c r="H29" s="4">
        <v>4083689</v>
      </c>
      <c r="I29" s="4">
        <v>4198790</v>
      </c>
      <c r="J29" s="116"/>
      <c r="L29" s="3" t="s">
        <v>8</v>
      </c>
      <c r="M29" s="43">
        <v>16461698</v>
      </c>
      <c r="N29" s="43">
        <v>10858140</v>
      </c>
      <c r="O29" s="43">
        <v>2096878</v>
      </c>
      <c r="P29" s="43">
        <v>91142</v>
      </c>
      <c r="Q29" s="43">
        <v>50</v>
      </c>
      <c r="R29" s="43">
        <v>7</v>
      </c>
      <c r="U29"/>
      <c r="V29"/>
      <c r="X29"/>
      <c r="Y29"/>
      <c r="Z29"/>
      <c r="AA29"/>
      <c r="AB29"/>
      <c r="AC29"/>
      <c r="AD29"/>
      <c r="AE29"/>
      <c r="AF29"/>
      <c r="AG29"/>
      <c r="AH29"/>
    </row>
    <row r="30" spans="1:34" ht="15" customHeight="1" x14ac:dyDescent="0.2">
      <c r="A30" s="1">
        <v>2014</v>
      </c>
      <c r="B30" s="3" t="s">
        <v>5</v>
      </c>
      <c r="C30" s="4">
        <v>631551068</v>
      </c>
      <c r="D30" s="4">
        <v>545146728</v>
      </c>
      <c r="E30" s="28">
        <v>50197862</v>
      </c>
      <c r="F30" s="4">
        <v>36242412</v>
      </c>
      <c r="G30" s="4">
        <v>10340150</v>
      </c>
      <c r="H30" s="4">
        <v>3907453</v>
      </c>
      <c r="I30" s="4">
        <v>3854072</v>
      </c>
      <c r="J30" s="116"/>
      <c r="K30" s="1">
        <v>2014</v>
      </c>
      <c r="L30" s="3" t="s">
        <v>5</v>
      </c>
      <c r="M30" s="43">
        <v>15965577</v>
      </c>
      <c r="N30" s="43">
        <v>10780970</v>
      </c>
      <c r="O30" s="43">
        <v>2091005</v>
      </c>
      <c r="P30" s="43">
        <v>90502</v>
      </c>
      <c r="Q30" s="43">
        <v>124</v>
      </c>
      <c r="R30" s="43">
        <v>3</v>
      </c>
      <c r="U30"/>
      <c r="V30"/>
      <c r="X30"/>
      <c r="Y30"/>
      <c r="Z30"/>
      <c r="AA30"/>
      <c r="AB30"/>
      <c r="AC30"/>
      <c r="AD30"/>
      <c r="AE30"/>
      <c r="AF30"/>
      <c r="AG30"/>
      <c r="AH30"/>
    </row>
    <row r="31" spans="1:34" ht="15" customHeight="1" x14ac:dyDescent="0.2">
      <c r="A31" s="8"/>
      <c r="B31" s="3" t="s">
        <v>6</v>
      </c>
      <c r="C31" s="4">
        <v>644437589</v>
      </c>
      <c r="D31" s="4">
        <v>568988474</v>
      </c>
      <c r="E31" s="28">
        <v>53329059</v>
      </c>
      <c r="F31" s="4">
        <v>35830394</v>
      </c>
      <c r="G31" s="4">
        <v>11504837</v>
      </c>
      <c r="H31" s="4">
        <v>4050076</v>
      </c>
      <c r="I31" s="4">
        <v>4318554</v>
      </c>
      <c r="J31" s="116"/>
      <c r="K31" s="8"/>
      <c r="L31" s="3" t="s">
        <v>6</v>
      </c>
      <c r="M31" s="43">
        <v>17204103</v>
      </c>
      <c r="N31" s="43">
        <v>11787908</v>
      </c>
      <c r="O31" s="43">
        <v>2074630</v>
      </c>
      <c r="P31" s="43">
        <v>91838</v>
      </c>
      <c r="Q31" s="43">
        <v>90</v>
      </c>
      <c r="R31" s="43">
        <v>4</v>
      </c>
      <c r="U31"/>
      <c r="V31"/>
      <c r="X31"/>
      <c r="Y31"/>
      <c r="Z31"/>
      <c r="AA31"/>
      <c r="AB31"/>
      <c r="AC31"/>
      <c r="AD31"/>
      <c r="AE31"/>
      <c r="AF31"/>
      <c r="AG31"/>
      <c r="AH31"/>
    </row>
    <row r="32" spans="1:34" ht="15" customHeight="1" x14ac:dyDescent="0.2">
      <c r="A32" s="8"/>
      <c r="B32" s="3" t="s">
        <v>7</v>
      </c>
      <c r="C32" s="4">
        <v>627071359</v>
      </c>
      <c r="D32" s="4">
        <v>551595873</v>
      </c>
      <c r="E32" s="28">
        <v>53388405</v>
      </c>
      <c r="F32" s="4">
        <v>37437548</v>
      </c>
      <c r="G32" s="4">
        <v>14530160</v>
      </c>
      <c r="H32" s="4">
        <v>4114986</v>
      </c>
      <c r="I32" s="4">
        <v>4491509</v>
      </c>
      <c r="J32" s="116"/>
      <c r="K32" s="8"/>
      <c r="L32" s="3" t="s">
        <v>7</v>
      </c>
      <c r="M32" s="43">
        <v>18133704</v>
      </c>
      <c r="N32" s="43">
        <v>12609710</v>
      </c>
      <c r="O32" s="43">
        <v>2071143</v>
      </c>
      <c r="P32" s="43">
        <v>82624</v>
      </c>
      <c r="Q32" s="43">
        <v>16</v>
      </c>
      <c r="R32" s="43">
        <v>5</v>
      </c>
      <c r="U32"/>
      <c r="V32"/>
      <c r="X32"/>
      <c r="Y32"/>
      <c r="Z32"/>
      <c r="AA32"/>
      <c r="AB32"/>
      <c r="AC32"/>
      <c r="AD32"/>
      <c r="AE32"/>
      <c r="AF32"/>
      <c r="AG32"/>
      <c r="AH32"/>
    </row>
    <row r="33" spans="1:34" ht="15" customHeight="1" x14ac:dyDescent="0.2">
      <c r="A33" s="8"/>
      <c r="B33" s="3" t="s">
        <v>8</v>
      </c>
      <c r="C33" s="4">
        <v>643406072</v>
      </c>
      <c r="D33" s="4">
        <v>570154392</v>
      </c>
      <c r="E33" s="28">
        <v>58892095</v>
      </c>
      <c r="F33" s="4">
        <v>37715533</v>
      </c>
      <c r="G33" s="4">
        <v>14730616</v>
      </c>
      <c r="H33" s="4">
        <v>4345929</v>
      </c>
      <c r="I33" s="4">
        <v>4775299</v>
      </c>
      <c r="J33" s="116"/>
      <c r="K33" s="8"/>
      <c r="L33" s="3" t="s">
        <v>8</v>
      </c>
      <c r="M33" s="43">
        <v>17159749</v>
      </c>
      <c r="N33" s="43">
        <v>11868955</v>
      </c>
      <c r="O33" s="43">
        <v>2134438</v>
      </c>
      <c r="P33" s="43">
        <v>94052</v>
      </c>
      <c r="Q33" s="43">
        <v>16</v>
      </c>
      <c r="R33" s="43">
        <v>1</v>
      </c>
      <c r="U33"/>
      <c r="V33"/>
      <c r="X33"/>
      <c r="Y33"/>
      <c r="Z33"/>
      <c r="AA33"/>
      <c r="AB33"/>
      <c r="AC33"/>
      <c r="AD33"/>
      <c r="AE33"/>
      <c r="AF33"/>
      <c r="AG33"/>
      <c r="AH33"/>
    </row>
    <row r="34" spans="1:34" x14ac:dyDescent="0.2">
      <c r="A34" s="1">
        <v>2015</v>
      </c>
      <c r="B34" s="3" t="s">
        <v>5</v>
      </c>
      <c r="C34" s="4">
        <v>627450033</v>
      </c>
      <c r="D34" s="4">
        <v>559069761</v>
      </c>
      <c r="E34" s="4">
        <v>52754819</v>
      </c>
      <c r="F34" s="4">
        <v>37698956</v>
      </c>
      <c r="G34" s="4">
        <v>14519587</v>
      </c>
      <c r="H34" s="4">
        <v>4080743</v>
      </c>
      <c r="I34" s="4">
        <v>4323027</v>
      </c>
      <c r="J34" s="116"/>
      <c r="K34" s="1">
        <v>2015</v>
      </c>
      <c r="L34" s="3" t="s">
        <v>5</v>
      </c>
      <c r="M34" s="43">
        <v>14485437</v>
      </c>
      <c r="N34" s="43">
        <v>10249049</v>
      </c>
      <c r="O34" s="43">
        <v>2110056</v>
      </c>
      <c r="P34" s="43">
        <v>95946</v>
      </c>
      <c r="Q34" s="43">
        <v>2</v>
      </c>
      <c r="R34" s="43">
        <v>7</v>
      </c>
      <c r="U34"/>
      <c r="V34"/>
      <c r="X34"/>
      <c r="Y34"/>
      <c r="Z34"/>
      <c r="AA34"/>
      <c r="AB34"/>
      <c r="AC34"/>
      <c r="AD34"/>
      <c r="AE34"/>
      <c r="AF34"/>
      <c r="AG34"/>
      <c r="AH34"/>
    </row>
    <row r="35" spans="1:34" x14ac:dyDescent="0.2">
      <c r="A35" s="8"/>
      <c r="B35" s="3" t="s">
        <v>6</v>
      </c>
      <c r="C35" s="4">
        <v>648229440</v>
      </c>
      <c r="D35" s="4">
        <v>593029952</v>
      </c>
      <c r="E35" s="4">
        <v>55737998</v>
      </c>
      <c r="F35" s="4">
        <v>37430970</v>
      </c>
      <c r="G35" s="4">
        <v>15754521</v>
      </c>
      <c r="H35" s="4">
        <v>4214409</v>
      </c>
      <c r="I35" s="4">
        <v>4710824</v>
      </c>
      <c r="J35" s="116"/>
      <c r="K35" s="8"/>
      <c r="L35" s="3" t="s">
        <v>6</v>
      </c>
      <c r="M35" s="43">
        <v>12746139</v>
      </c>
      <c r="N35" s="43">
        <v>9395340</v>
      </c>
      <c r="O35" s="43">
        <v>1808296</v>
      </c>
      <c r="P35" s="43">
        <v>72327</v>
      </c>
      <c r="Q35" s="43">
        <v>3</v>
      </c>
      <c r="R35" s="43">
        <v>0</v>
      </c>
      <c r="U35"/>
      <c r="V35"/>
      <c r="X35"/>
      <c r="Y35"/>
      <c r="Z35"/>
      <c r="AA35"/>
      <c r="AB35"/>
      <c r="AC35"/>
      <c r="AD35"/>
      <c r="AE35"/>
      <c r="AF35"/>
      <c r="AG35"/>
      <c r="AH35"/>
    </row>
    <row r="36" spans="1:34" x14ac:dyDescent="0.2">
      <c r="A36" s="8"/>
      <c r="B36" s="3" t="s">
        <v>7</v>
      </c>
      <c r="C36" s="4">
        <v>659787117</v>
      </c>
      <c r="D36" s="4">
        <v>612119324</v>
      </c>
      <c r="E36" s="4">
        <v>55824374</v>
      </c>
      <c r="F36" s="4">
        <v>37817764</v>
      </c>
      <c r="G36" s="4">
        <v>16656529</v>
      </c>
      <c r="H36" s="4">
        <v>4221349</v>
      </c>
      <c r="I36" s="4">
        <v>4541649</v>
      </c>
      <c r="J36" s="151"/>
      <c r="K36" s="8"/>
      <c r="L36" s="3" t="s">
        <v>7</v>
      </c>
      <c r="M36" s="43">
        <v>11937961</v>
      </c>
      <c r="N36" s="43">
        <v>9033086</v>
      </c>
      <c r="O36" s="43">
        <v>1845448</v>
      </c>
      <c r="P36" s="43">
        <v>76220</v>
      </c>
      <c r="Q36" s="43">
        <v>5</v>
      </c>
      <c r="R36" s="43">
        <v>3</v>
      </c>
      <c r="U36"/>
      <c r="V36"/>
      <c r="X36"/>
      <c r="Y36"/>
      <c r="Z36"/>
      <c r="AA36"/>
      <c r="AB36"/>
      <c r="AC36"/>
      <c r="AD36"/>
      <c r="AE36"/>
      <c r="AF36"/>
      <c r="AG36"/>
      <c r="AH36"/>
    </row>
    <row r="37" spans="1:34" x14ac:dyDescent="0.2">
      <c r="A37" s="8"/>
      <c r="B37" s="3" t="s">
        <v>8</v>
      </c>
      <c r="C37" s="4">
        <v>691482743</v>
      </c>
      <c r="D37" s="4">
        <v>650235094</v>
      </c>
      <c r="E37" s="4">
        <v>58991769</v>
      </c>
      <c r="F37" s="4">
        <v>37610093</v>
      </c>
      <c r="G37" s="4">
        <v>19665748</v>
      </c>
      <c r="H37" s="4">
        <v>4371779</v>
      </c>
      <c r="I37" s="4">
        <v>5371770</v>
      </c>
      <c r="J37" s="116"/>
      <c r="K37" s="8"/>
      <c r="L37" s="3" t="s">
        <v>8</v>
      </c>
      <c r="M37" s="28">
        <v>10583218</v>
      </c>
      <c r="N37" s="28">
        <v>8075157</v>
      </c>
      <c r="O37" s="28">
        <v>1654145</v>
      </c>
      <c r="P37" s="28">
        <v>66062</v>
      </c>
      <c r="Q37" s="28">
        <v>3</v>
      </c>
      <c r="R37" s="43">
        <v>4</v>
      </c>
      <c r="U37"/>
      <c r="V37"/>
      <c r="X37"/>
      <c r="Y37"/>
      <c r="Z37"/>
      <c r="AA37"/>
      <c r="AB37"/>
      <c r="AC37"/>
      <c r="AD37"/>
      <c r="AE37"/>
      <c r="AF37"/>
      <c r="AG37"/>
      <c r="AH37"/>
    </row>
    <row r="38" spans="1:34" x14ac:dyDescent="0.2">
      <c r="A38" s="1">
        <v>2016</v>
      </c>
      <c r="B38" s="3" t="s">
        <v>5</v>
      </c>
      <c r="C38" s="4">
        <v>655602407</v>
      </c>
      <c r="D38" s="4">
        <v>602157311</v>
      </c>
      <c r="E38" s="4">
        <v>52569959</v>
      </c>
      <c r="F38" s="4">
        <v>37433780</v>
      </c>
      <c r="G38" s="4">
        <v>21261584</v>
      </c>
      <c r="H38" s="4">
        <v>4028970</v>
      </c>
      <c r="I38" s="4">
        <v>4145677</v>
      </c>
      <c r="J38" s="151"/>
      <c r="K38" s="1">
        <v>2016</v>
      </c>
      <c r="L38" s="3" t="s">
        <v>5</v>
      </c>
      <c r="M38" s="28">
        <v>10115576</v>
      </c>
      <c r="N38" s="28">
        <v>7495446</v>
      </c>
      <c r="O38" s="28">
        <v>1625041</v>
      </c>
      <c r="P38" s="28">
        <v>65556</v>
      </c>
      <c r="Q38" s="28">
        <v>3</v>
      </c>
      <c r="R38" s="43">
        <v>0</v>
      </c>
      <c r="U38"/>
      <c r="V38"/>
      <c r="X38"/>
      <c r="Y38"/>
      <c r="Z38"/>
      <c r="AA38"/>
      <c r="AB38"/>
      <c r="AC38"/>
      <c r="AD38"/>
      <c r="AE38"/>
      <c r="AF38"/>
      <c r="AG38"/>
      <c r="AH38"/>
    </row>
    <row r="39" spans="1:34" x14ac:dyDescent="0.2">
      <c r="A39" s="8"/>
      <c r="B39" s="3" t="s">
        <v>6</v>
      </c>
      <c r="C39" s="4">
        <v>674303863</v>
      </c>
      <c r="D39" s="4">
        <v>644874734</v>
      </c>
      <c r="E39" s="4">
        <v>54250505</v>
      </c>
      <c r="F39" s="4">
        <v>37134446</v>
      </c>
      <c r="G39" s="4">
        <v>25295313</v>
      </c>
      <c r="H39" s="4">
        <v>4046750</v>
      </c>
      <c r="I39" s="4">
        <v>4437461</v>
      </c>
      <c r="J39" s="151"/>
      <c r="K39" s="8"/>
      <c r="L39" s="3" t="s">
        <v>6</v>
      </c>
      <c r="M39" s="28">
        <v>10560864</v>
      </c>
      <c r="N39" s="28">
        <v>8226283</v>
      </c>
      <c r="O39" s="28">
        <v>1510072</v>
      </c>
      <c r="P39" s="28">
        <v>45758</v>
      </c>
      <c r="Q39" s="28">
        <v>163</v>
      </c>
      <c r="R39" s="43">
        <v>0</v>
      </c>
      <c r="U39"/>
      <c r="V39"/>
      <c r="X39"/>
      <c r="Y39"/>
      <c r="Z39"/>
      <c r="AA39"/>
      <c r="AB39"/>
      <c r="AC39"/>
      <c r="AD39"/>
      <c r="AE39"/>
      <c r="AF39"/>
      <c r="AG39"/>
      <c r="AH39"/>
    </row>
    <row r="40" spans="1:34" x14ac:dyDescent="0.2">
      <c r="A40" s="8"/>
      <c r="B40" s="3" t="s">
        <v>7</v>
      </c>
      <c r="C40" s="4">
        <v>665312038</v>
      </c>
      <c r="D40" s="4">
        <v>669917885</v>
      </c>
      <c r="E40" s="4">
        <v>54457754</v>
      </c>
      <c r="F40" s="4">
        <v>38384486</v>
      </c>
      <c r="G40" s="4">
        <v>29634323</v>
      </c>
      <c r="H40" s="4">
        <v>4013253</v>
      </c>
      <c r="I40" s="4">
        <v>4605883</v>
      </c>
      <c r="J40" s="151"/>
      <c r="K40" s="8"/>
      <c r="L40" s="3" t="s">
        <v>7</v>
      </c>
      <c r="M40" s="28">
        <v>11727577</v>
      </c>
      <c r="N40" s="28">
        <v>9368440</v>
      </c>
      <c r="O40" s="28">
        <v>1625713</v>
      </c>
      <c r="P40" s="28">
        <v>47387</v>
      </c>
      <c r="Q40" s="28">
        <v>1185</v>
      </c>
      <c r="R40" s="43">
        <v>12</v>
      </c>
      <c r="U40"/>
      <c r="V40"/>
      <c r="X40"/>
      <c r="Y40"/>
      <c r="Z40"/>
      <c r="AA40"/>
      <c r="AB40"/>
      <c r="AC40"/>
      <c r="AD40"/>
      <c r="AE40"/>
      <c r="AF40"/>
      <c r="AG40"/>
      <c r="AH40"/>
    </row>
    <row r="41" spans="1:34" x14ac:dyDescent="0.2">
      <c r="A41" s="8"/>
      <c r="B41" s="3" t="s">
        <v>8</v>
      </c>
      <c r="C41" s="4">
        <v>702602228</v>
      </c>
      <c r="D41" s="4">
        <v>728397651</v>
      </c>
      <c r="E41" s="4">
        <v>58233759</v>
      </c>
      <c r="F41" s="4">
        <v>39177496</v>
      </c>
      <c r="G41" s="4">
        <v>32641123</v>
      </c>
      <c r="H41" s="4">
        <v>4036077</v>
      </c>
      <c r="I41" s="4">
        <v>4852760</v>
      </c>
      <c r="J41" s="116"/>
      <c r="K41" s="8"/>
      <c r="L41" s="3" t="s">
        <v>8</v>
      </c>
      <c r="M41" s="28">
        <v>11807616</v>
      </c>
      <c r="N41" s="28">
        <v>10308655</v>
      </c>
      <c r="O41" s="28">
        <v>1931693</v>
      </c>
      <c r="P41" s="28">
        <v>49562</v>
      </c>
      <c r="Q41" s="28">
        <v>7754</v>
      </c>
      <c r="R41" s="43">
        <v>3</v>
      </c>
      <c r="U41"/>
      <c r="V41"/>
      <c r="X41"/>
      <c r="Y41"/>
      <c r="Z41"/>
      <c r="AA41"/>
      <c r="AB41"/>
      <c r="AC41"/>
      <c r="AD41"/>
      <c r="AE41"/>
      <c r="AF41"/>
      <c r="AG41"/>
      <c r="AH41"/>
    </row>
    <row r="42" spans="1:34" x14ac:dyDescent="0.2">
      <c r="T42"/>
      <c r="U42"/>
      <c r="V42"/>
      <c r="X42"/>
      <c r="Y42"/>
      <c r="Z42"/>
      <c r="AA42"/>
      <c r="AB42"/>
      <c r="AC42"/>
      <c r="AD42"/>
      <c r="AE42"/>
      <c r="AF42"/>
      <c r="AG42"/>
      <c r="AH42"/>
    </row>
    <row r="43" spans="1:34" x14ac:dyDescent="0.2">
      <c r="A43" s="81" t="s">
        <v>181</v>
      </c>
      <c r="G43" s="152"/>
      <c r="T43"/>
      <c r="U43"/>
      <c r="V43"/>
      <c r="X43"/>
      <c r="Y43"/>
      <c r="Z43"/>
      <c r="AA43"/>
      <c r="AB43"/>
      <c r="AC43"/>
      <c r="AD43"/>
      <c r="AE43"/>
      <c r="AF43"/>
      <c r="AG43"/>
      <c r="AH43"/>
    </row>
    <row r="44" spans="1:34" x14ac:dyDescent="0.2">
      <c r="A44" s="81" t="s">
        <v>194</v>
      </c>
      <c r="T44"/>
      <c r="U44"/>
      <c r="V44"/>
      <c r="X44"/>
      <c r="Y44"/>
      <c r="Z44"/>
      <c r="AA44"/>
      <c r="AB44"/>
      <c r="AC44"/>
      <c r="AD44"/>
      <c r="AE44"/>
      <c r="AF44"/>
      <c r="AG44"/>
      <c r="AH44"/>
    </row>
    <row r="45" spans="1:34" x14ac:dyDescent="0.2">
      <c r="A45" s="117" t="s">
        <v>258</v>
      </c>
    </row>
    <row r="46" spans="1:34" x14ac:dyDescent="0.2">
      <c r="A46" s="117" t="s">
        <v>257</v>
      </c>
    </row>
    <row r="47" spans="1:34" x14ac:dyDescent="0.2">
      <c r="A47" s="117" t="s">
        <v>196</v>
      </c>
    </row>
    <row r="48" spans="1:34" x14ac:dyDescent="0.2">
      <c r="A48" s="81" t="s">
        <v>331</v>
      </c>
    </row>
    <row r="51" spans="9:10" x14ac:dyDescent="0.2">
      <c r="I51" s="154"/>
      <c r="J51" s="152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showGridLines="0" workbookViewId="0">
      <selection activeCell="A48" sqref="A48"/>
    </sheetView>
  </sheetViews>
  <sheetFormatPr defaultColWidth="9.33203125" defaultRowHeight="12.75" x14ac:dyDescent="0.2"/>
  <cols>
    <col min="1" max="2" width="9.83203125" style="7" customWidth="1"/>
    <col min="3" max="5" width="15.83203125" style="7" customWidth="1"/>
    <col min="6" max="6" width="13.83203125" style="7" bestFit="1" customWidth="1"/>
    <col min="7" max="8" width="9.83203125" style="7" customWidth="1"/>
    <col min="9" max="11" width="15.83203125" style="7" customWidth="1"/>
    <col min="12" max="12" width="15.83203125" style="7" bestFit="1" customWidth="1"/>
    <col min="13" max="14" width="15.83203125" style="7" customWidth="1"/>
    <col min="15" max="15" width="15.83203125" style="7" bestFit="1" customWidth="1"/>
    <col min="16" max="16" width="18.33203125" style="7" bestFit="1" customWidth="1"/>
    <col min="17" max="18" width="17.33203125" style="7" bestFit="1" customWidth="1"/>
    <col min="19" max="19" width="12.5" style="7" bestFit="1" customWidth="1"/>
    <col min="20" max="20" width="16.1640625" style="7" bestFit="1" customWidth="1"/>
    <col min="21" max="21" width="11" style="7" bestFit="1" customWidth="1"/>
    <col min="22" max="22" width="16.1640625" style="7" bestFit="1" customWidth="1"/>
    <col min="23" max="16384" width="9.33203125" style="7"/>
  </cols>
  <sheetData>
    <row r="1" spans="1:22" x14ac:dyDescent="0.2">
      <c r="A1" s="6" t="s">
        <v>224</v>
      </c>
      <c r="B1" s="6"/>
      <c r="C1" s="8"/>
      <c r="D1" s="8"/>
      <c r="G1" s="6"/>
      <c r="I1" s="8"/>
      <c r="J1" s="8"/>
    </row>
    <row r="2" spans="1:22" x14ac:dyDescent="0.2">
      <c r="A2" s="6"/>
      <c r="B2" s="6"/>
      <c r="C2" s="8"/>
      <c r="D2" s="8"/>
      <c r="G2" s="6"/>
      <c r="I2" s="8"/>
      <c r="J2" s="8"/>
    </row>
    <row r="3" spans="1:22" x14ac:dyDescent="0.2">
      <c r="A3" s="82" t="s">
        <v>197</v>
      </c>
      <c r="B3" s="72"/>
      <c r="C3" s="72"/>
      <c r="D3" s="72"/>
      <c r="E3" s="72"/>
      <c r="G3" s="82" t="s">
        <v>198</v>
      </c>
      <c r="H3" s="72"/>
      <c r="I3" s="72"/>
      <c r="J3" s="72"/>
      <c r="K3" s="72"/>
    </row>
    <row r="4" spans="1:22" x14ac:dyDescent="0.2">
      <c r="A4" s="37" t="s">
        <v>0</v>
      </c>
      <c r="B4" s="37" t="s">
        <v>1</v>
      </c>
      <c r="C4" s="38" t="s">
        <v>12</v>
      </c>
      <c r="D4" s="38" t="s">
        <v>13</v>
      </c>
      <c r="E4" s="38" t="s">
        <v>14</v>
      </c>
      <c r="G4" s="37" t="s">
        <v>0</v>
      </c>
      <c r="H4" s="37" t="s">
        <v>1</v>
      </c>
      <c r="I4" s="38" t="s">
        <v>12</v>
      </c>
      <c r="J4" s="38" t="s">
        <v>13</v>
      </c>
      <c r="K4" s="38" t="s">
        <v>14</v>
      </c>
      <c r="L4"/>
      <c r="M4"/>
      <c r="N4"/>
    </row>
    <row r="5" spans="1:22" ht="6" customHeight="1" x14ac:dyDescent="0.2">
      <c r="A5" s="3"/>
      <c r="B5" s="3"/>
      <c r="C5" s="2"/>
      <c r="D5" s="2"/>
      <c r="E5" s="2"/>
      <c r="F5"/>
      <c r="G5"/>
      <c r="H5"/>
      <c r="I5"/>
      <c r="J5"/>
      <c r="K5"/>
      <c r="L5"/>
      <c r="M5"/>
      <c r="N5"/>
      <c r="O5"/>
      <c r="P5"/>
    </row>
    <row r="6" spans="1:22" ht="15" customHeight="1" x14ac:dyDescent="0.2">
      <c r="A6" s="1">
        <v>2008</v>
      </c>
      <c r="B6" s="3" t="s">
        <v>5</v>
      </c>
      <c r="C6" s="4">
        <v>508588993</v>
      </c>
      <c r="D6" s="4">
        <v>23453905</v>
      </c>
      <c r="E6" s="4">
        <v>61837948</v>
      </c>
      <c r="G6" s="1">
        <v>2008</v>
      </c>
      <c r="H6" s="3" t="s">
        <v>5</v>
      </c>
      <c r="I6" s="43">
        <v>42321471893.5</v>
      </c>
      <c r="J6" s="43">
        <v>1759857050.0699999</v>
      </c>
      <c r="K6" s="43">
        <v>5641252561.1999998</v>
      </c>
      <c r="L6"/>
      <c r="M6"/>
      <c r="N6" s="39"/>
      <c r="O6" s="43"/>
      <c r="P6" s="43"/>
      <c r="Q6" s="28"/>
      <c r="R6" s="28"/>
      <c r="S6" s="36"/>
      <c r="T6" s="36"/>
      <c r="U6" s="36"/>
    </row>
    <row r="7" spans="1:22" ht="15" customHeight="1" x14ac:dyDescent="0.2">
      <c r="A7" s="8"/>
      <c r="B7" s="3" t="s">
        <v>6</v>
      </c>
      <c r="C7" s="4">
        <v>547642509</v>
      </c>
      <c r="D7" s="4">
        <v>21657468</v>
      </c>
      <c r="E7" s="4">
        <v>64040411</v>
      </c>
      <c r="G7" s="8"/>
      <c r="H7" s="3" t="s">
        <v>6</v>
      </c>
      <c r="I7" s="43">
        <v>45446650049.059998</v>
      </c>
      <c r="J7" s="43">
        <v>1824013119.71</v>
      </c>
      <c r="K7" s="43">
        <v>5978214872.2799997</v>
      </c>
      <c r="L7"/>
      <c r="M7"/>
      <c r="N7"/>
      <c r="O7" s="43"/>
      <c r="P7" s="43"/>
      <c r="Q7" s="28"/>
      <c r="R7" s="28"/>
      <c r="S7" s="36"/>
      <c r="T7" s="36"/>
      <c r="U7" s="36"/>
      <c r="V7" s="28"/>
    </row>
    <row r="8" spans="1:22" ht="15" customHeight="1" x14ac:dyDescent="0.2">
      <c r="A8" s="8"/>
      <c r="B8" s="3" t="s">
        <v>7</v>
      </c>
      <c r="C8" s="4">
        <v>542360591</v>
      </c>
      <c r="D8" s="4">
        <v>25886507</v>
      </c>
      <c r="E8" s="4">
        <v>63762797</v>
      </c>
      <c r="G8" s="8"/>
      <c r="H8" s="3" t="s">
        <v>7</v>
      </c>
      <c r="I8" s="43">
        <v>46942240828.25</v>
      </c>
      <c r="J8" s="43">
        <v>2114819562.8599999</v>
      </c>
      <c r="K8" s="43">
        <v>6088680567.3800001</v>
      </c>
      <c r="L8"/>
      <c r="M8"/>
      <c r="N8"/>
      <c r="O8" s="43"/>
      <c r="P8" s="43"/>
      <c r="Q8" s="28"/>
      <c r="R8" s="28"/>
      <c r="S8" s="36"/>
      <c r="T8" s="36"/>
      <c r="U8" s="36"/>
      <c r="V8" s="28"/>
    </row>
    <row r="9" spans="1:22" ht="15" customHeight="1" x14ac:dyDescent="0.2">
      <c r="A9" s="8"/>
      <c r="B9" s="3" t="s">
        <v>8</v>
      </c>
      <c r="C9" s="4">
        <v>582834036</v>
      </c>
      <c r="D9" s="4">
        <v>33249812</v>
      </c>
      <c r="E9" s="4">
        <v>71007398</v>
      </c>
      <c r="G9" s="8"/>
      <c r="H9" s="3" t="s">
        <v>8</v>
      </c>
      <c r="I9" s="43">
        <v>52628528019.779999</v>
      </c>
      <c r="J9" s="43">
        <v>2363009745.3099999</v>
      </c>
      <c r="K9" s="43">
        <v>7249051628.8900003</v>
      </c>
      <c r="L9" s="36"/>
      <c r="M9"/>
      <c r="N9" s="36"/>
      <c r="O9" s="43"/>
      <c r="P9" s="43"/>
      <c r="Q9" s="28"/>
      <c r="R9" s="28"/>
      <c r="S9" s="36"/>
      <c r="T9" s="36"/>
      <c r="U9" s="36"/>
      <c r="V9" s="28"/>
    </row>
    <row r="10" spans="1:22" ht="15" customHeight="1" x14ac:dyDescent="0.2">
      <c r="A10" s="1">
        <v>2009</v>
      </c>
      <c r="B10" s="3" t="s">
        <v>5</v>
      </c>
      <c r="C10" s="4">
        <v>540555172</v>
      </c>
      <c r="D10" s="4">
        <v>36750722</v>
      </c>
      <c r="E10" s="4">
        <v>67288844</v>
      </c>
      <c r="G10" s="1">
        <v>2009</v>
      </c>
      <c r="H10" s="3" t="s">
        <v>5</v>
      </c>
      <c r="I10" s="43">
        <v>48789489647.32</v>
      </c>
      <c r="J10" s="43">
        <v>2964343748.5599999</v>
      </c>
      <c r="K10" s="43">
        <v>6726347192.6999998</v>
      </c>
      <c r="L10"/>
      <c r="M10"/>
      <c r="N10"/>
      <c r="O10" s="43"/>
      <c r="P10" s="43"/>
      <c r="Q10" s="28"/>
      <c r="R10" s="28"/>
      <c r="S10" s="36"/>
      <c r="T10" s="36"/>
      <c r="U10" s="36"/>
      <c r="V10" s="28"/>
    </row>
    <row r="11" spans="1:22" ht="15" customHeight="1" x14ac:dyDescent="0.2">
      <c r="A11" s="8"/>
      <c r="B11" s="3" t="s">
        <v>6</v>
      </c>
      <c r="C11" s="4">
        <v>577903387</v>
      </c>
      <c r="D11" s="4">
        <v>42672002</v>
      </c>
      <c r="E11" s="4">
        <v>67204428</v>
      </c>
      <c r="G11" s="8"/>
      <c r="H11" s="3" t="s">
        <v>6</v>
      </c>
      <c r="I11" s="43">
        <v>52650840647.870003</v>
      </c>
      <c r="J11" s="43">
        <v>3332325549.96</v>
      </c>
      <c r="K11" s="43">
        <v>6920145369.1700001</v>
      </c>
      <c r="L11"/>
      <c r="M11"/>
      <c r="N11"/>
      <c r="O11" s="43"/>
      <c r="P11" s="43"/>
      <c r="Q11" s="28"/>
      <c r="R11" s="28"/>
      <c r="S11" s="36"/>
      <c r="T11" s="36"/>
      <c r="U11" s="36"/>
      <c r="V11" s="28"/>
    </row>
    <row r="12" spans="1:22" ht="15" customHeight="1" x14ac:dyDescent="0.2">
      <c r="A12" s="8"/>
      <c r="B12" s="3" t="s">
        <v>7</v>
      </c>
      <c r="C12" s="4">
        <v>586210049</v>
      </c>
      <c r="D12" s="4">
        <v>47557930</v>
      </c>
      <c r="E12" s="4">
        <v>70678989</v>
      </c>
      <c r="G12" s="8"/>
      <c r="H12" s="3" t="s">
        <v>7</v>
      </c>
      <c r="I12" s="43">
        <v>53801216008.68</v>
      </c>
      <c r="J12" s="43">
        <v>3779463501.5500002</v>
      </c>
      <c r="K12" s="43">
        <v>7695133811.0799999</v>
      </c>
      <c r="L12"/>
      <c r="M12"/>
      <c r="N12"/>
      <c r="O12" s="43"/>
      <c r="P12" s="43"/>
      <c r="Q12" s="43"/>
      <c r="R12" s="43"/>
      <c r="S12" s="36"/>
      <c r="T12" s="36"/>
      <c r="U12" s="36"/>
      <c r="V12" s="28"/>
    </row>
    <row r="13" spans="1:22" ht="15" customHeight="1" x14ac:dyDescent="0.2">
      <c r="A13" s="8"/>
      <c r="B13" s="3" t="s">
        <v>8</v>
      </c>
      <c r="C13" s="4">
        <v>643151742</v>
      </c>
      <c r="D13" s="4">
        <v>52321145</v>
      </c>
      <c r="E13" s="4">
        <v>75784862</v>
      </c>
      <c r="G13" s="8"/>
      <c r="H13" s="3" t="s">
        <v>8</v>
      </c>
      <c r="I13" s="43">
        <v>62828433610.910004</v>
      </c>
      <c r="J13" s="43">
        <v>4466512300.0900002</v>
      </c>
      <c r="K13" s="43">
        <v>8750835352.5300007</v>
      </c>
      <c r="L13" s="36"/>
      <c r="M13"/>
      <c r="N13" s="36"/>
      <c r="O13" s="43"/>
      <c r="P13" s="43"/>
      <c r="Q13" s="43"/>
      <c r="R13" s="43"/>
      <c r="S13" s="36"/>
      <c r="T13" s="36"/>
      <c r="U13" s="36"/>
      <c r="V13" s="28"/>
    </row>
    <row r="14" spans="1:22" ht="15" customHeight="1" x14ac:dyDescent="0.2">
      <c r="A14" s="1">
        <v>2010</v>
      </c>
      <c r="B14" s="3" t="s">
        <v>5</v>
      </c>
      <c r="C14" s="4">
        <v>615172641</v>
      </c>
      <c r="D14" s="4">
        <v>62177371</v>
      </c>
      <c r="E14" s="4">
        <v>70824341</v>
      </c>
      <c r="G14" s="1">
        <v>2010</v>
      </c>
      <c r="H14" s="3" t="s">
        <v>5</v>
      </c>
      <c r="I14" s="43">
        <v>59392081761.309998</v>
      </c>
      <c r="J14" s="43">
        <v>5524380453.1199999</v>
      </c>
      <c r="K14" s="43">
        <v>8176914322.6300001</v>
      </c>
      <c r="L14"/>
      <c r="M14"/>
      <c r="N14"/>
      <c r="O14" s="43"/>
      <c r="P14" s="43"/>
      <c r="Q14" s="43"/>
      <c r="R14" s="43"/>
      <c r="S14" s="36"/>
      <c r="T14" s="36"/>
      <c r="U14" s="36"/>
      <c r="V14" s="28"/>
    </row>
    <row r="15" spans="1:22" ht="15" customHeight="1" x14ac:dyDescent="0.2">
      <c r="A15" s="8"/>
      <c r="B15" s="3" t="s">
        <v>6</v>
      </c>
      <c r="C15" s="4">
        <v>653786048</v>
      </c>
      <c r="D15" s="4">
        <v>70218085</v>
      </c>
      <c r="E15" s="4">
        <v>75020932</v>
      </c>
      <c r="G15" s="8"/>
      <c r="H15" s="3" t="s">
        <v>6</v>
      </c>
      <c r="I15" s="43">
        <v>63400674960.32</v>
      </c>
      <c r="J15" s="43">
        <v>6375882101.5600004</v>
      </c>
      <c r="K15" s="43">
        <v>8611995381.8099995</v>
      </c>
      <c r="L15"/>
      <c r="M15"/>
      <c r="N15"/>
      <c r="O15" s="43"/>
      <c r="P15" s="43"/>
      <c r="Q15" s="43"/>
      <c r="R15" s="43"/>
      <c r="S15" s="36"/>
      <c r="T15" s="36"/>
      <c r="U15" s="36"/>
      <c r="V15" s="28"/>
    </row>
    <row r="16" spans="1:22" ht="15" customHeight="1" x14ac:dyDescent="0.2">
      <c r="A16" s="8"/>
      <c r="B16" s="3" t="s">
        <v>7</v>
      </c>
      <c r="C16" s="4">
        <v>688553051</v>
      </c>
      <c r="D16" s="4">
        <v>74748801</v>
      </c>
      <c r="E16" s="4">
        <v>74434384</v>
      </c>
      <c r="G16" s="8"/>
      <c r="H16" s="3" t="s">
        <v>7</v>
      </c>
      <c r="I16" s="43">
        <v>67648942461.529999</v>
      </c>
      <c r="J16" s="43">
        <v>6697584272.6599998</v>
      </c>
      <c r="K16" s="43">
        <v>8904484919.0100002</v>
      </c>
      <c r="L16"/>
      <c r="M16"/>
      <c r="N16"/>
      <c r="O16" s="43"/>
      <c r="P16" s="43"/>
      <c r="Q16" s="43"/>
      <c r="R16" s="43"/>
      <c r="S16" s="36"/>
      <c r="T16" s="36"/>
      <c r="U16" s="36"/>
      <c r="V16" s="28"/>
    </row>
    <row r="17" spans="1:22" ht="15" customHeight="1" x14ac:dyDescent="0.2">
      <c r="A17" s="8"/>
      <c r="B17" s="3" t="s">
        <v>8</v>
      </c>
      <c r="C17" s="4">
        <v>772355093</v>
      </c>
      <c r="D17" s="4">
        <v>82135643</v>
      </c>
      <c r="E17" s="4">
        <v>75019346</v>
      </c>
      <c r="G17" s="8"/>
      <c r="H17" s="3" t="s">
        <v>8</v>
      </c>
      <c r="I17" s="43">
        <v>79967237931.809998</v>
      </c>
      <c r="J17" s="43">
        <v>7785104216.9499998</v>
      </c>
      <c r="K17" s="43">
        <v>9610291053.1700001</v>
      </c>
      <c r="L17" s="36"/>
      <c r="M17"/>
      <c r="N17" s="36"/>
      <c r="O17" s="43"/>
      <c r="P17" s="43"/>
      <c r="Q17" s="43"/>
      <c r="R17" s="43"/>
      <c r="S17" s="36"/>
      <c r="T17" s="36"/>
      <c r="U17" s="36"/>
      <c r="V17" s="28"/>
    </row>
    <row r="18" spans="1:22" ht="15" customHeight="1" x14ac:dyDescent="0.2">
      <c r="A18" s="1">
        <v>2011</v>
      </c>
      <c r="B18" s="3" t="s">
        <v>5</v>
      </c>
      <c r="C18" s="4">
        <v>715868729</v>
      </c>
      <c r="D18" s="4">
        <v>83519816</v>
      </c>
      <c r="E18" s="4">
        <v>68913780</v>
      </c>
      <c r="G18" s="1">
        <v>2011</v>
      </c>
      <c r="H18" s="3" t="s">
        <v>5</v>
      </c>
      <c r="I18" s="43">
        <v>72919582911.429993</v>
      </c>
      <c r="J18" s="43">
        <v>7601101027.2600002</v>
      </c>
      <c r="K18" s="43">
        <v>8643875570.6900005</v>
      </c>
      <c r="L18"/>
      <c r="M18"/>
      <c r="N18"/>
      <c r="O18" s="43"/>
      <c r="P18" s="43"/>
      <c r="Q18" s="43"/>
      <c r="R18" s="43"/>
      <c r="S18" s="36"/>
      <c r="T18" s="36"/>
      <c r="U18" s="36"/>
      <c r="V18" s="28"/>
    </row>
    <row r="19" spans="1:22" ht="15" customHeight="1" x14ac:dyDescent="0.2">
      <c r="A19" s="8"/>
      <c r="B19" s="3" t="s">
        <v>6</v>
      </c>
      <c r="C19" s="4">
        <v>791202673</v>
      </c>
      <c r="D19" s="4">
        <v>90632395</v>
      </c>
      <c r="E19" s="4">
        <v>76482228</v>
      </c>
      <c r="G19" s="8"/>
      <c r="H19" s="3" t="s">
        <v>6</v>
      </c>
      <c r="I19" s="43">
        <v>80603505769.759995</v>
      </c>
      <c r="J19" s="43">
        <v>8425902499.5100002</v>
      </c>
      <c r="K19" s="43">
        <v>9725037123.3700008</v>
      </c>
      <c r="L19"/>
      <c r="M19"/>
      <c r="N19"/>
      <c r="O19" s="43"/>
      <c r="P19" s="43"/>
      <c r="Q19" s="43"/>
      <c r="R19" s="43"/>
      <c r="S19" s="36"/>
      <c r="T19" s="36"/>
      <c r="U19" s="36"/>
      <c r="V19" s="28"/>
    </row>
    <row r="20" spans="1:22" ht="15" customHeight="1" x14ac:dyDescent="0.2">
      <c r="A20" s="8"/>
      <c r="B20" s="3" t="s">
        <v>7</v>
      </c>
      <c r="C20" s="4">
        <v>814966983</v>
      </c>
      <c r="D20" s="4">
        <v>90804253</v>
      </c>
      <c r="E20" s="4">
        <v>80508411</v>
      </c>
      <c r="G20" s="8"/>
      <c r="H20" s="3" t="s">
        <v>7</v>
      </c>
      <c r="I20" s="43">
        <v>84894978476.649994</v>
      </c>
      <c r="J20" s="43">
        <v>8739319336.9500008</v>
      </c>
      <c r="K20" s="43">
        <v>10450440033.559999</v>
      </c>
      <c r="L20"/>
      <c r="M20"/>
      <c r="N20"/>
      <c r="O20" s="43"/>
      <c r="P20" s="43"/>
      <c r="Q20" s="43"/>
      <c r="R20" s="43"/>
      <c r="S20" s="36"/>
      <c r="T20" s="36"/>
      <c r="U20" s="36"/>
      <c r="V20" s="28"/>
    </row>
    <row r="21" spans="1:22" ht="15" customHeight="1" x14ac:dyDescent="0.2">
      <c r="A21" s="8"/>
      <c r="B21" s="3" t="s">
        <v>8</v>
      </c>
      <c r="C21" s="4">
        <v>845502258</v>
      </c>
      <c r="D21" s="4">
        <v>94335083</v>
      </c>
      <c r="E21" s="4">
        <v>83445634</v>
      </c>
      <c r="G21" s="8"/>
      <c r="H21" s="3" t="s">
        <v>8</v>
      </c>
      <c r="I21" s="43">
        <v>87464559619.25</v>
      </c>
      <c r="J21" s="43">
        <v>9593280487.1000004</v>
      </c>
      <c r="K21" s="43">
        <v>11576294696.75</v>
      </c>
      <c r="L21" s="36"/>
      <c r="M21"/>
      <c r="N21" s="36"/>
      <c r="O21" s="43"/>
      <c r="P21" s="43"/>
      <c r="Q21" s="43"/>
      <c r="R21" s="43"/>
      <c r="S21" s="36"/>
      <c r="T21" s="36"/>
      <c r="U21" s="36"/>
      <c r="V21" s="28"/>
    </row>
    <row r="22" spans="1:22" ht="15" customHeight="1" x14ac:dyDescent="0.2">
      <c r="A22" s="1">
        <v>2012</v>
      </c>
      <c r="B22" s="3" t="s">
        <v>5</v>
      </c>
      <c r="C22" s="4">
        <v>812845772</v>
      </c>
      <c r="D22" s="4">
        <v>89086450</v>
      </c>
      <c r="E22" s="4">
        <v>76458285</v>
      </c>
      <c r="G22" s="1">
        <v>2012</v>
      </c>
      <c r="H22" s="3" t="s">
        <v>5</v>
      </c>
      <c r="I22" s="43">
        <v>86422364026.850006</v>
      </c>
      <c r="J22" s="43">
        <v>8692016566.8099995</v>
      </c>
      <c r="K22" s="43">
        <v>10386592082.75</v>
      </c>
      <c r="L22"/>
      <c r="M22"/>
      <c r="N22"/>
      <c r="O22" s="43"/>
      <c r="P22" s="43"/>
      <c r="Q22" s="43"/>
      <c r="R22" s="43"/>
      <c r="S22" s="36"/>
      <c r="T22" s="36"/>
      <c r="U22" s="36"/>
      <c r="V22" s="28"/>
    </row>
    <row r="23" spans="1:22" ht="15" customHeight="1" x14ac:dyDescent="0.2">
      <c r="A23" s="8"/>
      <c r="B23" s="3" t="s">
        <v>6</v>
      </c>
      <c r="C23" s="4">
        <v>863829325</v>
      </c>
      <c r="D23" s="4">
        <v>95555023</v>
      </c>
      <c r="E23" s="4">
        <v>80904174</v>
      </c>
      <c r="G23" s="8"/>
      <c r="H23" s="3" t="s">
        <v>6</v>
      </c>
      <c r="I23" s="43">
        <v>92571834966.720001</v>
      </c>
      <c r="J23" s="43">
        <v>9014107720.7000008</v>
      </c>
      <c r="K23" s="43">
        <v>11195363482.73</v>
      </c>
      <c r="L23"/>
      <c r="M23"/>
      <c r="N23"/>
      <c r="O23" s="43"/>
      <c r="P23" s="43"/>
      <c r="Q23" s="43"/>
      <c r="R23" s="43"/>
      <c r="S23" s="36"/>
      <c r="T23" s="36"/>
      <c r="U23" s="36"/>
      <c r="V23" s="28"/>
    </row>
    <row r="24" spans="1:22" ht="15" customHeight="1" x14ac:dyDescent="0.2">
      <c r="A24" s="8"/>
      <c r="B24" s="3" t="s">
        <v>7</v>
      </c>
      <c r="C24" s="4">
        <v>869603787</v>
      </c>
      <c r="D24" s="4">
        <v>96109337</v>
      </c>
      <c r="E24" s="4">
        <v>81491581</v>
      </c>
      <c r="G24" s="8"/>
      <c r="H24" s="3" t="s">
        <v>7</v>
      </c>
      <c r="I24" s="43">
        <v>94648036764.330002</v>
      </c>
      <c r="J24" s="43">
        <v>9142555766.6800003</v>
      </c>
      <c r="K24" s="43">
        <v>11508652711.02</v>
      </c>
      <c r="L24"/>
      <c r="M24"/>
      <c r="N24"/>
      <c r="O24" s="43"/>
      <c r="P24" s="43"/>
      <c r="Q24" s="43"/>
      <c r="R24" s="43"/>
      <c r="S24" s="36"/>
      <c r="T24" s="36"/>
      <c r="U24" s="36"/>
      <c r="V24" s="28"/>
    </row>
    <row r="25" spans="1:22" ht="15" customHeight="1" x14ac:dyDescent="0.2">
      <c r="B25" s="3" t="s">
        <v>8</v>
      </c>
      <c r="C25" s="4">
        <v>971167455</v>
      </c>
      <c r="D25" s="4">
        <v>102965322</v>
      </c>
      <c r="E25" s="4">
        <v>88069263</v>
      </c>
      <c r="H25" s="3" t="s">
        <v>8</v>
      </c>
      <c r="I25" s="43">
        <v>109454019537.32001</v>
      </c>
      <c r="J25" s="43">
        <v>10216738629.309999</v>
      </c>
      <c r="K25" s="43">
        <v>12654917128.459999</v>
      </c>
      <c r="L25" s="36"/>
      <c r="M25"/>
      <c r="N25" s="36"/>
      <c r="O25" s="43"/>
      <c r="P25" s="43"/>
      <c r="Q25" s="43"/>
      <c r="R25" s="43"/>
      <c r="S25" s="36"/>
      <c r="T25" s="36"/>
      <c r="U25" s="36"/>
      <c r="V25" s="28"/>
    </row>
    <row r="26" spans="1:22" ht="15" customHeight="1" x14ac:dyDescent="0.2">
      <c r="A26" s="1">
        <v>2013</v>
      </c>
      <c r="B26" s="3" t="s">
        <v>5</v>
      </c>
      <c r="C26" s="4">
        <v>903646052</v>
      </c>
      <c r="D26" s="4">
        <v>94413662</v>
      </c>
      <c r="E26" s="4">
        <v>79000250</v>
      </c>
      <c r="G26" s="1">
        <v>2013</v>
      </c>
      <c r="H26" s="3" t="s">
        <v>5</v>
      </c>
      <c r="I26" s="43">
        <v>98205686094.880005</v>
      </c>
      <c r="J26" s="43">
        <v>8989085839.0900002</v>
      </c>
      <c r="K26" s="43">
        <v>11125141348.27</v>
      </c>
      <c r="L26"/>
      <c r="M26"/>
      <c r="N26"/>
      <c r="O26" s="43"/>
      <c r="P26" s="43"/>
      <c r="Q26" s="43"/>
      <c r="R26" s="43"/>
      <c r="S26" s="36"/>
      <c r="T26" s="36"/>
      <c r="U26" s="36"/>
      <c r="V26" s="28"/>
    </row>
    <row r="27" spans="1:22" ht="15" customHeight="1" x14ac:dyDescent="0.2">
      <c r="A27" s="8"/>
      <c r="B27" s="3" t="s">
        <v>6</v>
      </c>
      <c r="C27" s="4">
        <v>980267671</v>
      </c>
      <c r="D27" s="4">
        <v>101722110</v>
      </c>
      <c r="E27" s="4">
        <v>84520537</v>
      </c>
      <c r="G27" s="8"/>
      <c r="H27" s="3" t="s">
        <v>6</v>
      </c>
      <c r="I27" s="43">
        <v>108290070468.08</v>
      </c>
      <c r="J27" s="43">
        <v>9513514078.1100006</v>
      </c>
      <c r="K27" s="43">
        <v>11952421082.93</v>
      </c>
      <c r="L27"/>
      <c r="M27"/>
      <c r="N27"/>
      <c r="O27" s="43"/>
      <c r="P27" s="43"/>
      <c r="Q27" s="43"/>
      <c r="R27" s="43"/>
      <c r="S27" s="36"/>
      <c r="T27" s="36"/>
      <c r="U27" s="36"/>
      <c r="V27" s="28"/>
    </row>
    <row r="28" spans="1:22" ht="15" customHeight="1" x14ac:dyDescent="0.2">
      <c r="A28" s="8"/>
      <c r="B28" s="3" t="s">
        <v>7</v>
      </c>
      <c r="C28" s="4">
        <v>1020830132</v>
      </c>
      <c r="D28" s="4">
        <v>106528544</v>
      </c>
      <c r="E28" s="4">
        <v>87992848</v>
      </c>
      <c r="G28" s="8"/>
      <c r="H28" s="3" t="s">
        <v>7</v>
      </c>
      <c r="I28" s="43">
        <v>113343117164.06</v>
      </c>
      <c r="J28" s="43">
        <v>10052755689.17</v>
      </c>
      <c r="K28" s="43">
        <v>12606874367.469999</v>
      </c>
      <c r="L28"/>
      <c r="M28"/>
      <c r="N28"/>
      <c r="O28" s="43"/>
      <c r="P28" s="43"/>
      <c r="Q28" s="43"/>
      <c r="R28" s="43"/>
      <c r="S28" s="36"/>
      <c r="T28" s="36"/>
      <c r="U28" s="36"/>
      <c r="V28" s="28"/>
    </row>
    <row r="29" spans="1:22" ht="15" customHeight="1" x14ac:dyDescent="0.2">
      <c r="B29" s="3" t="s">
        <v>8</v>
      </c>
      <c r="C29" s="4">
        <v>1061521586</v>
      </c>
      <c r="D29" s="4">
        <v>111356681</v>
      </c>
      <c r="E29" s="4">
        <v>92567072</v>
      </c>
      <c r="H29" s="3" t="s">
        <v>8</v>
      </c>
      <c r="I29" s="43">
        <v>124492002571.39999</v>
      </c>
      <c r="J29" s="43">
        <v>11200722976.25</v>
      </c>
      <c r="K29" s="43">
        <v>13932356761.540001</v>
      </c>
      <c r="L29" s="36"/>
      <c r="M29"/>
      <c r="N29" s="36"/>
      <c r="O29" s="43"/>
      <c r="P29" s="43"/>
      <c r="Q29" s="43"/>
      <c r="R29" s="43"/>
      <c r="S29" s="36"/>
      <c r="T29" s="36"/>
      <c r="U29" s="36"/>
      <c r="V29" s="28"/>
    </row>
    <row r="30" spans="1:22" ht="15" customHeight="1" x14ac:dyDescent="0.2">
      <c r="A30" s="1">
        <v>2014</v>
      </c>
      <c r="B30" s="3" t="s">
        <v>5</v>
      </c>
      <c r="C30" s="4">
        <v>1085733258</v>
      </c>
      <c r="D30" s="4">
        <v>105201242</v>
      </c>
      <c r="E30" s="4">
        <v>90305245</v>
      </c>
      <c r="G30" s="1">
        <v>2014</v>
      </c>
      <c r="H30" s="3" t="s">
        <v>5</v>
      </c>
      <c r="I30" s="43">
        <v>116602523862.42</v>
      </c>
      <c r="J30" s="43">
        <v>10299186114.620001</v>
      </c>
      <c r="K30" s="43">
        <v>12585991926.23</v>
      </c>
      <c r="L30"/>
      <c r="M30"/>
      <c r="N30"/>
      <c r="O30" s="43"/>
      <c r="P30" s="43"/>
      <c r="Q30" s="43"/>
      <c r="R30" s="43"/>
      <c r="S30" s="36"/>
      <c r="T30" s="36"/>
      <c r="U30" s="36"/>
      <c r="V30" s="28"/>
    </row>
    <row r="31" spans="1:22" ht="15" customHeight="1" x14ac:dyDescent="0.2">
      <c r="A31" s="8"/>
      <c r="B31" s="3" t="s">
        <v>6</v>
      </c>
      <c r="C31" s="4">
        <v>1114420711</v>
      </c>
      <c r="D31" s="4">
        <v>111393170</v>
      </c>
      <c r="E31" s="4">
        <v>96645102</v>
      </c>
      <c r="G31" s="8"/>
      <c r="H31" s="3" t="s">
        <v>6</v>
      </c>
      <c r="I31" s="43">
        <v>119525114257.41</v>
      </c>
      <c r="J31" s="43">
        <v>10805468254.26</v>
      </c>
      <c r="K31" s="43">
        <v>13220943171.4</v>
      </c>
      <c r="L31"/>
      <c r="M31"/>
      <c r="N31"/>
      <c r="O31" s="43"/>
      <c r="P31" s="43"/>
      <c r="Q31" s="43"/>
      <c r="R31" s="43"/>
      <c r="S31" s="36"/>
      <c r="T31" s="36"/>
      <c r="U31" s="36"/>
      <c r="V31" s="28"/>
    </row>
    <row r="32" spans="1:22" ht="15" customHeight="1" x14ac:dyDescent="0.2">
      <c r="A32" s="8"/>
      <c r="B32" s="3" t="s">
        <v>7</v>
      </c>
      <c r="C32" s="4">
        <v>1085025068</v>
      </c>
      <c r="D32" s="4">
        <v>113179351</v>
      </c>
      <c r="E32" s="4">
        <v>94425421</v>
      </c>
      <c r="G32" s="8"/>
      <c r="H32" s="3" t="s">
        <v>7</v>
      </c>
      <c r="I32" s="43">
        <v>124615718228.31</v>
      </c>
      <c r="J32" s="43">
        <v>11244264322.950001</v>
      </c>
      <c r="K32" s="43">
        <v>13853191163.290001</v>
      </c>
      <c r="L32"/>
      <c r="M32"/>
      <c r="N32"/>
      <c r="O32" s="43"/>
      <c r="P32" s="43"/>
      <c r="Q32" s="43"/>
      <c r="R32" s="43"/>
      <c r="S32" s="36"/>
      <c r="T32" s="36"/>
      <c r="U32" s="36"/>
      <c r="V32" s="28"/>
    </row>
    <row r="33" spans="1:22" ht="15" customHeight="1" x14ac:dyDescent="0.2">
      <c r="A33" s="8"/>
      <c r="B33" s="3" t="s">
        <v>8</v>
      </c>
      <c r="C33" s="4">
        <v>1114955281</v>
      </c>
      <c r="D33" s="4">
        <v>120347661</v>
      </c>
      <c r="E33" s="4">
        <v>98716994</v>
      </c>
      <c r="G33" s="8"/>
      <c r="H33" s="3" t="s">
        <v>8</v>
      </c>
      <c r="I33" s="43">
        <v>134309219492.95</v>
      </c>
      <c r="J33" s="43">
        <v>12694200653.190001</v>
      </c>
      <c r="K33" s="43">
        <v>15004448296.17</v>
      </c>
      <c r="L33" s="36"/>
      <c r="M33"/>
      <c r="N33" s="36"/>
      <c r="O33" s="43"/>
      <c r="P33" s="43"/>
      <c r="Q33" s="43"/>
      <c r="R33" s="43"/>
      <c r="S33" s="36"/>
      <c r="T33" s="36"/>
      <c r="U33" s="36"/>
      <c r="V33" s="28"/>
    </row>
    <row r="34" spans="1:22" x14ac:dyDescent="0.2">
      <c r="A34" s="1">
        <v>2015</v>
      </c>
      <c r="B34" s="3" t="s">
        <v>5</v>
      </c>
      <c r="C34" s="4">
        <v>1091230979</v>
      </c>
      <c r="D34" s="4">
        <v>113338696</v>
      </c>
      <c r="E34" s="4">
        <v>95327251</v>
      </c>
      <c r="G34" s="1">
        <v>2015</v>
      </c>
      <c r="H34" s="3" t="s">
        <v>5</v>
      </c>
      <c r="I34" s="43">
        <v>128135851943.62</v>
      </c>
      <c r="J34" s="43">
        <v>11454727408.309999</v>
      </c>
      <c r="K34" s="43">
        <v>13286279853.799999</v>
      </c>
      <c r="L34"/>
      <c r="M34"/>
      <c r="N34"/>
      <c r="O34" s="43"/>
      <c r="P34" s="43"/>
      <c r="Q34" s="43"/>
      <c r="R34" s="43"/>
      <c r="S34" s="36"/>
      <c r="T34" s="36"/>
      <c r="U34" s="36"/>
      <c r="V34" s="28"/>
    </row>
    <row r="35" spans="1:22" x14ac:dyDescent="0.2">
      <c r="A35" s="8"/>
      <c r="B35" s="3" t="s">
        <v>6</v>
      </c>
      <c r="C35" s="4">
        <v>1138051566</v>
      </c>
      <c r="D35" s="4">
        <v>120676166</v>
      </c>
      <c r="E35" s="4">
        <v>100380382</v>
      </c>
      <c r="G35" s="8"/>
      <c r="H35" s="3" t="s">
        <v>6</v>
      </c>
      <c r="I35" s="43">
        <v>131620657331.25</v>
      </c>
      <c r="J35" s="43">
        <v>11967532475.629999</v>
      </c>
      <c r="K35" s="43">
        <v>13966232657.02</v>
      </c>
      <c r="L35"/>
      <c r="M35"/>
      <c r="N35"/>
      <c r="O35" s="43"/>
      <c r="P35" s="43"/>
      <c r="Q35" s="43"/>
      <c r="R35" s="43"/>
      <c r="S35" s="36"/>
      <c r="T35" s="36"/>
      <c r="U35" s="36"/>
      <c r="V35" s="28"/>
    </row>
    <row r="36" spans="1:22" x14ac:dyDescent="0.2">
      <c r="A36" s="8"/>
      <c r="B36" s="3" t="s">
        <v>7</v>
      </c>
      <c r="C36" s="4">
        <v>1162042634</v>
      </c>
      <c r="D36" s="4">
        <v>122358462</v>
      </c>
      <c r="E36" s="4">
        <v>106567010</v>
      </c>
      <c r="G36" s="8"/>
      <c r="H36" s="3" t="s">
        <v>7</v>
      </c>
      <c r="I36" s="28">
        <v>134394184866.36</v>
      </c>
      <c r="J36" s="43">
        <v>12119123472.01</v>
      </c>
      <c r="K36" s="43">
        <v>14488559569.08</v>
      </c>
      <c r="L36"/>
      <c r="M36"/>
      <c r="N36"/>
      <c r="O36" s="43"/>
      <c r="P36" s="43"/>
      <c r="Q36" s="43"/>
      <c r="R36" s="43"/>
      <c r="S36" s="36"/>
      <c r="T36" s="36"/>
      <c r="U36" s="36"/>
      <c r="V36" s="28"/>
    </row>
    <row r="37" spans="1:22" x14ac:dyDescent="0.2">
      <c r="A37" s="8"/>
      <c r="B37" s="3" t="s">
        <v>8</v>
      </c>
      <c r="C37" s="4">
        <v>1223138253</v>
      </c>
      <c r="D37" s="4">
        <v>130789447</v>
      </c>
      <c r="E37" s="4">
        <v>113801296</v>
      </c>
      <c r="G37" s="8"/>
      <c r="H37" s="3" t="s">
        <v>8</v>
      </c>
      <c r="I37" s="28">
        <v>147309711359.94</v>
      </c>
      <c r="J37" s="43">
        <v>13781040147.16</v>
      </c>
      <c r="K37" s="43">
        <v>15570925179.84</v>
      </c>
      <c r="L37" s="36"/>
      <c r="M37"/>
      <c r="N37" s="36"/>
      <c r="O37" s="43"/>
      <c r="P37" s="43"/>
      <c r="Q37" s="43"/>
      <c r="R37" s="43"/>
      <c r="S37" s="36"/>
      <c r="T37" s="36"/>
      <c r="U37" s="36"/>
      <c r="V37" s="28"/>
    </row>
    <row r="38" spans="1:22" x14ac:dyDescent="0.2">
      <c r="A38" s="1">
        <v>2016</v>
      </c>
      <c r="B38" s="3" t="s">
        <v>5</v>
      </c>
      <c r="C38" s="4">
        <v>1147932882</v>
      </c>
      <c r="D38" s="4">
        <v>123286284</v>
      </c>
      <c r="E38" s="4">
        <v>105980522</v>
      </c>
      <c r="G38" s="1">
        <v>2016</v>
      </c>
      <c r="H38" s="3" t="s">
        <v>5</v>
      </c>
      <c r="I38" s="28">
        <v>133262730128.45</v>
      </c>
      <c r="J38" s="28">
        <v>12740031461.5</v>
      </c>
      <c r="K38" s="28">
        <v>13378689286.52</v>
      </c>
      <c r="M38"/>
      <c r="O38" s="43"/>
      <c r="P38" s="43"/>
      <c r="Q38" s="43"/>
      <c r="R38" s="43"/>
      <c r="S38" s="36"/>
      <c r="T38" s="36"/>
      <c r="U38" s="36"/>
      <c r="V38" s="28"/>
    </row>
    <row r="39" spans="1:22" x14ac:dyDescent="0.2">
      <c r="A39" s="8"/>
      <c r="B39" s="3" t="s">
        <v>6</v>
      </c>
      <c r="C39" s="28">
        <v>1206616438</v>
      </c>
      <c r="D39" s="28">
        <v>126629323</v>
      </c>
      <c r="E39" s="28">
        <v>111097311</v>
      </c>
      <c r="G39" s="8"/>
      <c r="H39" s="3" t="s">
        <v>6</v>
      </c>
      <c r="I39" s="28">
        <v>137459497276.81</v>
      </c>
      <c r="J39" s="28">
        <v>12947346288.26</v>
      </c>
      <c r="K39" s="28">
        <v>13558843136.360001</v>
      </c>
      <c r="M39"/>
      <c r="O39" s="43"/>
      <c r="P39" s="43"/>
      <c r="Q39" s="43"/>
      <c r="R39" s="43"/>
      <c r="S39" s="36"/>
      <c r="T39" s="36"/>
      <c r="U39" s="36"/>
      <c r="V39" s="28"/>
    </row>
    <row r="40" spans="1:22" x14ac:dyDescent="0.2">
      <c r="A40" s="8"/>
      <c r="B40" s="3" t="s">
        <v>7</v>
      </c>
      <c r="C40" s="28">
        <v>1229288083</v>
      </c>
      <c r="D40" s="28">
        <v>122671304</v>
      </c>
      <c r="E40" s="28">
        <v>114366235</v>
      </c>
      <c r="G40" s="8"/>
      <c r="H40" s="3" t="s">
        <v>7</v>
      </c>
      <c r="I40" s="28">
        <v>140121329221.81</v>
      </c>
      <c r="J40" s="28">
        <v>12534607705.889999</v>
      </c>
      <c r="K40" s="28">
        <v>13639886832.030001</v>
      </c>
      <c r="M40"/>
      <c r="O40" s="43"/>
      <c r="P40" s="43"/>
      <c r="Q40" s="43"/>
      <c r="R40" s="43"/>
      <c r="S40" s="36"/>
      <c r="T40" s="36"/>
      <c r="U40" s="36"/>
      <c r="V40" s="28"/>
    </row>
    <row r="41" spans="1:22" x14ac:dyDescent="0.2">
      <c r="A41" s="8"/>
      <c r="B41" s="3" t="s">
        <v>8</v>
      </c>
      <c r="C41" s="28">
        <v>1309102745</v>
      </c>
      <c r="D41" s="28">
        <v>139505621</v>
      </c>
      <c r="E41" s="28">
        <v>121332728</v>
      </c>
      <c r="G41" s="8"/>
      <c r="H41" s="3" t="s">
        <v>8</v>
      </c>
      <c r="I41" s="28">
        <v>154925550798.51999</v>
      </c>
      <c r="J41" s="28">
        <v>14865484462.02</v>
      </c>
      <c r="K41" s="28">
        <v>14867241485.530001</v>
      </c>
      <c r="L41" s="36"/>
      <c r="M41"/>
      <c r="O41" s="43"/>
      <c r="P41" s="43"/>
      <c r="Q41" s="43"/>
      <c r="R41" s="43"/>
      <c r="S41" s="36"/>
      <c r="T41" s="36"/>
      <c r="U41" s="36"/>
      <c r="V41" s="28"/>
    </row>
    <row r="42" spans="1:22" x14ac:dyDescent="0.2">
      <c r="M42"/>
      <c r="O42"/>
      <c r="P42" s="43"/>
      <c r="Q42" s="43"/>
      <c r="R42" s="43"/>
      <c r="S42" s="43"/>
      <c r="T42" s="43"/>
      <c r="U42" s="43"/>
      <c r="V42" s="28"/>
    </row>
    <row r="43" spans="1:22" x14ac:dyDescent="0.2">
      <c r="A43" s="80" t="s">
        <v>181</v>
      </c>
      <c r="M43"/>
    </row>
    <row r="44" spans="1:22" x14ac:dyDescent="0.2">
      <c r="A44" s="80" t="s">
        <v>259</v>
      </c>
    </row>
    <row r="45" spans="1:22" x14ac:dyDescent="0.2">
      <c r="A45" s="118" t="s">
        <v>260</v>
      </c>
    </row>
    <row r="46" spans="1:22" x14ac:dyDescent="0.2">
      <c r="A46" s="118" t="s">
        <v>241</v>
      </c>
    </row>
    <row r="47" spans="1:22" x14ac:dyDescent="0.2">
      <c r="A47" s="81" t="s">
        <v>331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40</vt:i4>
      </vt:variant>
    </vt:vector>
  </HeadingPairs>
  <TitlesOfParts>
    <vt:vector size="40" baseType="lpstr">
      <vt:lpstr>Cartões Fat.</vt:lpstr>
      <vt:lpstr># Cartões Créd.</vt:lpstr>
      <vt:lpstr># Cartões Créd. Band.</vt:lpstr>
      <vt:lpstr># Cartões Créd. Modal.</vt:lpstr>
      <vt:lpstr># Cartões Créd. Cat.</vt:lpstr>
      <vt:lpstr># Cartões Déb.</vt:lpstr>
      <vt:lpstr># Cartões Déb. Band.</vt:lpstr>
      <vt:lpstr># Trans. Créd. Band.</vt:lpstr>
      <vt:lpstr># Trans. Créd. Modal.</vt:lpstr>
      <vt:lpstr># Trans. Créd. Cat.</vt:lpstr>
      <vt:lpstr># Trans. Créd. Capt.</vt:lpstr>
      <vt:lpstr># Trans. Créd. Parcela</vt:lpstr>
      <vt:lpstr># Trans. Déb. Band.</vt:lpstr>
      <vt:lpstr># Trans. Déb. Capt.</vt:lpstr>
      <vt:lpstr>Tax. Desc. Créd.</vt:lpstr>
      <vt:lpstr>Tax. Desc. Créd. Parc. Ún.</vt:lpstr>
      <vt:lpstr>Tax. Desc. Déb.</vt:lpstr>
      <vt:lpstr>Tar. Intercam</vt:lpstr>
      <vt:lpstr>Tar. x Tax.</vt:lpstr>
      <vt:lpstr>Tar. Anuidade</vt:lpstr>
      <vt:lpstr>Tar. An. Visa</vt:lpstr>
      <vt:lpstr>Tar. An. MC</vt:lpstr>
      <vt:lpstr># Estab. Créd. Cred.</vt:lpstr>
      <vt:lpstr># Estab. Déb. Cred.</vt:lpstr>
      <vt:lpstr># Term. Cred.</vt:lpstr>
      <vt:lpstr># Term. UF</vt:lpstr>
      <vt:lpstr>Prog. Recompensas</vt:lpstr>
      <vt:lpstr># Trans. IP</vt:lpstr>
      <vt:lpstr>Valor Trans. IP</vt:lpstr>
      <vt:lpstr># ATM</vt:lpstr>
      <vt:lpstr># ATM UF</vt:lpstr>
      <vt:lpstr># Trans. ATM</vt:lpstr>
      <vt:lpstr># Trans. Ac. Aberto</vt:lpstr>
      <vt:lpstr>Valor Trans. ATM</vt:lpstr>
      <vt:lpstr># Trans. Remoto</vt:lpstr>
      <vt:lpstr>Valor Trans. Remoto</vt:lpstr>
      <vt:lpstr># Trans. Canal Acesso</vt:lpstr>
      <vt:lpstr>Pag. Conta Tributo</vt:lpstr>
      <vt:lpstr># Trans. Canal Ac. Oper.</vt:lpstr>
      <vt:lpstr>Oper. Intrabancárias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Dados Estatísticos 2016</dc:title>
  <dc:subject>Instrumentos de Pagamento</dc:subject>
  <dc:creator>Bacen</dc:creator>
  <cp:keywords>Dados Estatísticos, 2016, Cartões, Varejo</cp:keywords>
  <cp:lastModifiedBy>Cesar Borges de Oliveira</cp:lastModifiedBy>
  <cp:lastPrinted>2017-04-17T17:44:42Z</cp:lastPrinted>
  <dcterms:created xsi:type="dcterms:W3CDTF">2013-07-11T13:38:19Z</dcterms:created>
  <dcterms:modified xsi:type="dcterms:W3CDTF">2017-09-01T14:42:10Z</dcterms:modified>
</cp:coreProperties>
</file>