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BJ1 2005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<sst xmlns="http://schemas.openxmlformats.org/spreadsheetml/2006/main" count="177" uniqueCount="85">
  <si>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Solicitações do Poder Judiciário via Bacen Jud 1.0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</si>
  <si>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</si>
  <si>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</si>
  <si>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</si>
  <si>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</si>
  <si>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</si>
  <si>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</si>
  <si>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</si>
  <si>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</si>
  <si>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</si>
  <si>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</si>
  <si>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</si>
  <si>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</si>
  <si>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</si>
  <si>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</si>
  <si>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</si>
  <si>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</si>
  <si>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</si>
  <si>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</si>
  <si>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</si>
  <si>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</si>
  <si>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</si>
  <si>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</si>
  <si>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</si>
  <si>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</si>
  <si>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</si>
  <si>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</si>
  <si>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</si>
  <si>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</si>
  <si>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</si>
  <si>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</si>
  <si>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</si>
  <si>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</si>
  <si>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</si>
  <si>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</si>
  <si>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</si>
  <si>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</si>
  <si>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</si>
  <si>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</si>
  <si>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</si>
  <si>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</si>
  <si>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</si>
  <si>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</si>
  <si>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</si>
  <si>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</si>
  <si>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</si>
  <si>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2ª Região</t>
  </si>
  <si>
    <t>3ª Região</t>
  </si>
  <si>
    <t>4ª Região</t>
  </si>
  <si>
    <t>5ª Região</t>
  </si>
  <si>
    <t>Justiça do Trabalho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</si>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</sst>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8.0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105"/>
          <c:w val="0.501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'BJ1 2005'!$A$91:$D$91</c:f>
              <c:strCache/>
            </c:strRef>
          </c:cat>
          <c:val>
            <c:numRef>
              <c:f>'BJ1 2005'!$A$92:$D$92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"/>
          <c:w val="0.967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'BJ1 2005'!$C$8:$N$8</c:f>
              <c:strCache/>
            </c:strRef>
          </c:cat>
          <c:val>
            <c:numRef>
              <c:f>'BJ1 2005'!$C$37:$N$37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2005'!$C$50:$N$50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2005'!$C$82:$N$82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2005'!$C$89:$N$89</c:f>
              <c:numCache/>
            </c:numRef>
          </c:val>
        </c:ser>
        <c:overlap val="100"/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75"/>
          <c:y val="0.90375"/>
          <c:w val="0.861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"/>
          <c:w val="0.97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'BJ1 2005'!$C$148:$C$152</c:f>
              <c:strCache/>
            </c:strRef>
          </c:cat>
          <c:val>
            <c:numRef>
              <c:f>'BJ1 2005'!$O$139:$O$143</c:f>
              <c:numCache/>
            </c:numRef>
          </c:val>
        </c:ser>
        <c:gapWidth val="0"/>
        <c:axId val="34393749"/>
        <c:axId val="41108286"/>
      </c:bar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auto val="0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113</xdr:row>
      <xdr:rowOff>38100</xdr:rowOff>
    </xdr:from>
    <xdr:to>
      <xdr:col>14</xdr:col>
      <xdr:colOff>504825</xdr:colOff>
      <xdr:row>134</xdr:row>
      <xdr:rowOff>66675</xdr:rowOff>
    </xdr:to>
    <xdr:graphicFrame>
      <xdr:nvGraphicFramePr>
        <xdr:cNvPr id="1" name="Chart 2"/>
        <xdr:cNvGraphicFramePr/>
      </xdr:nvGraphicFramePr>
      <xdr:xfrm>
        <a:off x="209550" y="17221200"/>
        <a:ext cx="6429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98</xdr:row>
      <xdr:rowOff>0</xdr:rowOff>
    </xdr:from>
    <xdr:to>
      <xdr:col>14</xdr:col>
      <xdr:colOff>247650</xdr:colOff>
      <xdr:row>114</xdr:row>
      <xdr:rowOff>66675</xdr:rowOff>
    </xdr:to>
    <xdr:graphicFrame>
      <xdr:nvGraphicFramePr>
        <xdr:cNvPr id="2" name="Chart 3"/>
        <xdr:cNvGraphicFramePr/>
      </xdr:nvGraphicFramePr>
      <xdr:xfrm>
        <a:off x="400050" y="14754225"/>
        <a:ext cx="5981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15</xdr:col>
      <xdr:colOff>28575</xdr:colOff>
      <xdr:row>173</xdr:row>
      <xdr:rowOff>66675</xdr:rowOff>
    </xdr:to>
    <xdr:graphicFrame>
      <xdr:nvGraphicFramePr>
        <xdr:cNvPr id="3" name="Chart 4"/>
        <xdr:cNvGraphicFramePr/>
      </xdr:nvGraphicFramePr>
      <xdr:xfrm>
        <a:off x="0" y="23241000"/>
        <a:ext cx="66770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52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7.7109375" style="2" customWidth="1"/>
    <col min="2" max="2" width="3.7109375" style="2" customWidth="1"/>
    <col min="3" max="14" width="6.7109375" style="2" customWidth="1"/>
    <col min="15" max="15" width="7.7109375" style="2" customWidth="1"/>
    <col min="16" max="22" width="6.00390625" style="2" bestFit="1" customWidth="1"/>
    <col min="23" max="23" width="9.57421875" style="2" bestFit="1" customWidth="1"/>
    <col min="24" max="35" width="6.00390625" style="2" bestFit="1" customWidth="1"/>
    <col min="36" max="36" width="9.57421875" style="2" bestFit="1" customWidth="1"/>
    <col min="37" max="48" width="6.00390625" style="2" bestFit="1" customWidth="1"/>
    <col min="49" max="49" width="9.57421875" style="2" bestFit="1" customWidth="1"/>
    <col min="50" max="61" width="6.00390625" style="2" bestFit="1" customWidth="1"/>
    <col min="62" max="62" width="9.57421875" style="2" bestFit="1" customWidth="1"/>
    <col min="63" max="72" width="5.00390625" style="2" bestFit="1" customWidth="1"/>
    <col min="73" max="73" width="9.57421875" style="2" bestFit="1" customWidth="1"/>
    <col min="74" max="74" width="10.8515625" style="2" bestFit="1" customWidth="1"/>
    <col min="75" max="16384" width="9.140625" style="2" customWidth="1"/>
  </cols>
  <sheetData>
    <row r="5" spans="1:8" ht="12.75" customHeight="1">
      <c r="A5" s="33" t="s">
        <v>0</v>
      </c>
      <c r="B5" s="33"/>
      <c r="C5" s="33"/>
      <c r="D5" s="33"/>
      <c r="E5" s="33"/>
      <c r="F5" s="33"/>
      <c r="G5" s="33"/>
      <c r="H5" s="33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15" ht="12.75" customHeight="1">
      <c r="A7" s="34" t="s">
        <v>1</v>
      </c>
      <c r="B7" s="31" t="s">
        <v>2</v>
      </c>
      <c r="C7" s="32">
        <v>2005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 t="s">
        <v>3</v>
      </c>
    </row>
    <row r="8" spans="1:15" ht="12.75" customHeight="1">
      <c r="A8" s="35" t="s">
        <v>4</v>
      </c>
      <c r="B8" s="2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29"/>
    </row>
    <row r="9" spans="1:15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6"/>
      <c r="B10" s="6" t="s">
        <v>17</v>
      </c>
      <c r="C10" s="7">
        <v>0</v>
      </c>
      <c r="D10" s="7">
        <v>0</v>
      </c>
      <c r="E10" s="7">
        <v>12</v>
      </c>
      <c r="F10" s="7">
        <v>78</v>
      </c>
      <c r="G10" s="7">
        <v>281</v>
      </c>
      <c r="H10" s="7">
        <v>270</v>
      </c>
      <c r="I10" s="7">
        <v>215</v>
      </c>
      <c r="J10" s="7">
        <v>228</v>
      </c>
      <c r="K10" s="7">
        <v>183</v>
      </c>
      <c r="L10" s="7">
        <v>277</v>
      </c>
      <c r="M10" s="7">
        <v>121</v>
      </c>
      <c r="N10" s="7">
        <v>275</v>
      </c>
      <c r="O10" s="7">
        <f aca="true" t="shared" si="0" ref="O10:O35">SUM(C10:N10)</f>
        <v>1940</v>
      </c>
    </row>
    <row r="11" spans="1:15" ht="12.75" customHeight="1">
      <c r="A11" s="8"/>
      <c r="B11" s="6" t="s">
        <v>18</v>
      </c>
      <c r="C11" s="7">
        <v>21</v>
      </c>
      <c r="D11" s="7">
        <v>80</v>
      </c>
      <c r="E11" s="7">
        <v>116</v>
      </c>
      <c r="F11" s="7">
        <v>92</v>
      </c>
      <c r="G11" s="7">
        <v>112</v>
      </c>
      <c r="H11" s="7">
        <v>125</v>
      </c>
      <c r="I11" s="7">
        <v>126</v>
      </c>
      <c r="J11" s="7">
        <v>129</v>
      </c>
      <c r="K11" s="7">
        <v>193</v>
      </c>
      <c r="L11" s="7">
        <v>154</v>
      </c>
      <c r="M11" s="7">
        <v>155</v>
      </c>
      <c r="N11" s="7">
        <v>80</v>
      </c>
      <c r="O11" s="7">
        <f t="shared" si="0"/>
        <v>1383</v>
      </c>
    </row>
    <row r="12" spans="1:15" ht="12.75" customHeight="1">
      <c r="A12" s="8"/>
      <c r="B12" s="6" t="s">
        <v>19</v>
      </c>
      <c r="C12" s="7">
        <v>0</v>
      </c>
      <c r="D12" s="7">
        <v>2</v>
      </c>
      <c r="E12" s="7">
        <v>0</v>
      </c>
      <c r="F12" s="7">
        <v>3</v>
      </c>
      <c r="G12" s="7">
        <v>6</v>
      </c>
      <c r="H12" s="7">
        <v>38</v>
      </c>
      <c r="I12" s="7">
        <v>21</v>
      </c>
      <c r="J12" s="7">
        <v>36</v>
      </c>
      <c r="K12" s="7">
        <v>40</v>
      </c>
      <c r="L12" s="7">
        <v>25</v>
      </c>
      <c r="M12" s="7">
        <v>42</v>
      </c>
      <c r="N12" s="7">
        <v>53</v>
      </c>
      <c r="O12" s="7">
        <f t="shared" si="0"/>
        <v>266</v>
      </c>
    </row>
    <row r="13" spans="1:15" ht="12.75" customHeight="1">
      <c r="A13" s="8"/>
      <c r="B13" s="6" t="s">
        <v>20</v>
      </c>
      <c r="C13" s="7">
        <v>95</v>
      </c>
      <c r="D13" s="7">
        <v>136</v>
      </c>
      <c r="E13" s="7">
        <v>111</v>
      </c>
      <c r="F13" s="7">
        <v>133</v>
      </c>
      <c r="G13" s="7">
        <v>201</v>
      </c>
      <c r="H13" s="7">
        <v>233</v>
      </c>
      <c r="I13" s="7">
        <v>113</v>
      </c>
      <c r="J13" s="7">
        <v>99</v>
      </c>
      <c r="K13" s="7">
        <v>118</v>
      </c>
      <c r="L13" s="7">
        <v>105</v>
      </c>
      <c r="M13" s="7">
        <v>130</v>
      </c>
      <c r="N13" s="7">
        <v>90</v>
      </c>
      <c r="O13" s="7">
        <f t="shared" si="0"/>
        <v>1564</v>
      </c>
    </row>
    <row r="14" spans="1:15" ht="12.75" customHeight="1">
      <c r="A14" s="8"/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ht="12.75" customHeight="1">
      <c r="A15" s="8"/>
      <c r="B15" s="6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0</v>
      </c>
    </row>
    <row r="16" spans="1:15" ht="12.75" customHeight="1">
      <c r="A16" s="8"/>
      <c r="B16" s="6" t="s">
        <v>23</v>
      </c>
      <c r="C16" s="7">
        <v>6</v>
      </c>
      <c r="D16" s="7">
        <v>103</v>
      </c>
      <c r="E16" s="7">
        <v>226</v>
      </c>
      <c r="F16" s="7">
        <v>258</v>
      </c>
      <c r="G16" s="7">
        <v>384</v>
      </c>
      <c r="H16" s="7">
        <v>346</v>
      </c>
      <c r="I16" s="7">
        <v>65</v>
      </c>
      <c r="J16" s="7">
        <v>434</v>
      </c>
      <c r="K16" s="7">
        <v>382</v>
      </c>
      <c r="L16" s="7">
        <v>298</v>
      </c>
      <c r="M16" s="7">
        <v>480</v>
      </c>
      <c r="N16" s="7">
        <v>228</v>
      </c>
      <c r="O16" s="7">
        <f t="shared" si="0"/>
        <v>3210</v>
      </c>
    </row>
    <row r="17" spans="1:15" ht="12.75" customHeight="1">
      <c r="A17" s="8"/>
      <c r="B17" s="6" t="s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0</v>
      </c>
    </row>
    <row r="18" spans="1:15" ht="12.75" customHeight="1">
      <c r="A18" s="8"/>
      <c r="B18" s="6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ht="12.75" customHeight="1">
      <c r="A19" s="8"/>
      <c r="B19" s="6" t="s">
        <v>26</v>
      </c>
      <c r="C19" s="7">
        <v>1</v>
      </c>
      <c r="D19" s="7">
        <v>0</v>
      </c>
      <c r="E19" s="7">
        <v>0</v>
      </c>
      <c r="F19" s="7">
        <v>1</v>
      </c>
      <c r="G19" s="7">
        <v>13</v>
      </c>
      <c r="H19" s="7">
        <v>9</v>
      </c>
      <c r="I19" s="7">
        <v>5</v>
      </c>
      <c r="J19" s="7">
        <v>34</v>
      </c>
      <c r="K19" s="7">
        <v>14</v>
      </c>
      <c r="L19" s="7">
        <v>2</v>
      </c>
      <c r="M19" s="7">
        <v>5</v>
      </c>
      <c r="N19" s="7">
        <v>2</v>
      </c>
      <c r="O19" s="7">
        <f t="shared" si="0"/>
        <v>86</v>
      </c>
    </row>
    <row r="20" spans="1:15" ht="12.75" customHeight="1">
      <c r="A20" s="8"/>
      <c r="B20" s="6" t="s">
        <v>27</v>
      </c>
      <c r="C20" s="7">
        <v>21</v>
      </c>
      <c r="D20" s="7">
        <v>51</v>
      </c>
      <c r="E20" s="7">
        <v>56</v>
      </c>
      <c r="F20" s="7">
        <v>144</v>
      </c>
      <c r="G20" s="7">
        <v>184</v>
      </c>
      <c r="H20" s="7">
        <v>178</v>
      </c>
      <c r="I20" s="7">
        <v>123</v>
      </c>
      <c r="J20" s="7">
        <v>553</v>
      </c>
      <c r="K20" s="7">
        <v>633</v>
      </c>
      <c r="L20" s="7">
        <v>592</v>
      </c>
      <c r="M20" s="7">
        <v>526</v>
      </c>
      <c r="N20" s="7">
        <v>372</v>
      </c>
      <c r="O20" s="7">
        <f t="shared" si="0"/>
        <v>3433</v>
      </c>
    </row>
    <row r="21" spans="1:15" ht="12.75" customHeight="1">
      <c r="A21" s="8"/>
      <c r="B21" s="6" t="s">
        <v>28</v>
      </c>
      <c r="C21" s="7">
        <v>7</v>
      </c>
      <c r="D21" s="7">
        <v>20</v>
      </c>
      <c r="E21" s="7">
        <v>35</v>
      </c>
      <c r="F21" s="7">
        <v>24</v>
      </c>
      <c r="G21" s="7">
        <v>56</v>
      </c>
      <c r="H21" s="7">
        <v>140</v>
      </c>
      <c r="I21" s="7">
        <v>112</v>
      </c>
      <c r="J21" s="7">
        <v>149</v>
      </c>
      <c r="K21" s="7">
        <v>155</v>
      </c>
      <c r="L21" s="7">
        <v>109</v>
      </c>
      <c r="M21" s="7">
        <v>158</v>
      </c>
      <c r="N21" s="7">
        <v>92</v>
      </c>
      <c r="O21" s="7">
        <f t="shared" si="0"/>
        <v>1057</v>
      </c>
    </row>
    <row r="22" spans="1:15" ht="12.75" customHeight="1">
      <c r="A22" s="8"/>
      <c r="B22" s="6" t="s">
        <v>29</v>
      </c>
      <c r="C22" s="7">
        <v>12</v>
      </c>
      <c r="D22" s="7">
        <v>31</v>
      </c>
      <c r="E22" s="7">
        <v>45</v>
      </c>
      <c r="F22" s="7">
        <v>233</v>
      </c>
      <c r="G22" s="7">
        <v>210</v>
      </c>
      <c r="H22" s="7">
        <v>63</v>
      </c>
      <c r="I22" s="7">
        <v>128</v>
      </c>
      <c r="J22" s="7">
        <v>397</v>
      </c>
      <c r="K22" s="7">
        <v>237</v>
      </c>
      <c r="L22" s="7">
        <v>129</v>
      </c>
      <c r="M22" s="7">
        <v>255</v>
      </c>
      <c r="N22" s="7">
        <v>50</v>
      </c>
      <c r="O22" s="7">
        <f t="shared" si="0"/>
        <v>1790</v>
      </c>
    </row>
    <row r="23" spans="1:15" ht="12.75" customHeight="1">
      <c r="A23" s="8"/>
      <c r="B23" s="6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24</v>
      </c>
      <c r="K23" s="7">
        <v>99</v>
      </c>
      <c r="L23" s="7">
        <v>126</v>
      </c>
      <c r="M23" s="7">
        <v>106</v>
      </c>
      <c r="N23" s="7">
        <v>56</v>
      </c>
      <c r="O23" s="7">
        <f t="shared" si="0"/>
        <v>411</v>
      </c>
    </row>
    <row r="24" spans="1:15" ht="12.75" customHeight="1">
      <c r="A24" s="8"/>
      <c r="B24" s="6" t="s">
        <v>31</v>
      </c>
      <c r="C24" s="7">
        <v>205</v>
      </c>
      <c r="D24" s="7">
        <v>145</v>
      </c>
      <c r="E24" s="7">
        <v>490</v>
      </c>
      <c r="F24" s="7">
        <v>438</v>
      </c>
      <c r="G24" s="7">
        <v>440</v>
      </c>
      <c r="H24" s="7">
        <v>453</v>
      </c>
      <c r="I24" s="7">
        <v>428</v>
      </c>
      <c r="J24" s="7">
        <v>487</v>
      </c>
      <c r="K24" s="7">
        <v>511</v>
      </c>
      <c r="L24" s="7">
        <v>565</v>
      </c>
      <c r="M24" s="7">
        <v>602</v>
      </c>
      <c r="N24" s="7">
        <v>356</v>
      </c>
      <c r="O24" s="7">
        <f t="shared" si="0"/>
        <v>5120</v>
      </c>
    </row>
    <row r="25" spans="1:15" ht="12.75" customHeight="1">
      <c r="A25" s="8"/>
      <c r="B25" s="6" t="s">
        <v>32</v>
      </c>
      <c r="C25" s="7">
        <v>0</v>
      </c>
      <c r="D25" s="7">
        <v>0</v>
      </c>
      <c r="E25" s="7">
        <v>0</v>
      </c>
      <c r="F25" s="7">
        <v>0</v>
      </c>
      <c r="G25" s="7">
        <v>14</v>
      </c>
      <c r="H25" s="7">
        <v>29</v>
      </c>
      <c r="I25" s="7">
        <v>63</v>
      </c>
      <c r="J25" s="7">
        <v>83</v>
      </c>
      <c r="K25" s="7">
        <v>194</v>
      </c>
      <c r="L25" s="7">
        <v>228</v>
      </c>
      <c r="M25" s="7">
        <v>128</v>
      </c>
      <c r="N25" s="7">
        <v>135</v>
      </c>
      <c r="O25" s="7">
        <f t="shared" si="0"/>
        <v>874</v>
      </c>
    </row>
    <row r="26" spans="1:15" ht="12.75" customHeight="1">
      <c r="A26" s="8"/>
      <c r="B26" s="6" t="s">
        <v>33</v>
      </c>
      <c r="C26" s="7">
        <v>35</v>
      </c>
      <c r="D26" s="7">
        <v>49</v>
      </c>
      <c r="E26" s="7">
        <v>308</v>
      </c>
      <c r="F26" s="7">
        <v>315</v>
      </c>
      <c r="G26" s="7">
        <v>425</v>
      </c>
      <c r="H26" s="7">
        <v>717</v>
      </c>
      <c r="I26" s="7">
        <v>789</v>
      </c>
      <c r="J26" s="7">
        <v>1068</v>
      </c>
      <c r="K26" s="7">
        <v>1129</v>
      </c>
      <c r="L26" s="7">
        <v>1241</v>
      </c>
      <c r="M26" s="7">
        <v>1393</v>
      </c>
      <c r="N26" s="7">
        <v>623</v>
      </c>
      <c r="O26" s="7">
        <f t="shared" si="0"/>
        <v>8092</v>
      </c>
    </row>
    <row r="27" spans="1:15" ht="12.75" customHeight="1">
      <c r="A27" s="8"/>
      <c r="B27" s="6" t="s">
        <v>34</v>
      </c>
      <c r="C27" s="7">
        <v>195</v>
      </c>
      <c r="D27" s="7">
        <v>217</v>
      </c>
      <c r="E27" s="7">
        <v>254</v>
      </c>
      <c r="F27" s="7">
        <v>398</v>
      </c>
      <c r="G27" s="7">
        <v>520</v>
      </c>
      <c r="H27" s="7">
        <v>904</v>
      </c>
      <c r="I27" s="7">
        <v>981</v>
      </c>
      <c r="J27" s="7">
        <v>1197</v>
      </c>
      <c r="K27" s="7">
        <v>1318</v>
      </c>
      <c r="L27" s="7">
        <v>1039</v>
      </c>
      <c r="M27" s="7">
        <v>1167</v>
      </c>
      <c r="N27" s="7">
        <v>876</v>
      </c>
      <c r="O27" s="7">
        <f t="shared" si="0"/>
        <v>9066</v>
      </c>
    </row>
    <row r="28" spans="1:15" ht="12.75" customHeight="1">
      <c r="A28" s="8"/>
      <c r="B28" s="6" t="s">
        <v>35</v>
      </c>
      <c r="C28" s="7">
        <v>2</v>
      </c>
      <c r="D28" s="7">
        <v>47</v>
      </c>
      <c r="E28" s="7">
        <v>26</v>
      </c>
      <c r="F28" s="7">
        <v>73</v>
      </c>
      <c r="G28" s="7">
        <v>134</v>
      </c>
      <c r="H28" s="7">
        <v>110</v>
      </c>
      <c r="I28" s="7">
        <v>186</v>
      </c>
      <c r="J28" s="7">
        <v>268</v>
      </c>
      <c r="K28" s="7">
        <v>318</v>
      </c>
      <c r="L28" s="7">
        <v>403</v>
      </c>
      <c r="M28" s="7">
        <v>282</v>
      </c>
      <c r="N28" s="7">
        <v>170</v>
      </c>
      <c r="O28" s="7">
        <f t="shared" si="0"/>
        <v>2019</v>
      </c>
    </row>
    <row r="29" spans="1:15" ht="12.75" customHeight="1">
      <c r="A29" s="8"/>
      <c r="B29" s="6" t="s">
        <v>36</v>
      </c>
      <c r="C29" s="7">
        <v>0</v>
      </c>
      <c r="D29" s="7">
        <v>13</v>
      </c>
      <c r="E29" s="7">
        <v>24</v>
      </c>
      <c r="F29" s="7">
        <v>20</v>
      </c>
      <c r="G29" s="7">
        <v>34</v>
      </c>
      <c r="H29" s="7">
        <v>61</v>
      </c>
      <c r="I29" s="7">
        <v>32</v>
      </c>
      <c r="J29" s="7">
        <v>149</v>
      </c>
      <c r="K29" s="7">
        <v>138</v>
      </c>
      <c r="L29" s="7">
        <v>102</v>
      </c>
      <c r="M29" s="7">
        <v>182</v>
      </c>
      <c r="N29" s="7">
        <v>148</v>
      </c>
      <c r="O29" s="7">
        <f t="shared" si="0"/>
        <v>903</v>
      </c>
    </row>
    <row r="30" spans="1:15" ht="12.75" customHeight="1">
      <c r="A30" s="8"/>
      <c r="B30" s="6" t="s">
        <v>37</v>
      </c>
      <c r="C30" s="7">
        <v>52</v>
      </c>
      <c r="D30" s="7">
        <v>259</v>
      </c>
      <c r="E30" s="7">
        <v>223</v>
      </c>
      <c r="F30" s="7">
        <v>205</v>
      </c>
      <c r="G30" s="7">
        <v>135</v>
      </c>
      <c r="H30" s="7">
        <v>152</v>
      </c>
      <c r="I30" s="7">
        <v>306</v>
      </c>
      <c r="J30" s="7">
        <v>269</v>
      </c>
      <c r="K30" s="7">
        <v>336</v>
      </c>
      <c r="L30" s="7">
        <v>260</v>
      </c>
      <c r="M30" s="7">
        <v>237</v>
      </c>
      <c r="N30" s="7">
        <v>93</v>
      </c>
      <c r="O30" s="7">
        <f t="shared" si="0"/>
        <v>2527</v>
      </c>
    </row>
    <row r="31" spans="1:15" ht="12.75" customHeight="1">
      <c r="A31" s="8"/>
      <c r="B31" s="6" t="s">
        <v>38</v>
      </c>
      <c r="C31" s="7">
        <v>8</v>
      </c>
      <c r="D31" s="7">
        <v>79</v>
      </c>
      <c r="E31" s="7">
        <v>99</v>
      </c>
      <c r="F31" s="7">
        <v>109</v>
      </c>
      <c r="G31" s="7">
        <v>137</v>
      </c>
      <c r="H31" s="7">
        <v>313</v>
      </c>
      <c r="I31" s="7">
        <v>231</v>
      </c>
      <c r="J31" s="7">
        <v>305</v>
      </c>
      <c r="K31" s="7">
        <v>357</v>
      </c>
      <c r="L31" s="7">
        <v>355</v>
      </c>
      <c r="M31" s="7">
        <v>358</v>
      </c>
      <c r="N31" s="7">
        <v>244</v>
      </c>
      <c r="O31" s="7">
        <f t="shared" si="0"/>
        <v>2595</v>
      </c>
    </row>
    <row r="32" spans="1:15" ht="12.75" customHeight="1">
      <c r="A32" s="8"/>
      <c r="B32" s="6" t="s">
        <v>39</v>
      </c>
      <c r="C32" s="7">
        <v>0</v>
      </c>
      <c r="D32" s="7">
        <v>16</v>
      </c>
      <c r="E32" s="7">
        <v>7</v>
      </c>
      <c r="F32" s="7">
        <v>17</v>
      </c>
      <c r="G32" s="7">
        <v>41</v>
      </c>
      <c r="H32" s="7">
        <v>28</v>
      </c>
      <c r="I32" s="7">
        <v>22</v>
      </c>
      <c r="J32" s="7">
        <v>25</v>
      </c>
      <c r="K32" s="7">
        <v>79</v>
      </c>
      <c r="L32" s="7">
        <v>71</v>
      </c>
      <c r="M32" s="7">
        <v>81</v>
      </c>
      <c r="N32" s="7">
        <v>60</v>
      </c>
      <c r="O32" s="7">
        <f t="shared" si="0"/>
        <v>447</v>
      </c>
    </row>
    <row r="33" spans="1:15" ht="12.75" customHeight="1">
      <c r="A33" s="8"/>
      <c r="B33" s="6" t="s">
        <v>40</v>
      </c>
      <c r="C33" s="7">
        <v>28</v>
      </c>
      <c r="D33" s="7">
        <v>138</v>
      </c>
      <c r="E33" s="7">
        <v>153</v>
      </c>
      <c r="F33" s="7">
        <v>113</v>
      </c>
      <c r="G33" s="7">
        <v>164</v>
      </c>
      <c r="H33" s="7">
        <v>119</v>
      </c>
      <c r="I33" s="7">
        <v>62</v>
      </c>
      <c r="J33" s="7">
        <v>195</v>
      </c>
      <c r="K33" s="7">
        <v>223</v>
      </c>
      <c r="L33" s="7">
        <v>209</v>
      </c>
      <c r="M33" s="7">
        <v>245</v>
      </c>
      <c r="N33" s="7">
        <v>109</v>
      </c>
      <c r="O33" s="7">
        <f t="shared" si="0"/>
        <v>1758</v>
      </c>
    </row>
    <row r="34" spans="1:15" ht="12.75" customHeight="1">
      <c r="A34" s="8"/>
      <c r="B34" s="6" t="s">
        <v>41</v>
      </c>
      <c r="C34" s="7">
        <v>740</v>
      </c>
      <c r="D34" s="7">
        <v>1011</v>
      </c>
      <c r="E34" s="7">
        <v>1771</v>
      </c>
      <c r="F34" s="7">
        <v>1961</v>
      </c>
      <c r="G34" s="7">
        <v>2087</v>
      </c>
      <c r="H34" s="7">
        <v>2493</v>
      </c>
      <c r="I34" s="7">
        <v>2096</v>
      </c>
      <c r="J34" s="7">
        <v>2954</v>
      </c>
      <c r="K34" s="7">
        <v>3107</v>
      </c>
      <c r="L34" s="7">
        <v>2944</v>
      </c>
      <c r="M34" s="7">
        <v>3283</v>
      </c>
      <c r="N34" s="7">
        <v>2151</v>
      </c>
      <c r="O34" s="7">
        <f t="shared" si="0"/>
        <v>26598</v>
      </c>
    </row>
    <row r="35" spans="1:15" ht="12.75" customHeight="1">
      <c r="A35" s="9"/>
      <c r="B35" s="9" t="s">
        <v>42</v>
      </c>
      <c r="C35" s="7">
        <v>0</v>
      </c>
      <c r="D35" s="7">
        <v>153</v>
      </c>
      <c r="E35" s="7">
        <v>233</v>
      </c>
      <c r="F35" s="7">
        <v>220</v>
      </c>
      <c r="G35" s="7">
        <v>159</v>
      </c>
      <c r="H35" s="7">
        <v>112</v>
      </c>
      <c r="I35" s="7">
        <v>79</v>
      </c>
      <c r="J35" s="7">
        <v>107</v>
      </c>
      <c r="K35" s="7">
        <v>112</v>
      </c>
      <c r="L35" s="7">
        <v>155</v>
      </c>
      <c r="M35" s="7">
        <v>113</v>
      </c>
      <c r="N35" s="7">
        <v>93</v>
      </c>
      <c r="O35" s="10">
        <f t="shared" si="0"/>
        <v>1536</v>
      </c>
    </row>
    <row r="36" spans="1:15" ht="6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6" t="s">
        <v>3</v>
      </c>
      <c r="B37" s="6"/>
      <c r="C37" s="7">
        <f aca="true" t="shared" si="1" ref="C37:N37">SUM(C10:C35)</f>
        <v>1428</v>
      </c>
      <c r="D37" s="7">
        <f t="shared" si="1"/>
        <v>2550</v>
      </c>
      <c r="E37" s="7">
        <f t="shared" si="1"/>
        <v>4189</v>
      </c>
      <c r="F37" s="7">
        <f t="shared" si="1"/>
        <v>4835</v>
      </c>
      <c r="G37" s="7">
        <f t="shared" si="1"/>
        <v>5737</v>
      </c>
      <c r="H37" s="7">
        <f t="shared" si="1"/>
        <v>6893</v>
      </c>
      <c r="I37" s="7">
        <f t="shared" si="1"/>
        <v>6183</v>
      </c>
      <c r="J37" s="7">
        <f t="shared" si="1"/>
        <v>9190</v>
      </c>
      <c r="K37" s="7">
        <f t="shared" si="1"/>
        <v>9876</v>
      </c>
      <c r="L37" s="7">
        <f t="shared" si="1"/>
        <v>9389</v>
      </c>
      <c r="M37" s="7">
        <f t="shared" si="1"/>
        <v>10049</v>
      </c>
      <c r="N37" s="7">
        <f t="shared" si="1"/>
        <v>6356</v>
      </c>
      <c r="O37" s="7">
        <f>SUM(C37:N37)</f>
        <v>76675</v>
      </c>
    </row>
    <row r="38" spans="1:15" ht="6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customHeigh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34" t="s">
        <v>43</v>
      </c>
      <c r="B41" s="31"/>
      <c r="C41" s="32">
        <v>2005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 t="s">
        <v>3</v>
      </c>
    </row>
    <row r="42" spans="1:15" ht="12.75" customHeight="1">
      <c r="A42" s="35" t="s">
        <v>44</v>
      </c>
      <c r="B42" s="29"/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15</v>
      </c>
      <c r="N42" s="5" t="s">
        <v>16</v>
      </c>
      <c r="O42" s="29"/>
    </row>
    <row r="43" spans="1:15" ht="6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customHeight="1">
      <c r="A44" s="28" t="s">
        <v>45</v>
      </c>
      <c r="B44" s="28"/>
      <c r="C44" s="7">
        <v>113</v>
      </c>
      <c r="D44" s="7">
        <v>174</v>
      </c>
      <c r="E44" s="7">
        <v>110</v>
      </c>
      <c r="F44" s="7">
        <v>346</v>
      </c>
      <c r="G44" s="7">
        <v>291</v>
      </c>
      <c r="H44" s="7">
        <v>347</v>
      </c>
      <c r="I44" s="7">
        <v>220</v>
      </c>
      <c r="J44" s="7">
        <v>256</v>
      </c>
      <c r="K44" s="7">
        <v>470</v>
      </c>
      <c r="L44" s="7">
        <v>551</v>
      </c>
      <c r="M44" s="7">
        <v>409</v>
      </c>
      <c r="N44" s="7">
        <v>251</v>
      </c>
      <c r="O44" s="7">
        <f>SUM(C44:N44)</f>
        <v>3538</v>
      </c>
    </row>
    <row r="45" spans="1:15" ht="12.75" customHeight="1">
      <c r="A45" s="28" t="s">
        <v>46</v>
      </c>
      <c r="B45" s="28" t="s">
        <v>24</v>
      </c>
      <c r="C45" s="7">
        <v>1</v>
      </c>
      <c r="D45" s="7">
        <v>8</v>
      </c>
      <c r="E45" s="7">
        <v>8</v>
      </c>
      <c r="F45" s="7">
        <v>5</v>
      </c>
      <c r="G45" s="7">
        <v>24</v>
      </c>
      <c r="H45" s="7">
        <v>23</v>
      </c>
      <c r="I45" s="7">
        <v>37</v>
      </c>
      <c r="J45" s="7">
        <v>67</v>
      </c>
      <c r="K45" s="7">
        <v>114</v>
      </c>
      <c r="L45" s="7">
        <v>156</v>
      </c>
      <c r="M45" s="7">
        <v>128</v>
      </c>
      <c r="N45" s="7">
        <v>44</v>
      </c>
      <c r="O45" s="7">
        <f>SUM(C45:N45)</f>
        <v>615</v>
      </c>
    </row>
    <row r="46" spans="1:15" ht="12.75" customHeight="1">
      <c r="A46" s="28" t="s">
        <v>47</v>
      </c>
      <c r="B46" s="28" t="s">
        <v>28</v>
      </c>
      <c r="C46" s="7">
        <v>67</v>
      </c>
      <c r="D46" s="7">
        <v>188</v>
      </c>
      <c r="E46" s="7">
        <v>129</v>
      </c>
      <c r="F46" s="7">
        <v>236</v>
      </c>
      <c r="G46" s="7">
        <v>181</v>
      </c>
      <c r="H46" s="7">
        <v>376</v>
      </c>
      <c r="I46" s="7">
        <v>176</v>
      </c>
      <c r="J46" s="7">
        <v>410</v>
      </c>
      <c r="K46" s="7">
        <v>458</v>
      </c>
      <c r="L46" s="7">
        <v>291</v>
      </c>
      <c r="M46" s="7">
        <v>202</v>
      </c>
      <c r="N46" s="7">
        <v>132</v>
      </c>
      <c r="O46" s="7">
        <f>SUM(C46:N46)</f>
        <v>2846</v>
      </c>
    </row>
    <row r="47" spans="1:15" ht="12.75" customHeight="1">
      <c r="A47" s="28" t="s">
        <v>48</v>
      </c>
      <c r="B47" s="28" t="s">
        <v>33</v>
      </c>
      <c r="C47" s="7">
        <v>136</v>
      </c>
      <c r="D47" s="7">
        <v>290</v>
      </c>
      <c r="E47" s="7">
        <v>304</v>
      </c>
      <c r="F47" s="7">
        <v>285</v>
      </c>
      <c r="G47" s="7">
        <v>531</v>
      </c>
      <c r="H47" s="7">
        <v>510</v>
      </c>
      <c r="I47" s="7">
        <v>442</v>
      </c>
      <c r="J47" s="7">
        <v>349</v>
      </c>
      <c r="K47" s="7">
        <v>790</v>
      </c>
      <c r="L47" s="7">
        <v>469</v>
      </c>
      <c r="M47" s="7">
        <v>456</v>
      </c>
      <c r="N47" s="7">
        <v>377</v>
      </c>
      <c r="O47" s="7">
        <f>SUM(C47:N47)</f>
        <v>4939</v>
      </c>
    </row>
    <row r="48" spans="1:15" ht="12.75" customHeight="1">
      <c r="A48" s="29" t="s">
        <v>49</v>
      </c>
      <c r="B48" s="29" t="s">
        <v>18</v>
      </c>
      <c r="C48" s="10">
        <v>17</v>
      </c>
      <c r="D48" s="10">
        <v>43</v>
      </c>
      <c r="E48" s="10">
        <v>55</v>
      </c>
      <c r="F48" s="10">
        <v>64</v>
      </c>
      <c r="G48" s="10">
        <v>31</v>
      </c>
      <c r="H48" s="10">
        <v>33</v>
      </c>
      <c r="I48" s="10">
        <v>135</v>
      </c>
      <c r="J48" s="10">
        <v>205</v>
      </c>
      <c r="K48" s="10">
        <v>194</v>
      </c>
      <c r="L48" s="10">
        <v>169</v>
      </c>
      <c r="M48" s="10">
        <v>133</v>
      </c>
      <c r="N48" s="10">
        <v>87</v>
      </c>
      <c r="O48" s="10">
        <f>SUM(C48:N48)</f>
        <v>1166</v>
      </c>
    </row>
    <row r="49" spans="1:15" ht="6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 customHeight="1">
      <c r="A50" s="6" t="s">
        <v>3</v>
      </c>
      <c r="B50" s="6"/>
      <c r="C50" s="7">
        <f aca="true" t="shared" si="2" ref="C50:N50">SUM(C44:C48)</f>
        <v>334</v>
      </c>
      <c r="D50" s="7">
        <f t="shared" si="2"/>
        <v>703</v>
      </c>
      <c r="E50" s="7">
        <f t="shared" si="2"/>
        <v>606</v>
      </c>
      <c r="F50" s="7">
        <f t="shared" si="2"/>
        <v>936</v>
      </c>
      <c r="G50" s="7">
        <f t="shared" si="2"/>
        <v>1058</v>
      </c>
      <c r="H50" s="7">
        <f t="shared" si="2"/>
        <v>1289</v>
      </c>
      <c r="I50" s="7">
        <f t="shared" si="2"/>
        <v>1010</v>
      </c>
      <c r="J50" s="7">
        <f t="shared" si="2"/>
        <v>1287</v>
      </c>
      <c r="K50" s="7">
        <f t="shared" si="2"/>
        <v>2026</v>
      </c>
      <c r="L50" s="7">
        <f t="shared" si="2"/>
        <v>1636</v>
      </c>
      <c r="M50" s="7">
        <f t="shared" si="2"/>
        <v>1328</v>
      </c>
      <c r="N50" s="7">
        <f t="shared" si="2"/>
        <v>891</v>
      </c>
      <c r="O50" s="7">
        <f>SUM(C50:N50)</f>
        <v>13104</v>
      </c>
    </row>
    <row r="51" spans="1:15" ht="6" customHeight="1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2.75" customHeight="1">
      <c r="A52" s="16"/>
      <c r="B52" s="6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customHeight="1">
      <c r="A53" s="16"/>
      <c r="B53" s="6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5" ht="12.75" customHeight="1">
      <c r="A54" s="34" t="s">
        <v>50</v>
      </c>
      <c r="B54" s="31"/>
      <c r="C54" s="32">
        <v>2005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 t="s">
        <v>3</v>
      </c>
    </row>
    <row r="55" spans="1:15" ht="12.75" customHeight="1">
      <c r="A55" s="35"/>
      <c r="B55" s="29"/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15</v>
      </c>
      <c r="N55" s="5" t="s">
        <v>16</v>
      </c>
      <c r="O55" s="29"/>
    </row>
    <row r="56" spans="1:15" ht="6" customHeight="1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1"/>
    </row>
    <row r="57" spans="1:15" ht="12.75" customHeight="1">
      <c r="A57" s="6" t="s">
        <v>45</v>
      </c>
      <c r="B57" s="6"/>
      <c r="C57" s="7">
        <v>1065</v>
      </c>
      <c r="D57" s="7">
        <v>1271</v>
      </c>
      <c r="E57" s="7">
        <v>1855</v>
      </c>
      <c r="F57" s="7">
        <v>1835</v>
      </c>
      <c r="G57" s="7">
        <v>1987</v>
      </c>
      <c r="H57" s="7">
        <v>2537</v>
      </c>
      <c r="I57" s="7">
        <v>1974</v>
      </c>
      <c r="J57" s="7">
        <v>2920</v>
      </c>
      <c r="K57" s="7">
        <v>2486</v>
      </c>
      <c r="L57" s="7">
        <v>1793</v>
      </c>
      <c r="M57" s="7">
        <v>2145</v>
      </c>
      <c r="N57" s="7">
        <v>1271</v>
      </c>
      <c r="O57" s="7">
        <f aca="true" t="shared" si="3" ref="O57:O80">SUM(C57:N57)</f>
        <v>23139</v>
      </c>
    </row>
    <row r="58" spans="1:15" ht="12.75" customHeight="1">
      <c r="A58" s="6" t="s">
        <v>46</v>
      </c>
      <c r="B58" s="6"/>
      <c r="C58" s="7">
        <v>5912</v>
      </c>
      <c r="D58" s="7">
        <v>7689</v>
      </c>
      <c r="E58" s="7">
        <v>8564</v>
      </c>
      <c r="F58" s="7">
        <v>8562</v>
      </c>
      <c r="G58" s="7">
        <v>9727</v>
      </c>
      <c r="H58" s="7">
        <v>10608</v>
      </c>
      <c r="I58" s="7">
        <v>9507</v>
      </c>
      <c r="J58" s="7">
        <v>11024</v>
      </c>
      <c r="K58" s="7">
        <v>10583</v>
      </c>
      <c r="L58" s="7">
        <v>9125</v>
      </c>
      <c r="M58" s="7">
        <v>6712</v>
      </c>
      <c r="N58" s="7">
        <v>2286</v>
      </c>
      <c r="O58" s="7">
        <f t="shared" si="3"/>
        <v>100299</v>
      </c>
    </row>
    <row r="59" spans="1:15" ht="12.75" customHeight="1">
      <c r="A59" s="6" t="s">
        <v>47</v>
      </c>
      <c r="B59" s="6"/>
      <c r="C59" s="7">
        <v>2626</v>
      </c>
      <c r="D59" s="7">
        <v>3409</v>
      </c>
      <c r="E59" s="7">
        <v>4061</v>
      </c>
      <c r="F59" s="7">
        <v>4595</v>
      </c>
      <c r="G59" s="7">
        <v>4766</v>
      </c>
      <c r="H59" s="7">
        <v>4986</v>
      </c>
      <c r="I59" s="7">
        <v>4658</v>
      </c>
      <c r="J59" s="7">
        <v>5145</v>
      </c>
      <c r="K59" s="7">
        <v>5511</v>
      </c>
      <c r="L59" s="7">
        <v>4451</v>
      </c>
      <c r="M59" s="7">
        <v>4152</v>
      </c>
      <c r="N59" s="7">
        <v>1302</v>
      </c>
      <c r="O59" s="7">
        <f t="shared" si="3"/>
        <v>49662</v>
      </c>
    </row>
    <row r="60" spans="1:15" ht="12.75" customHeight="1">
      <c r="A60" s="6" t="s">
        <v>48</v>
      </c>
      <c r="B60" s="6"/>
      <c r="C60" s="7">
        <v>1535</v>
      </c>
      <c r="D60" s="7">
        <v>2044</v>
      </c>
      <c r="E60" s="7">
        <v>2660</v>
      </c>
      <c r="F60" s="7">
        <v>2955</v>
      </c>
      <c r="G60" s="7">
        <v>3007</v>
      </c>
      <c r="H60" s="7">
        <v>3137</v>
      </c>
      <c r="I60" s="7">
        <v>3018</v>
      </c>
      <c r="J60" s="7">
        <v>3197</v>
      </c>
      <c r="K60" s="7">
        <v>2949</v>
      </c>
      <c r="L60" s="7">
        <v>2710</v>
      </c>
      <c r="M60" s="7">
        <v>1602</v>
      </c>
      <c r="N60" s="7">
        <v>811</v>
      </c>
      <c r="O60" s="7">
        <f t="shared" si="3"/>
        <v>29625</v>
      </c>
    </row>
    <row r="61" spans="1:15" ht="12.75" customHeight="1">
      <c r="A61" s="6" t="s">
        <v>49</v>
      </c>
      <c r="B61" s="6"/>
      <c r="C61" s="7">
        <v>1433</v>
      </c>
      <c r="D61" s="7">
        <v>1596</v>
      </c>
      <c r="E61" s="7">
        <v>2577</v>
      </c>
      <c r="F61" s="7">
        <v>2849</v>
      </c>
      <c r="G61" s="7">
        <v>2981</v>
      </c>
      <c r="H61" s="7">
        <v>2488</v>
      </c>
      <c r="I61" s="7">
        <v>2781</v>
      </c>
      <c r="J61" s="7">
        <v>3232</v>
      </c>
      <c r="K61" s="7">
        <v>2221</v>
      </c>
      <c r="L61" s="7">
        <v>1532</v>
      </c>
      <c r="M61" s="7">
        <v>1978</v>
      </c>
      <c r="N61" s="7">
        <v>1253</v>
      </c>
      <c r="O61" s="7">
        <f t="shared" si="3"/>
        <v>26921</v>
      </c>
    </row>
    <row r="62" spans="1:15" ht="12.75" customHeight="1">
      <c r="A62" s="6" t="s">
        <v>51</v>
      </c>
      <c r="B62" s="6"/>
      <c r="C62" s="7">
        <v>1796</v>
      </c>
      <c r="D62" s="7">
        <v>2017</v>
      </c>
      <c r="E62" s="7">
        <v>2599</v>
      </c>
      <c r="F62" s="7">
        <v>2843</v>
      </c>
      <c r="G62" s="7">
        <v>3285</v>
      </c>
      <c r="H62" s="7">
        <v>2960</v>
      </c>
      <c r="I62" s="7">
        <v>2431</v>
      </c>
      <c r="J62" s="7">
        <v>2999</v>
      </c>
      <c r="K62" s="7">
        <v>3018</v>
      </c>
      <c r="L62" s="7">
        <v>1685</v>
      </c>
      <c r="M62" s="7">
        <v>678</v>
      </c>
      <c r="N62" s="7">
        <v>409</v>
      </c>
      <c r="O62" s="7">
        <f t="shared" si="3"/>
        <v>26720</v>
      </c>
    </row>
    <row r="63" spans="1:15" ht="12.75" customHeight="1">
      <c r="A63" s="6" t="s">
        <v>52</v>
      </c>
      <c r="B63" s="6"/>
      <c r="C63" s="7">
        <v>284</v>
      </c>
      <c r="D63" s="7">
        <v>409</v>
      </c>
      <c r="E63" s="7">
        <v>339</v>
      </c>
      <c r="F63" s="7">
        <v>513</v>
      </c>
      <c r="G63" s="7">
        <v>431</v>
      </c>
      <c r="H63" s="7">
        <v>574</v>
      </c>
      <c r="I63" s="7">
        <v>578</v>
      </c>
      <c r="J63" s="7">
        <v>654</v>
      </c>
      <c r="K63" s="7">
        <v>543</v>
      </c>
      <c r="L63" s="7">
        <v>349</v>
      </c>
      <c r="M63" s="7">
        <v>56</v>
      </c>
      <c r="N63" s="7">
        <v>14</v>
      </c>
      <c r="O63" s="7">
        <f t="shared" si="3"/>
        <v>4744</v>
      </c>
    </row>
    <row r="64" spans="1:15" ht="12.75" customHeight="1">
      <c r="A64" s="6" t="s">
        <v>53</v>
      </c>
      <c r="B64" s="6"/>
      <c r="C64" s="7">
        <v>778</v>
      </c>
      <c r="D64" s="7">
        <v>1011</v>
      </c>
      <c r="E64" s="7">
        <v>1254</v>
      </c>
      <c r="F64" s="7">
        <v>1301</v>
      </c>
      <c r="G64" s="7">
        <v>1345</v>
      </c>
      <c r="H64" s="7">
        <v>1592</v>
      </c>
      <c r="I64" s="7">
        <v>1320</v>
      </c>
      <c r="J64" s="7">
        <v>1319</v>
      </c>
      <c r="K64" s="7">
        <v>1613</v>
      </c>
      <c r="L64" s="7">
        <v>1630</v>
      </c>
      <c r="M64" s="7">
        <v>1771</v>
      </c>
      <c r="N64" s="7">
        <v>724</v>
      </c>
      <c r="O64" s="7">
        <f t="shared" si="3"/>
        <v>15658</v>
      </c>
    </row>
    <row r="65" spans="1:15" ht="12.75" customHeight="1">
      <c r="A65" s="6" t="s">
        <v>54</v>
      </c>
      <c r="B65" s="6"/>
      <c r="C65" s="7">
        <v>2441</v>
      </c>
      <c r="D65" s="7">
        <v>3122</v>
      </c>
      <c r="E65" s="7">
        <v>3276</v>
      </c>
      <c r="F65" s="7">
        <v>3436</v>
      </c>
      <c r="G65" s="7">
        <v>3912</v>
      </c>
      <c r="H65" s="7">
        <v>4417</v>
      </c>
      <c r="I65" s="7">
        <v>3762</v>
      </c>
      <c r="J65" s="7">
        <v>4681</v>
      </c>
      <c r="K65" s="7">
        <v>3783</v>
      </c>
      <c r="L65" s="7">
        <v>3102</v>
      </c>
      <c r="M65" s="7">
        <v>1558</v>
      </c>
      <c r="N65" s="7">
        <v>492</v>
      </c>
      <c r="O65" s="7">
        <f t="shared" si="3"/>
        <v>37982</v>
      </c>
    </row>
    <row r="66" spans="1:15" ht="12.75" customHeight="1">
      <c r="A66" s="6" t="s">
        <v>55</v>
      </c>
      <c r="B66" s="6"/>
      <c r="C66" s="7">
        <v>585</v>
      </c>
      <c r="D66" s="7">
        <v>1070</v>
      </c>
      <c r="E66" s="7">
        <v>928</v>
      </c>
      <c r="F66" s="7">
        <v>1291</v>
      </c>
      <c r="G66" s="7">
        <v>1204</v>
      </c>
      <c r="H66" s="7">
        <v>1672</v>
      </c>
      <c r="I66" s="7">
        <v>1492</v>
      </c>
      <c r="J66" s="7">
        <v>1406</v>
      </c>
      <c r="K66" s="7">
        <v>1102</v>
      </c>
      <c r="L66" s="7">
        <v>583</v>
      </c>
      <c r="M66" s="7">
        <v>350</v>
      </c>
      <c r="N66" s="7">
        <v>201</v>
      </c>
      <c r="O66" s="7">
        <f t="shared" si="3"/>
        <v>11884</v>
      </c>
    </row>
    <row r="67" spans="1:15" ht="12.75" customHeight="1">
      <c r="A67" s="6" t="s">
        <v>56</v>
      </c>
      <c r="B67" s="6"/>
      <c r="C67" s="7">
        <v>258</v>
      </c>
      <c r="D67" s="7">
        <v>618</v>
      </c>
      <c r="E67" s="7">
        <v>693</v>
      </c>
      <c r="F67" s="7">
        <v>733</v>
      </c>
      <c r="G67" s="7">
        <v>627</v>
      </c>
      <c r="H67" s="7">
        <v>867</v>
      </c>
      <c r="I67" s="7">
        <v>660</v>
      </c>
      <c r="J67" s="7">
        <v>563</v>
      </c>
      <c r="K67" s="7">
        <v>649</v>
      </c>
      <c r="L67" s="7">
        <v>391</v>
      </c>
      <c r="M67" s="7">
        <v>543</v>
      </c>
      <c r="N67" s="7">
        <v>224</v>
      </c>
      <c r="O67" s="7">
        <f t="shared" si="3"/>
        <v>6826</v>
      </c>
    </row>
    <row r="68" spans="1:15" ht="12.75" customHeight="1">
      <c r="A68" s="6" t="s">
        <v>57</v>
      </c>
      <c r="B68" s="6"/>
      <c r="C68" s="7">
        <v>1796</v>
      </c>
      <c r="D68" s="7">
        <v>2180</v>
      </c>
      <c r="E68" s="7">
        <v>2913</v>
      </c>
      <c r="F68" s="7">
        <v>3170</v>
      </c>
      <c r="G68" s="7">
        <v>3061</v>
      </c>
      <c r="H68" s="7">
        <v>3065</v>
      </c>
      <c r="I68" s="7">
        <v>2835</v>
      </c>
      <c r="J68" s="7">
        <v>3369</v>
      </c>
      <c r="K68" s="7">
        <v>2985</v>
      </c>
      <c r="L68" s="7">
        <v>2372</v>
      </c>
      <c r="M68" s="7">
        <v>1051</v>
      </c>
      <c r="N68" s="7">
        <v>435</v>
      </c>
      <c r="O68" s="7">
        <f t="shared" si="3"/>
        <v>29232</v>
      </c>
    </row>
    <row r="69" spans="1:15" ht="12.75" customHeight="1">
      <c r="A69" s="6" t="s">
        <v>58</v>
      </c>
      <c r="B69" s="6"/>
      <c r="C69" s="7">
        <v>561</v>
      </c>
      <c r="D69" s="7">
        <v>507</v>
      </c>
      <c r="E69" s="7">
        <v>694</v>
      </c>
      <c r="F69" s="7">
        <v>751</v>
      </c>
      <c r="G69" s="7">
        <v>702</v>
      </c>
      <c r="H69" s="7">
        <v>926</v>
      </c>
      <c r="I69" s="7">
        <v>768</v>
      </c>
      <c r="J69" s="7">
        <v>956</v>
      </c>
      <c r="K69" s="7">
        <v>943</v>
      </c>
      <c r="L69" s="7">
        <v>699</v>
      </c>
      <c r="M69" s="7">
        <v>625</v>
      </c>
      <c r="N69" s="7">
        <v>343</v>
      </c>
      <c r="O69" s="7">
        <f t="shared" si="3"/>
        <v>8475</v>
      </c>
    </row>
    <row r="70" spans="1:15" ht="12.75" customHeight="1">
      <c r="A70" s="6" t="s">
        <v>59</v>
      </c>
      <c r="B70" s="6"/>
      <c r="C70" s="7">
        <v>372</v>
      </c>
      <c r="D70" s="7">
        <v>433</v>
      </c>
      <c r="E70" s="7">
        <v>668</v>
      </c>
      <c r="F70" s="7">
        <v>628</v>
      </c>
      <c r="G70" s="7">
        <v>654</v>
      </c>
      <c r="H70" s="7">
        <v>668</v>
      </c>
      <c r="I70" s="7">
        <v>640</v>
      </c>
      <c r="J70" s="7">
        <v>708</v>
      </c>
      <c r="K70" s="7">
        <v>756</v>
      </c>
      <c r="L70" s="7">
        <v>734</v>
      </c>
      <c r="M70" s="7">
        <v>472</v>
      </c>
      <c r="N70" s="7">
        <v>187</v>
      </c>
      <c r="O70" s="7">
        <f t="shared" si="3"/>
        <v>6920</v>
      </c>
    </row>
    <row r="71" spans="1:15" ht="12.75" customHeight="1">
      <c r="A71" s="6" t="s">
        <v>60</v>
      </c>
      <c r="B71" s="6"/>
      <c r="C71" s="7">
        <v>4744</v>
      </c>
      <c r="D71" s="7">
        <v>5112</v>
      </c>
      <c r="E71" s="7">
        <v>5231</v>
      </c>
      <c r="F71" s="7">
        <v>5707</v>
      </c>
      <c r="G71" s="7">
        <v>7083</v>
      </c>
      <c r="H71" s="7">
        <v>7890</v>
      </c>
      <c r="I71" s="7">
        <v>6849</v>
      </c>
      <c r="J71" s="7">
        <v>7960</v>
      </c>
      <c r="K71" s="7">
        <v>7891</v>
      </c>
      <c r="L71" s="7">
        <v>6121</v>
      </c>
      <c r="M71" s="7">
        <v>3709</v>
      </c>
      <c r="N71" s="7">
        <v>1514</v>
      </c>
      <c r="O71" s="7">
        <f t="shared" si="3"/>
        <v>69811</v>
      </c>
    </row>
    <row r="72" spans="1:15" ht="12.75" customHeight="1">
      <c r="A72" s="6" t="s">
        <v>61</v>
      </c>
      <c r="B72" s="6"/>
      <c r="C72" s="7">
        <v>405</v>
      </c>
      <c r="D72" s="7">
        <v>703</v>
      </c>
      <c r="E72" s="7">
        <v>668</v>
      </c>
      <c r="F72" s="7">
        <v>667</v>
      </c>
      <c r="G72" s="7">
        <v>1023</v>
      </c>
      <c r="H72" s="7">
        <v>861</v>
      </c>
      <c r="I72" s="7">
        <v>530</v>
      </c>
      <c r="J72" s="7">
        <v>645</v>
      </c>
      <c r="K72" s="7">
        <v>518</v>
      </c>
      <c r="L72" s="7">
        <v>262</v>
      </c>
      <c r="M72" s="7">
        <v>50</v>
      </c>
      <c r="N72" s="7">
        <v>71</v>
      </c>
      <c r="O72" s="7">
        <f t="shared" si="3"/>
        <v>6403</v>
      </c>
    </row>
    <row r="73" spans="1:15" ht="12.75" customHeight="1">
      <c r="A73" s="6" t="s">
        <v>62</v>
      </c>
      <c r="B73" s="6"/>
      <c r="C73" s="7">
        <v>693</v>
      </c>
      <c r="D73" s="7">
        <v>762</v>
      </c>
      <c r="E73" s="7">
        <v>828</v>
      </c>
      <c r="F73" s="7">
        <v>1010</v>
      </c>
      <c r="G73" s="7">
        <v>1057</v>
      </c>
      <c r="H73" s="7">
        <v>1090</v>
      </c>
      <c r="I73" s="7">
        <v>1461</v>
      </c>
      <c r="J73" s="7">
        <v>1117</v>
      </c>
      <c r="K73" s="7">
        <v>1236</v>
      </c>
      <c r="L73" s="7">
        <v>1100</v>
      </c>
      <c r="M73" s="7">
        <v>678</v>
      </c>
      <c r="N73" s="7">
        <v>511</v>
      </c>
      <c r="O73" s="7">
        <f t="shared" si="3"/>
        <v>11543</v>
      </c>
    </row>
    <row r="74" spans="1:15" ht="12.75" customHeight="1">
      <c r="A74" s="6" t="s">
        <v>63</v>
      </c>
      <c r="B74" s="6"/>
      <c r="C74" s="7">
        <v>1366</v>
      </c>
      <c r="D74" s="7">
        <v>1898</v>
      </c>
      <c r="E74" s="7">
        <v>2271</v>
      </c>
      <c r="F74" s="7">
        <v>2318</v>
      </c>
      <c r="G74" s="7">
        <v>2293</v>
      </c>
      <c r="H74" s="7">
        <v>2473</v>
      </c>
      <c r="I74" s="7">
        <v>2321</v>
      </c>
      <c r="J74" s="7">
        <v>2901</v>
      </c>
      <c r="K74" s="7">
        <v>2563</v>
      </c>
      <c r="L74" s="7">
        <v>1657</v>
      </c>
      <c r="M74" s="7">
        <v>765</v>
      </c>
      <c r="N74" s="7">
        <v>333</v>
      </c>
      <c r="O74" s="7">
        <f t="shared" si="3"/>
        <v>23159</v>
      </c>
    </row>
    <row r="75" spans="1:15" ht="12.75" customHeight="1">
      <c r="A75" s="6" t="s">
        <v>64</v>
      </c>
      <c r="B75" s="6"/>
      <c r="C75" s="7">
        <v>164</v>
      </c>
      <c r="D75" s="7">
        <v>418</v>
      </c>
      <c r="E75" s="7">
        <v>607</v>
      </c>
      <c r="F75" s="7">
        <v>486</v>
      </c>
      <c r="G75" s="7">
        <v>816</v>
      </c>
      <c r="H75" s="7">
        <v>694</v>
      </c>
      <c r="I75" s="7">
        <v>914</v>
      </c>
      <c r="J75" s="7">
        <v>837</v>
      </c>
      <c r="K75" s="7">
        <v>740</v>
      </c>
      <c r="L75" s="7">
        <v>633</v>
      </c>
      <c r="M75" s="7">
        <v>226</v>
      </c>
      <c r="N75" s="7">
        <v>39</v>
      </c>
      <c r="O75" s="7">
        <f t="shared" si="3"/>
        <v>6574</v>
      </c>
    </row>
    <row r="76" spans="1:15" ht="12.75" customHeight="1">
      <c r="A76" s="6" t="s">
        <v>65</v>
      </c>
      <c r="B76" s="6"/>
      <c r="C76" s="7">
        <v>588</v>
      </c>
      <c r="D76" s="7">
        <v>516</v>
      </c>
      <c r="E76" s="7">
        <v>598</v>
      </c>
      <c r="F76" s="7">
        <v>577</v>
      </c>
      <c r="G76" s="7">
        <v>579</v>
      </c>
      <c r="H76" s="7">
        <v>592</v>
      </c>
      <c r="I76" s="7">
        <v>479</v>
      </c>
      <c r="J76" s="7">
        <v>598</v>
      </c>
      <c r="K76" s="7">
        <v>540</v>
      </c>
      <c r="L76" s="7">
        <v>502</v>
      </c>
      <c r="M76" s="7">
        <v>279</v>
      </c>
      <c r="N76" s="7">
        <v>63</v>
      </c>
      <c r="O76" s="7">
        <f t="shared" si="3"/>
        <v>5911</v>
      </c>
    </row>
    <row r="77" spans="1:15" ht="12.75" customHeight="1">
      <c r="A77" s="6" t="s">
        <v>66</v>
      </c>
      <c r="B77" s="6"/>
      <c r="C77" s="7">
        <v>318</v>
      </c>
      <c r="D77" s="7">
        <v>345</v>
      </c>
      <c r="E77" s="7">
        <v>338</v>
      </c>
      <c r="F77" s="7">
        <v>531</v>
      </c>
      <c r="G77" s="7">
        <v>610</v>
      </c>
      <c r="H77" s="7">
        <v>488</v>
      </c>
      <c r="I77" s="7">
        <v>428</v>
      </c>
      <c r="J77" s="7">
        <v>540</v>
      </c>
      <c r="K77" s="7">
        <v>533</v>
      </c>
      <c r="L77" s="7">
        <v>120</v>
      </c>
      <c r="M77" s="7">
        <v>702</v>
      </c>
      <c r="N77" s="7">
        <v>228</v>
      </c>
      <c r="O77" s="7">
        <f t="shared" si="3"/>
        <v>5181</v>
      </c>
    </row>
    <row r="78" spans="1:15" ht="12.75" customHeight="1">
      <c r="A78" s="6" t="s">
        <v>67</v>
      </c>
      <c r="B78" s="6"/>
      <c r="C78" s="7">
        <v>55</v>
      </c>
      <c r="D78" s="7">
        <v>157</v>
      </c>
      <c r="E78" s="7">
        <v>194</v>
      </c>
      <c r="F78" s="7">
        <v>171</v>
      </c>
      <c r="G78" s="7">
        <v>236</v>
      </c>
      <c r="H78" s="7">
        <v>279</v>
      </c>
      <c r="I78" s="7">
        <v>140</v>
      </c>
      <c r="J78" s="7">
        <v>232</v>
      </c>
      <c r="K78" s="7">
        <v>613</v>
      </c>
      <c r="L78" s="7">
        <v>385</v>
      </c>
      <c r="M78" s="7">
        <v>175</v>
      </c>
      <c r="N78" s="7">
        <v>85</v>
      </c>
      <c r="O78" s="7">
        <f t="shared" si="3"/>
        <v>2722</v>
      </c>
    </row>
    <row r="79" spans="1:15" ht="12.75" customHeight="1">
      <c r="A79" s="6" t="s">
        <v>68</v>
      </c>
      <c r="B79" s="6"/>
      <c r="C79" s="7">
        <v>476</v>
      </c>
      <c r="D79" s="7">
        <v>924</v>
      </c>
      <c r="E79" s="7">
        <v>1199</v>
      </c>
      <c r="F79" s="7">
        <v>1137</v>
      </c>
      <c r="G79" s="7">
        <v>1247</v>
      </c>
      <c r="H79" s="7">
        <v>731</v>
      </c>
      <c r="I79" s="7">
        <v>681</v>
      </c>
      <c r="J79" s="7">
        <v>925</v>
      </c>
      <c r="K79" s="7">
        <v>1412</v>
      </c>
      <c r="L79" s="7">
        <v>1122</v>
      </c>
      <c r="M79" s="7">
        <v>337</v>
      </c>
      <c r="N79" s="7">
        <v>209</v>
      </c>
      <c r="O79" s="7">
        <f t="shared" si="3"/>
        <v>10400</v>
      </c>
    </row>
    <row r="80" spans="1:15" ht="12.75" customHeight="1">
      <c r="A80" s="9" t="s">
        <v>69</v>
      </c>
      <c r="B80" s="9"/>
      <c r="C80" s="10">
        <v>409</v>
      </c>
      <c r="D80" s="10">
        <v>594</v>
      </c>
      <c r="E80" s="10">
        <v>478</v>
      </c>
      <c r="F80" s="10">
        <v>585</v>
      </c>
      <c r="G80" s="10">
        <v>505</v>
      </c>
      <c r="H80" s="10">
        <v>658</v>
      </c>
      <c r="I80" s="10">
        <v>349</v>
      </c>
      <c r="J80" s="10">
        <v>692</v>
      </c>
      <c r="K80" s="10">
        <v>644</v>
      </c>
      <c r="L80" s="10">
        <v>424</v>
      </c>
      <c r="M80" s="10">
        <v>619</v>
      </c>
      <c r="N80" s="10">
        <v>300</v>
      </c>
      <c r="O80" s="10">
        <f t="shared" si="3"/>
        <v>6257</v>
      </c>
    </row>
    <row r="81" spans="1:15" ht="6" customHeight="1">
      <c r="A81" s="6"/>
      <c r="B81" s="6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7"/>
    </row>
    <row r="82" spans="1:15" ht="12.75" customHeight="1">
      <c r="A82" s="6" t="s">
        <v>3</v>
      </c>
      <c r="B82" s="6"/>
      <c r="C82" s="7">
        <f aca="true" t="shared" si="4" ref="C82:O82">SUM(C57:C81)</f>
        <v>30660</v>
      </c>
      <c r="D82" s="7">
        <f t="shared" si="4"/>
        <v>38805</v>
      </c>
      <c r="E82" s="7">
        <f t="shared" si="4"/>
        <v>45493</v>
      </c>
      <c r="F82" s="7">
        <f t="shared" si="4"/>
        <v>48651</v>
      </c>
      <c r="G82" s="7">
        <f t="shared" si="4"/>
        <v>53138</v>
      </c>
      <c r="H82" s="7">
        <f t="shared" si="4"/>
        <v>56253</v>
      </c>
      <c r="I82" s="7">
        <f t="shared" si="4"/>
        <v>50576</v>
      </c>
      <c r="J82" s="7">
        <f t="shared" si="4"/>
        <v>58620</v>
      </c>
      <c r="K82" s="7">
        <f t="shared" si="4"/>
        <v>55832</v>
      </c>
      <c r="L82" s="7">
        <f t="shared" si="4"/>
        <v>43482</v>
      </c>
      <c r="M82" s="7">
        <f t="shared" si="4"/>
        <v>31233</v>
      </c>
      <c r="N82" s="7">
        <f t="shared" si="4"/>
        <v>13305</v>
      </c>
      <c r="O82" s="7">
        <f t="shared" si="4"/>
        <v>526048</v>
      </c>
    </row>
    <row r="83" spans="1:15" ht="6" customHeight="1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 customHeight="1">
      <c r="A86" s="34" t="s">
        <v>70</v>
      </c>
      <c r="B86" s="31"/>
      <c r="C86" s="32">
        <v>2005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 t="s">
        <v>3</v>
      </c>
    </row>
    <row r="87" spans="1:15" ht="12.75" customHeight="1">
      <c r="A87" s="35" t="s">
        <v>71</v>
      </c>
      <c r="B87" s="29"/>
      <c r="C87" s="5" t="s">
        <v>5</v>
      </c>
      <c r="D87" s="5" t="s">
        <v>6</v>
      </c>
      <c r="E87" s="5" t="s">
        <v>7</v>
      </c>
      <c r="F87" s="5" t="s">
        <v>8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14</v>
      </c>
      <c r="M87" s="5" t="s">
        <v>15</v>
      </c>
      <c r="N87" s="5" t="s">
        <v>16</v>
      </c>
      <c r="O87" s="29"/>
    </row>
    <row r="88" spans="1:15" ht="6" customHeight="1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 customHeight="1">
      <c r="A89" s="6" t="s">
        <v>3</v>
      </c>
      <c r="B89" s="6"/>
      <c r="C89" s="7">
        <v>2</v>
      </c>
      <c r="D89" s="7">
        <v>13</v>
      </c>
      <c r="E89" s="7">
        <v>0</v>
      </c>
      <c r="F89" s="7">
        <v>1</v>
      </c>
      <c r="G89" s="7">
        <v>12</v>
      </c>
      <c r="H89" s="7">
        <v>2</v>
      </c>
      <c r="I89" s="7">
        <v>3</v>
      </c>
      <c r="J89" s="7">
        <v>9</v>
      </c>
      <c r="K89" s="7">
        <v>0</v>
      </c>
      <c r="L89" s="7">
        <v>0</v>
      </c>
      <c r="M89" s="7">
        <v>0</v>
      </c>
      <c r="N89" s="7">
        <v>1</v>
      </c>
      <c r="O89" s="7">
        <f>SUM(C89:N89)</f>
        <v>43</v>
      </c>
    </row>
    <row r="90" spans="1:15" ht="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4" ht="12.75" customHeight="1">
      <c r="A91" s="20" t="s">
        <v>1</v>
      </c>
      <c r="B91" s="21" t="s">
        <v>43</v>
      </c>
      <c r="C91" s="21" t="s">
        <v>50</v>
      </c>
      <c r="D91" s="21" t="s">
        <v>70</v>
      </c>
    </row>
    <row r="92" spans="1:4" ht="12.75" customHeight="1">
      <c r="A92" s="22">
        <f>O37</f>
        <v>76675</v>
      </c>
      <c r="B92" s="22">
        <f>O50</f>
        <v>13104</v>
      </c>
      <c r="C92" s="22">
        <f>O82</f>
        <v>526048</v>
      </c>
      <c r="D92" s="22">
        <f>O89</f>
        <v>43</v>
      </c>
    </row>
    <row r="93" spans="1:15" ht="12.75" customHeight="1">
      <c r="A93" s="34"/>
      <c r="B93" s="31"/>
      <c r="C93" s="32">
        <v>2005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 t="s">
        <v>3</v>
      </c>
    </row>
    <row r="94" spans="1:15" ht="12.75" customHeight="1">
      <c r="A94" s="35"/>
      <c r="B94" s="29"/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5" t="s">
        <v>12</v>
      </c>
      <c r="K94" s="5" t="s">
        <v>13</v>
      </c>
      <c r="L94" s="5" t="s">
        <v>14</v>
      </c>
      <c r="M94" s="5" t="s">
        <v>15</v>
      </c>
      <c r="N94" s="5" t="s">
        <v>16</v>
      </c>
      <c r="O94" s="29"/>
    </row>
    <row r="95" spans="1:15" ht="6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.75" customHeight="1">
      <c r="A96" s="6" t="s">
        <v>72</v>
      </c>
      <c r="B96" s="24"/>
      <c r="C96" s="7">
        <f aca="true" t="shared" si="5" ref="C96:O96">C82+C37+C50+C89</f>
        <v>32424</v>
      </c>
      <c r="D96" s="7">
        <f t="shared" si="5"/>
        <v>42071</v>
      </c>
      <c r="E96" s="7">
        <f t="shared" si="5"/>
        <v>50288</v>
      </c>
      <c r="F96" s="7">
        <f t="shared" si="5"/>
        <v>54423</v>
      </c>
      <c r="G96" s="7">
        <f t="shared" si="5"/>
        <v>59945</v>
      </c>
      <c r="H96" s="7">
        <f t="shared" si="5"/>
        <v>64437</v>
      </c>
      <c r="I96" s="7">
        <f t="shared" si="5"/>
        <v>57772</v>
      </c>
      <c r="J96" s="7">
        <f t="shared" si="5"/>
        <v>69106</v>
      </c>
      <c r="K96" s="7">
        <f t="shared" si="5"/>
        <v>67734</v>
      </c>
      <c r="L96" s="7">
        <f t="shared" si="5"/>
        <v>54507</v>
      </c>
      <c r="M96" s="7">
        <f t="shared" si="5"/>
        <v>42610</v>
      </c>
      <c r="N96" s="7">
        <f t="shared" si="5"/>
        <v>20553</v>
      </c>
      <c r="O96" s="7">
        <f t="shared" si="5"/>
        <v>615870</v>
      </c>
    </row>
    <row r="97" spans="1:15" ht="6" customHeight="1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136" spans="1:15" ht="12.75" customHeight="1">
      <c r="A136" s="31" t="s">
        <v>73</v>
      </c>
      <c r="B136" s="25"/>
      <c r="C136" s="36">
        <v>2005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" t="s">
        <v>3</v>
      </c>
    </row>
    <row r="137" spans="1:15" ht="12.75" customHeight="1">
      <c r="A137" s="29"/>
      <c r="B137" s="9"/>
      <c r="C137" s="5" t="s">
        <v>5</v>
      </c>
      <c r="D137" s="5" t="s">
        <v>6</v>
      </c>
      <c r="E137" s="5" t="s">
        <v>7</v>
      </c>
      <c r="F137" s="5" t="s">
        <v>8</v>
      </c>
      <c r="G137" s="5" t="s">
        <v>9</v>
      </c>
      <c r="H137" s="5" t="s">
        <v>10</v>
      </c>
      <c r="I137" s="5" t="s">
        <v>11</v>
      </c>
      <c r="J137" s="5" t="s">
        <v>12</v>
      </c>
      <c r="K137" s="5" t="s">
        <v>13</v>
      </c>
      <c r="L137" s="5" t="s">
        <v>14</v>
      </c>
      <c r="M137" s="5" t="s">
        <v>15</v>
      </c>
      <c r="N137" s="5" t="s">
        <v>16</v>
      </c>
      <c r="O137" s="9"/>
    </row>
    <row r="138" spans="1:15" ht="6" customHeight="1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 customHeight="1">
      <c r="A139" s="15" t="s">
        <v>74</v>
      </c>
      <c r="B139" s="6"/>
      <c r="C139" s="7">
        <v>25276</v>
      </c>
      <c r="D139" s="7">
        <v>32925</v>
      </c>
      <c r="E139" s="7">
        <v>38881</v>
      </c>
      <c r="F139" s="7">
        <v>42698</v>
      </c>
      <c r="G139" s="7">
        <v>46935</v>
      </c>
      <c r="H139" s="7">
        <v>50161</v>
      </c>
      <c r="I139" s="7">
        <v>44575</v>
      </c>
      <c r="J139" s="7">
        <v>54099</v>
      </c>
      <c r="K139" s="7">
        <v>52930</v>
      </c>
      <c r="L139" s="7">
        <v>42020</v>
      </c>
      <c r="M139" s="7">
        <v>30634</v>
      </c>
      <c r="N139" s="7">
        <v>12171</v>
      </c>
      <c r="O139" s="7">
        <f>SUM(C139:N139)</f>
        <v>473305</v>
      </c>
    </row>
    <row r="140" spans="1:15" ht="12.75" customHeight="1">
      <c r="A140" s="15" t="s">
        <v>75</v>
      </c>
      <c r="B140" s="6"/>
      <c r="C140" s="7">
        <v>5646</v>
      </c>
      <c r="D140" s="7">
        <v>7011</v>
      </c>
      <c r="E140" s="7">
        <v>8814</v>
      </c>
      <c r="F140" s="7">
        <v>8978</v>
      </c>
      <c r="G140" s="7">
        <v>10125</v>
      </c>
      <c r="H140" s="7">
        <v>11036</v>
      </c>
      <c r="I140" s="7">
        <v>10533</v>
      </c>
      <c r="J140" s="7">
        <v>11541</v>
      </c>
      <c r="K140" s="7">
        <v>11174</v>
      </c>
      <c r="L140" s="7">
        <v>9692</v>
      </c>
      <c r="M140" s="7">
        <v>8977</v>
      </c>
      <c r="N140" s="7">
        <v>6252</v>
      </c>
      <c r="O140" s="7">
        <f>SUM(C140:N140)</f>
        <v>109779</v>
      </c>
    </row>
    <row r="141" spans="1:15" ht="12.75" customHeight="1">
      <c r="A141" s="15" t="s">
        <v>76</v>
      </c>
      <c r="B141" s="6"/>
      <c r="C141" s="7">
        <v>1</v>
      </c>
      <c r="D141" s="7">
        <v>2</v>
      </c>
      <c r="E141" s="7">
        <v>3</v>
      </c>
      <c r="F141" s="7">
        <v>5</v>
      </c>
      <c r="G141" s="7">
        <v>14</v>
      </c>
      <c r="H141" s="7">
        <v>13</v>
      </c>
      <c r="I141" s="7">
        <v>43</v>
      </c>
      <c r="J141" s="7">
        <v>51</v>
      </c>
      <c r="K141" s="7">
        <v>54</v>
      </c>
      <c r="L141" s="7">
        <v>25</v>
      </c>
      <c r="M141" s="7">
        <v>33</v>
      </c>
      <c r="N141" s="7">
        <v>18</v>
      </c>
      <c r="O141" s="7">
        <f>SUM(C141:N141)</f>
        <v>262</v>
      </c>
    </row>
    <row r="142" spans="1:15" ht="12.75" customHeight="1">
      <c r="A142" s="15" t="s">
        <v>77</v>
      </c>
      <c r="B142" s="6"/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2</v>
      </c>
      <c r="K142" s="7">
        <v>1</v>
      </c>
      <c r="L142" s="7">
        <v>1</v>
      </c>
      <c r="M142" s="7">
        <v>2</v>
      </c>
      <c r="N142" s="7">
        <v>0</v>
      </c>
      <c r="O142" s="7">
        <f>SUM(C142:N142)</f>
        <v>6</v>
      </c>
    </row>
    <row r="143" spans="1:15" ht="12.75" customHeight="1">
      <c r="A143" s="4" t="s">
        <v>78</v>
      </c>
      <c r="B143" s="9"/>
      <c r="C143" s="10">
        <v>1501</v>
      </c>
      <c r="D143" s="10">
        <v>2133</v>
      </c>
      <c r="E143" s="10">
        <v>2590</v>
      </c>
      <c r="F143" s="10">
        <v>2742</v>
      </c>
      <c r="G143" s="10">
        <v>2871</v>
      </c>
      <c r="H143" s="10">
        <v>3227</v>
      </c>
      <c r="I143" s="10">
        <v>2621</v>
      </c>
      <c r="J143" s="10">
        <v>3413</v>
      </c>
      <c r="K143" s="10">
        <v>3575</v>
      </c>
      <c r="L143" s="10">
        <v>2769</v>
      </c>
      <c r="M143" s="10">
        <v>2964</v>
      </c>
      <c r="N143" s="10">
        <v>2112</v>
      </c>
      <c r="O143" s="10">
        <f>SUM(C143:N143)</f>
        <v>32518</v>
      </c>
    </row>
    <row r="144" spans="1:15" ht="6" customHeight="1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>
      <c r="A145" s="6" t="s">
        <v>3</v>
      </c>
      <c r="C145" s="7">
        <f aca="true" t="shared" si="6" ref="C145:O145">SUM(C139:C143)</f>
        <v>32424</v>
      </c>
      <c r="D145" s="7">
        <f t="shared" si="6"/>
        <v>42071</v>
      </c>
      <c r="E145" s="7">
        <f t="shared" si="6"/>
        <v>50288</v>
      </c>
      <c r="F145" s="7">
        <f t="shared" si="6"/>
        <v>54423</v>
      </c>
      <c r="G145" s="7">
        <f t="shared" si="6"/>
        <v>59945</v>
      </c>
      <c r="H145" s="7">
        <f t="shared" si="6"/>
        <v>64437</v>
      </c>
      <c r="I145" s="7">
        <f t="shared" si="6"/>
        <v>57772</v>
      </c>
      <c r="J145" s="7">
        <f t="shared" si="6"/>
        <v>69106</v>
      </c>
      <c r="K145" s="7">
        <f t="shared" si="6"/>
        <v>67734</v>
      </c>
      <c r="L145" s="7">
        <f t="shared" si="6"/>
        <v>54507</v>
      </c>
      <c r="M145" s="7">
        <f t="shared" si="6"/>
        <v>42610</v>
      </c>
      <c r="N145" s="7">
        <f t="shared" si="6"/>
        <v>20553</v>
      </c>
      <c r="O145" s="7">
        <f t="shared" si="6"/>
        <v>615870</v>
      </c>
    </row>
    <row r="146" spans="1:15" ht="6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4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 customHeight="1">
      <c r="A148" s="15" t="s">
        <v>74</v>
      </c>
      <c r="B148" s="27" t="s">
        <v>79</v>
      </c>
      <c r="C148" s="30" t="s">
        <v>80</v>
      </c>
      <c r="D148" s="30"/>
      <c r="E148" s="30"/>
      <c r="F148" s="30"/>
      <c r="G148" s="30"/>
      <c r="H148" s="6"/>
      <c r="I148" s="6"/>
      <c r="J148" s="6"/>
      <c r="K148" s="6"/>
      <c r="L148" s="6"/>
      <c r="M148" s="6"/>
      <c r="N148" s="6"/>
    </row>
    <row r="149" spans="1:14" ht="12.75" customHeight="1">
      <c r="A149" s="15" t="s">
        <v>75</v>
      </c>
      <c r="B149" s="27" t="s">
        <v>79</v>
      </c>
      <c r="C149" s="30" t="s">
        <v>81</v>
      </c>
      <c r="D149" s="30"/>
      <c r="E149" s="30"/>
      <c r="F149" s="30"/>
      <c r="G149" s="30"/>
      <c r="H149" s="6"/>
      <c r="I149" s="6"/>
      <c r="J149" s="6"/>
      <c r="K149" s="6"/>
      <c r="L149" s="6"/>
      <c r="M149" s="6"/>
      <c r="N149" s="6"/>
    </row>
    <row r="150" spans="1:14" ht="12.75" customHeight="1">
      <c r="A150" s="15" t="s">
        <v>76</v>
      </c>
      <c r="B150" s="27" t="s">
        <v>79</v>
      </c>
      <c r="C150" s="30" t="s">
        <v>82</v>
      </c>
      <c r="D150" s="30"/>
      <c r="E150" s="30"/>
      <c r="F150" s="30"/>
      <c r="G150" s="30"/>
      <c r="H150" s="6"/>
      <c r="I150" s="6"/>
      <c r="J150" s="6"/>
      <c r="K150" s="6"/>
      <c r="L150" s="6"/>
      <c r="M150" s="6"/>
      <c r="N150" s="6"/>
    </row>
    <row r="151" spans="1:14" ht="12.75" customHeight="1">
      <c r="A151" s="15" t="s">
        <v>77</v>
      </c>
      <c r="B151" s="27" t="s">
        <v>79</v>
      </c>
      <c r="C151" s="30" t="s">
        <v>83</v>
      </c>
      <c r="D151" s="30"/>
      <c r="E151" s="30"/>
      <c r="F151" s="30"/>
      <c r="G151" s="30"/>
      <c r="H151" s="6"/>
      <c r="I151" s="6"/>
      <c r="J151" s="6"/>
      <c r="K151" s="6"/>
      <c r="L151" s="6"/>
      <c r="M151" s="6"/>
      <c r="N151" s="6"/>
    </row>
    <row r="152" spans="1:14" ht="12.75" customHeight="1">
      <c r="A152" s="15" t="s">
        <v>78</v>
      </c>
      <c r="B152" s="27" t="s">
        <v>79</v>
      </c>
      <c r="C152" s="30" t="s">
        <v>84</v>
      </c>
      <c r="D152" s="30"/>
      <c r="E152" s="30"/>
      <c r="F152" s="30"/>
      <c r="G152" s="30"/>
      <c r="H152" s="6"/>
      <c r="I152" s="6"/>
      <c r="J152" s="6"/>
      <c r="K152" s="6"/>
      <c r="L152" s="6"/>
      <c r="M152" s="6"/>
      <c r="N152" s="6"/>
    </row>
  </sheetData>
  <sheetProtection password="CC0F" sheet="1" objects="1" scenarios="1"/>
  <mergeCells count="33">
    <mergeCell ref="A136:A137"/>
    <mergeCell ref="C136:N136"/>
    <mergeCell ref="A93:A94"/>
    <mergeCell ref="B93:B94"/>
    <mergeCell ref="C93:N93"/>
    <mergeCell ref="O93:O94"/>
    <mergeCell ref="O86:O87"/>
    <mergeCell ref="O54:O55"/>
    <mergeCell ref="A7:A8"/>
    <mergeCell ref="B7:B8"/>
    <mergeCell ref="C7:N7"/>
    <mergeCell ref="O7:O8"/>
    <mergeCell ref="A41:A42"/>
    <mergeCell ref="B41:B42"/>
    <mergeCell ref="C41:N41"/>
    <mergeCell ref="O41:O42"/>
    <mergeCell ref="A44:B44"/>
    <mergeCell ref="A5:H5"/>
    <mergeCell ref="A54:A55"/>
    <mergeCell ref="B54:B55"/>
    <mergeCell ref="C54:N54"/>
    <mergeCell ref="A45:B45"/>
    <mergeCell ref="A46:B46"/>
    <mergeCell ref="A47:B47"/>
    <mergeCell ref="A48:B48"/>
    <mergeCell ref="C152:G152"/>
    <mergeCell ref="C148:G148"/>
    <mergeCell ref="C149:G149"/>
    <mergeCell ref="C150:G150"/>
    <mergeCell ref="C151:G151"/>
    <mergeCell ref="A86:A87"/>
    <mergeCell ref="B86:B87"/>
    <mergeCell ref="C86:N86"/>
  </mergeCells>
  <printOptions/>
  <pageMargins left="0.7874015748031497" right="0.4330708661417323" top="0.6692913385826772" bottom="0.5118110236220472" header="0.2362204724409449" footer="0.2362204724409449"/>
  <pageSetup horizontalDpi="300" verticalDpi="300" orientation="portrait" paperSize="9" scale="86" r:id="rId4"/>
  <rowBreaks count="1" manualBreakCount="1">
    <brk id="134" max="255" man="1"/>
  </rowBreaks>
  <drawing r:id="rId3"/>
  <legacyDrawing r:id="rId2"/>
  <oleObjects>
    <oleObject progId="MSPhotoEd.3" shapeId="13104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2009-09-16T16:29:16Z</cp:lastPrinted>
  <dcterms:created xsi:type="dcterms:W3CDTF">2007-07-12T18:05:22Z</dcterms:created>
  <dcterms:modified xsi:type="dcterms:W3CDTF">2009-09-16T16:29:28Z</dcterms:modified>
  <cp:category/>
  <cp:version/>
  <cp:contentType/>
  <cp:contentStatus/>
</cp:coreProperties>
</file>