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05" windowWidth="11340" windowHeight="5520" activeTab="0"/>
  </bookViews>
  <sheets>
    <sheet name="BJ2 2011" sheetId="1" r:id="rId1"/>
  </sheets>
  <definedNames/>
  <calcPr fullCalcOnLoad="1"/>
</workbook>
</file>

<file path=xl/sharedStrings.xml><?xml version="1.0" encoding="utf-8"?>
<sst xmlns="http://schemas.openxmlformats.org/spreadsheetml/2006/main" count="262" uniqueCount="79">
  <si>
    <t>Solicitações do Poder Judiciário via Bacen Jud 2.0</t>
  </si>
  <si>
    <t>Justiça Estadual</t>
  </si>
  <si>
    <t>UF</t>
  </si>
  <si>
    <t>Total</t>
  </si>
  <si>
    <t>Estadual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</si>
  <si>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</si>
  <si>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</si>
  <si>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</si>
  <si>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</si>
  <si>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</si>
  <si>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</si>
  <si>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</si>
  <si>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</si>
  <si>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</si>
  <si>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</si>
  <si>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</si>
  <si>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</si>
  <si>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</si>
  <si>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</si>
  <si>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</si>
  <si>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</si>
  <si>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</si>
  <si>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</si>
  <si>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</si>
  <si>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</si>
  <si>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</si>
  <si>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</si>
  <si>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</si>
  <si>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</si>
  <si>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</si>
  <si>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</si>
  <si>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</si>
  <si>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</si>
  <si>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</si>
  <si>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</si>
  <si>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</si>
  <si>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</si>
  <si>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</si>
  <si>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</si>
  <si>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</si>
  <si>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</si>
  <si>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</si>
  <si>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</si>
  <si>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Justiça Federal</t>
  </si>
  <si>
    <t>Federal</t>
  </si>
  <si>
    <t>1ª Região</t>
  </si>
  <si>
    <t>PI</t>
  </si>
  <si>
    <t xml:space="preserve"> 2ª Região</t>
  </si>
  <si>
    <t>3ª Região</t>
  </si>
  <si>
    <t>4ª Região</t>
  </si>
  <si>
    <t>5ª Região</t>
  </si>
  <si>
    <t>Justiça do Trabalho</t>
  </si>
  <si>
    <t>Trabalho</t>
  </si>
  <si>
    <t>2ª Região</t>
  </si>
  <si>
    <t>6ª Região</t>
  </si>
  <si>
    <t>7ª Região</t>
  </si>
  <si>
    <t>8ª Região</t>
  </si>
  <si>
    <t>9ª Região</t>
  </si>
  <si>
    <t>10ª Região</t>
  </si>
  <si>
    <t>11ª Região</t>
  </si>
  <si>
    <t>12ª Região</t>
  </si>
  <si>
    <t>13ª Região</t>
  </si>
  <si>
    <t>14ª Região</t>
  </si>
  <si>
    <t>15ª Região</t>
  </si>
  <si>
    <t>16ª Região</t>
  </si>
  <si>
    <t>17ª Região</t>
  </si>
  <si>
    <t>18ª Região</t>
  </si>
  <si>
    <t>19ª Região</t>
  </si>
  <si>
    <t>20ª Região</t>
  </si>
  <si>
    <t>21ª Região</t>
  </si>
  <si>
    <t>22ª Região</t>
  </si>
  <si>
    <t>23ª Região</t>
  </si>
  <si>
    <t>24ª Região</t>
  </si>
  <si>
    <t>Tribunais Superiores</t>
  </si>
  <si>
    <t>Superiores</t>
  </si>
  <si>
    <t>Total Geral</t>
  </si>
  <si>
    <t xml:space="preserve">Decic - Departamento de Prevenção a Ilícitos Financeiros e de Atendimento de Demandas de Informações do Sistema Financeiro </t>
  </si>
  <si>
    <t>Justiça Eleitoral</t>
  </si>
  <si>
    <t>Justiça Militar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</si>
</sst>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_);_(* \(#,##0.0\);_(* &quot;-&quot;??_);_(@_)"/>
    <numFmt numFmtId="175" formatCode="_(* #,##0_);_(* \(#,##0\);_(* &quot;-&quot;??_);_(@_)"/>
    <numFmt numFmtId="176" formatCode="_(* #,##0.0_);_(* \(#,##0.0\);_(* &quot;-&quot;_);_(@_)"/>
    <numFmt numFmtId="177" formatCode="_(* #,##0.00_);_(* \(#,##0.00\);_(* &quot;-&quot;_);_(@_)"/>
    <numFmt numFmtId="178" formatCode="0.00_);\(0.00\)"/>
    <numFmt numFmtId="179" formatCode="_(* #,##0.000_);_(* \(#,##0.0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\ ##0\ \ "/>
    <numFmt numFmtId="186" formatCode="#\ ##0"/>
    <numFmt numFmtId="187" formatCode="#\ ###\ ##0"/>
    <numFmt numFmtId="188" formatCode="###\ ###\ ##0"/>
    <numFmt numFmtId="189" formatCode="#\ ###\ ###\ ###"/>
    <numFmt numFmtId="190" formatCode="#\ ###\ ###"/>
    <numFmt numFmtId="191" formatCode="#\ ###\ ##0\ \ 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7"/>
      <color indexed="5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.5"/>
      <color indexed="8"/>
      <name val="Arial"/>
      <family val="0"/>
    </font>
    <font>
      <sz val="3.6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85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86" fontId="3" fillId="0" borderId="0" xfId="0" applyNumberFormat="1" applyFont="1" applyAlignment="1">
      <alignment vertical="center"/>
    </xf>
    <xf numFmtId="186" fontId="3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86" fontId="3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6" fontId="3" fillId="0" borderId="10" xfId="0" applyNumberFormat="1" applyFont="1" applyBorder="1" applyAlignment="1">
      <alignment horizontal="right" vertical="center"/>
    </xf>
    <xf numFmtId="191" fontId="3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185" fontId="3" fillId="0" borderId="13" xfId="0" applyNumberFormat="1" applyFont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185" fontId="3" fillId="0" borderId="16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85" fontId="3" fillId="0" borderId="12" xfId="0" applyNumberFormat="1" applyFont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185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191" fontId="3" fillId="0" borderId="0" xfId="0" applyNumberFormat="1" applyFont="1" applyBorder="1" applyAlignment="1">
      <alignment horizontal="right" vertical="center"/>
    </xf>
    <xf numFmtId="186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185" fontId="48" fillId="0" borderId="0" xfId="0" applyNumberFormat="1" applyFont="1" applyFill="1" applyBorder="1" applyAlignment="1">
      <alignment vertical="center"/>
    </xf>
    <xf numFmtId="185" fontId="48" fillId="0" borderId="0" xfId="0" applyNumberFormat="1" applyFont="1" applyFill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4" xfId="51"/>
    <cellStyle name="Normal 5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875"/>
          <c:y val="0.268"/>
          <c:w val="0.54175"/>
          <c:h val="0.46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'BJ2 2011'!$A$163:$F$163</c:f>
              <c:strCache/>
            </c:strRef>
          </c:cat>
          <c:val>
            <c:numRef>
              <c:f>'BJ2 2011'!$A$164:$F$164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35"/>
          <c:w val="0.99075"/>
          <c:h val="0.84125"/>
        </c:manualLayout>
      </c:layout>
      <c:barChart>
        <c:barDir val="col"/>
        <c:grouping val="stacked"/>
        <c:varyColors val="0"/>
        <c:ser>
          <c:idx val="0"/>
          <c:order val="0"/>
          <c:tx>
            <c:v>Justiça Estadual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'BJ2 2011'!$C$116:$N$116</c:f>
              <c:strCache/>
            </c:strRef>
          </c:cat>
          <c:val>
            <c:numRef>
              <c:f>'BJ2 2011'!$C$40:$N$40</c:f>
              <c:numCache/>
            </c:numRef>
          </c:val>
        </c:ser>
        <c:ser>
          <c:idx val="1"/>
          <c:order val="1"/>
          <c:tx>
            <c:v>Justiça Federal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'BJ2 2011'!$C$116:$N$116</c:f>
              <c:strCache/>
            </c:strRef>
          </c:cat>
          <c:val>
            <c:numRef>
              <c:f>'BJ2 2011'!$C$75:$N$75</c:f>
              <c:numCache/>
            </c:numRef>
          </c:val>
        </c:ser>
        <c:ser>
          <c:idx val="2"/>
          <c:order val="2"/>
          <c:tx>
            <c:v>Justiça do Trabalho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'BJ2 2011'!$C$116:$N$116</c:f>
              <c:strCache/>
            </c:strRef>
          </c:cat>
          <c:val>
            <c:numRef>
              <c:f>'BJ2 2011'!$C$111:$N$111</c:f>
              <c:numCache/>
            </c:numRef>
          </c:val>
        </c:ser>
        <c:ser>
          <c:idx val="3"/>
          <c:order val="3"/>
          <c:tx>
            <c:v>Tribunais Superiores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'BJ2 2011'!$C$116:$N$116</c:f>
              <c:strCache/>
            </c:strRef>
          </c:cat>
          <c:val>
            <c:numRef>
              <c:f>'BJ2 2011'!$C$161:$N$161</c:f>
              <c:numCache/>
            </c:numRef>
          </c:val>
        </c:ser>
        <c:ser>
          <c:idx val="4"/>
          <c:order val="4"/>
          <c:tx>
            <c:v>Justiça Eleitoral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'BJ2 2011'!$C$116:$N$116</c:f>
              <c:strCache/>
            </c:strRef>
          </c:cat>
          <c:val>
            <c:numRef>
              <c:f>'BJ2 2011'!$C$146:$N$146</c:f>
              <c:numCache/>
            </c:numRef>
          </c:val>
        </c:ser>
        <c:ser>
          <c:idx val="5"/>
          <c:order val="5"/>
          <c:tx>
            <c:v>Justiça Militar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'BJ2 2011'!$C$116:$N$116</c:f>
              <c:strCache/>
            </c:strRef>
          </c:cat>
          <c:val>
            <c:numRef>
              <c:f>'BJ2 2011'!$C$154:$N$154</c:f>
              <c:numCache/>
            </c:numRef>
          </c:val>
        </c:ser>
        <c:overlap val="100"/>
        <c:axId val="68345"/>
        <c:axId val="4169046"/>
      </c:barChart>
      <c:catAx>
        <c:axId val="68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9046"/>
        <c:crosses val="autoZero"/>
        <c:auto val="1"/>
        <c:lblOffset val="100"/>
        <c:tickLblSkip val="1"/>
        <c:noMultiLvlLbl val="0"/>
      </c:catAx>
      <c:valAx>
        <c:axId val="41690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3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9"/>
          <c:y val="0.88525"/>
          <c:w val="0.60025"/>
          <c:h val="0.05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187</xdr:row>
      <xdr:rowOff>104775</xdr:rowOff>
    </xdr:from>
    <xdr:to>
      <xdr:col>14</xdr:col>
      <xdr:colOff>400050</xdr:colOff>
      <xdr:row>203</xdr:row>
      <xdr:rowOff>0</xdr:rowOff>
    </xdr:to>
    <xdr:graphicFrame>
      <xdr:nvGraphicFramePr>
        <xdr:cNvPr id="1" name="Chart 2"/>
        <xdr:cNvGraphicFramePr/>
      </xdr:nvGraphicFramePr>
      <xdr:xfrm>
        <a:off x="590550" y="28689300"/>
        <a:ext cx="59436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169</xdr:row>
      <xdr:rowOff>152400</xdr:rowOff>
    </xdr:from>
    <xdr:to>
      <xdr:col>14</xdr:col>
      <xdr:colOff>247650</xdr:colOff>
      <xdr:row>187</xdr:row>
      <xdr:rowOff>142875</xdr:rowOff>
    </xdr:to>
    <xdr:graphicFrame>
      <xdr:nvGraphicFramePr>
        <xdr:cNvPr id="2" name="Chart 3"/>
        <xdr:cNvGraphicFramePr/>
      </xdr:nvGraphicFramePr>
      <xdr:xfrm>
        <a:off x="76200" y="25822275"/>
        <a:ext cx="63055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3</xdr:col>
      <xdr:colOff>304800</xdr:colOff>
      <xdr:row>2</xdr:row>
      <xdr:rowOff>38100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9525"/>
          <a:ext cx="1504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4:O173"/>
  <sheetViews>
    <sheetView tabSelected="1" zoomScale="115" zoomScaleNormal="115" workbookViewId="0" topLeftCell="A1">
      <selection activeCell="C9" sqref="C9:N9"/>
    </sheetView>
  </sheetViews>
  <sheetFormatPr defaultColWidth="9.140625" defaultRowHeight="12.75" customHeight="1"/>
  <cols>
    <col min="1" max="1" width="7.7109375" style="2" customWidth="1"/>
    <col min="2" max="2" width="3.7109375" style="1" customWidth="1"/>
    <col min="3" max="14" width="6.7109375" style="1" customWidth="1"/>
    <col min="15" max="15" width="7.7109375" style="1" customWidth="1"/>
    <col min="16" max="16384" width="9.140625" style="1" customWidth="1"/>
  </cols>
  <sheetData>
    <row r="4" spans="1:15" ht="9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9">
      <c r="A5" s="50" t="s">
        <v>76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ht="8.25" customHeight="1"/>
    <row r="7" spans="1:15" ht="12.75" customHeight="1">
      <c r="A7" s="52" t="s">
        <v>0</v>
      </c>
      <c r="B7" s="52"/>
      <c r="C7" s="52"/>
      <c r="D7" s="52"/>
      <c r="E7" s="52"/>
      <c r="F7" s="52"/>
      <c r="G7" s="52"/>
      <c r="H7" s="52"/>
      <c r="I7" s="13"/>
      <c r="J7" s="13"/>
      <c r="K7" s="13"/>
      <c r="L7" s="13"/>
      <c r="M7" s="13"/>
      <c r="N7" s="13"/>
      <c r="O7" s="13"/>
    </row>
    <row r="8" ht="12.75" customHeight="1">
      <c r="A8" s="2">
        <v>2507</v>
      </c>
    </row>
    <row r="9" spans="1:15" ht="12.75" customHeight="1">
      <c r="A9" s="48" t="s">
        <v>1</v>
      </c>
      <c r="B9" s="46" t="s">
        <v>2</v>
      </c>
      <c r="C9" s="51">
        <v>2012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46" t="s">
        <v>3</v>
      </c>
    </row>
    <row r="10" spans="1:15" ht="12.75" customHeight="1">
      <c r="A10" s="49" t="s">
        <v>4</v>
      </c>
      <c r="B10" s="47"/>
      <c r="C10" s="16" t="s">
        <v>5</v>
      </c>
      <c r="D10" s="16" t="s">
        <v>6</v>
      </c>
      <c r="E10" s="16" t="s">
        <v>7</v>
      </c>
      <c r="F10" s="16" t="s">
        <v>8</v>
      </c>
      <c r="G10" s="16" t="s">
        <v>9</v>
      </c>
      <c r="H10" s="16" t="s">
        <v>10</v>
      </c>
      <c r="I10" s="16" t="s">
        <v>11</v>
      </c>
      <c r="J10" s="16" t="s">
        <v>12</v>
      </c>
      <c r="K10" s="16" t="s">
        <v>13</v>
      </c>
      <c r="L10" s="16" t="s">
        <v>14</v>
      </c>
      <c r="M10" s="16" t="s">
        <v>15</v>
      </c>
      <c r="N10" s="16" t="s">
        <v>16</v>
      </c>
      <c r="O10" s="47"/>
    </row>
    <row r="11" spans="1:15" ht="6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"/>
    </row>
    <row r="12" spans="1:15" s="4" customFormat="1" ht="12.75" customHeight="1">
      <c r="A12" s="19"/>
      <c r="B12" s="19" t="s">
        <v>17</v>
      </c>
      <c r="C12" s="3">
        <v>983</v>
      </c>
      <c r="D12" s="3">
        <v>1254</v>
      </c>
      <c r="E12" s="3">
        <v>1733</v>
      </c>
      <c r="F12" s="3">
        <v>1668</v>
      </c>
      <c r="G12" s="3">
        <v>1597</v>
      </c>
      <c r="H12" s="3">
        <v>1259</v>
      </c>
      <c r="I12" s="3">
        <v>1030</v>
      </c>
      <c r="J12" s="3">
        <v>1588</v>
      </c>
      <c r="K12" s="3">
        <v>1288</v>
      </c>
      <c r="L12" s="3">
        <v>770</v>
      </c>
      <c r="M12" s="3">
        <v>639</v>
      </c>
      <c r="N12" s="3">
        <v>510</v>
      </c>
      <c r="O12" s="3">
        <f>SUM(C12:N12)</f>
        <v>14319</v>
      </c>
    </row>
    <row r="13" spans="1:15" ht="12.75" customHeight="1">
      <c r="A13" s="19"/>
      <c r="B13" s="19" t="s">
        <v>18</v>
      </c>
      <c r="C13" s="3">
        <v>653</v>
      </c>
      <c r="D13" s="3">
        <v>818</v>
      </c>
      <c r="E13" s="3">
        <v>690</v>
      </c>
      <c r="F13" s="3">
        <v>1369</v>
      </c>
      <c r="G13" s="3">
        <v>1356</v>
      </c>
      <c r="H13" s="3">
        <v>739</v>
      </c>
      <c r="I13" s="3">
        <v>1005</v>
      </c>
      <c r="J13" s="3">
        <v>1477</v>
      </c>
      <c r="K13" s="3">
        <v>1493</v>
      </c>
      <c r="L13" s="3">
        <v>1324</v>
      </c>
      <c r="M13" s="3">
        <v>944</v>
      </c>
      <c r="N13" s="3">
        <v>712</v>
      </c>
      <c r="O13" s="3">
        <f>SUM(C13:N13)</f>
        <v>12580</v>
      </c>
    </row>
    <row r="14" spans="1:15" ht="12.75" customHeight="1">
      <c r="A14" s="20"/>
      <c r="B14" s="20" t="s">
        <v>19</v>
      </c>
      <c r="C14" s="3">
        <v>667</v>
      </c>
      <c r="D14" s="3">
        <v>1611</v>
      </c>
      <c r="E14" s="3">
        <v>1691</v>
      </c>
      <c r="F14" s="3">
        <v>1476</v>
      </c>
      <c r="G14" s="3">
        <v>1848</v>
      </c>
      <c r="H14" s="3">
        <v>1061</v>
      </c>
      <c r="I14" s="3">
        <v>1358</v>
      </c>
      <c r="J14" s="3">
        <v>1629</v>
      </c>
      <c r="K14" s="3">
        <v>1271</v>
      </c>
      <c r="L14" s="3">
        <v>1664</v>
      </c>
      <c r="M14" s="3">
        <v>1417</v>
      </c>
      <c r="N14" s="3">
        <v>925</v>
      </c>
      <c r="O14" s="3">
        <f aca="true" t="shared" si="0" ref="O14:O38">SUM(C14:N14)</f>
        <v>16618</v>
      </c>
    </row>
    <row r="15" spans="1:15" ht="12.75" customHeight="1">
      <c r="A15" s="19"/>
      <c r="B15" s="19" t="s">
        <v>20</v>
      </c>
      <c r="C15" s="3">
        <v>932</v>
      </c>
      <c r="D15" s="3">
        <v>1296</v>
      </c>
      <c r="E15" s="3">
        <v>1386</v>
      </c>
      <c r="F15" s="3">
        <v>1517</v>
      </c>
      <c r="G15" s="3">
        <v>1486</v>
      </c>
      <c r="H15" s="3">
        <v>1302</v>
      </c>
      <c r="I15" s="3">
        <v>1210</v>
      </c>
      <c r="J15" s="3">
        <v>1522</v>
      </c>
      <c r="K15" s="3">
        <v>949</v>
      </c>
      <c r="L15" s="3">
        <v>1525</v>
      </c>
      <c r="M15" s="3">
        <v>1101</v>
      </c>
      <c r="N15" s="3">
        <v>976</v>
      </c>
      <c r="O15" s="3">
        <f t="shared" si="0"/>
        <v>15202</v>
      </c>
    </row>
    <row r="16" spans="1:15" ht="12.75" customHeight="1">
      <c r="A16" s="19"/>
      <c r="B16" s="19" t="s">
        <v>21</v>
      </c>
      <c r="C16" s="3">
        <v>3233</v>
      </c>
      <c r="D16" s="3">
        <v>4255</v>
      </c>
      <c r="E16" s="3">
        <v>6876</v>
      </c>
      <c r="F16" s="3">
        <v>6036</v>
      </c>
      <c r="G16" s="3">
        <v>6755</v>
      </c>
      <c r="H16" s="3">
        <v>5218</v>
      </c>
      <c r="I16" s="3">
        <v>6889</v>
      </c>
      <c r="J16" s="3">
        <v>8085</v>
      </c>
      <c r="K16" s="3">
        <v>6067</v>
      </c>
      <c r="L16" s="3">
        <v>6865</v>
      </c>
      <c r="M16" s="3">
        <v>6822</v>
      </c>
      <c r="N16" s="3">
        <v>3933</v>
      </c>
      <c r="O16" s="3">
        <f t="shared" si="0"/>
        <v>71034</v>
      </c>
    </row>
    <row r="17" spans="1:15" ht="12.75" customHeight="1">
      <c r="A17" s="19"/>
      <c r="B17" s="19" t="s">
        <v>22</v>
      </c>
      <c r="C17" s="3">
        <v>827</v>
      </c>
      <c r="D17" s="3">
        <v>870</v>
      </c>
      <c r="E17" s="3">
        <v>1265</v>
      </c>
      <c r="F17" s="3">
        <v>1166</v>
      </c>
      <c r="G17" s="3">
        <v>1228</v>
      </c>
      <c r="H17" s="3">
        <v>1272</v>
      </c>
      <c r="I17" s="3">
        <v>1182</v>
      </c>
      <c r="J17" s="3">
        <v>1428</v>
      </c>
      <c r="K17" s="3">
        <v>1534</v>
      </c>
      <c r="L17" s="3">
        <v>1250</v>
      </c>
      <c r="M17" s="3">
        <v>1560</v>
      </c>
      <c r="N17" s="3">
        <v>1159</v>
      </c>
      <c r="O17" s="3">
        <f t="shared" si="0"/>
        <v>14741</v>
      </c>
    </row>
    <row r="18" spans="1:15" ht="12.75" customHeight="1">
      <c r="A18" s="19"/>
      <c r="B18" s="19" t="s">
        <v>23</v>
      </c>
      <c r="C18" s="3">
        <v>4865</v>
      </c>
      <c r="D18" s="3">
        <v>5181</v>
      </c>
      <c r="E18" s="3">
        <v>8025</v>
      </c>
      <c r="F18" s="3">
        <v>5135</v>
      </c>
      <c r="G18" s="3">
        <v>7777</v>
      </c>
      <c r="H18" s="3">
        <v>7581</v>
      </c>
      <c r="I18" s="3">
        <v>7092</v>
      </c>
      <c r="J18" s="3">
        <v>6427</v>
      </c>
      <c r="K18" s="3">
        <v>5769</v>
      </c>
      <c r="L18" s="3">
        <v>5978</v>
      </c>
      <c r="M18" s="3">
        <v>6443</v>
      </c>
      <c r="N18" s="3">
        <v>5072</v>
      </c>
      <c r="O18" s="3">
        <f t="shared" si="0"/>
        <v>75345</v>
      </c>
    </row>
    <row r="19" spans="1:15" ht="12.75" customHeight="1">
      <c r="A19" s="19"/>
      <c r="B19" s="19" t="s">
        <v>24</v>
      </c>
      <c r="C19" s="3">
        <v>2064</v>
      </c>
      <c r="D19" s="3">
        <v>4777</v>
      </c>
      <c r="E19" s="3">
        <v>3830</v>
      </c>
      <c r="F19" s="3">
        <v>3150</v>
      </c>
      <c r="G19" s="3">
        <v>3606</v>
      </c>
      <c r="H19" s="3">
        <v>3391</v>
      </c>
      <c r="I19" s="3">
        <v>4016</v>
      </c>
      <c r="J19" s="3">
        <v>4642</v>
      </c>
      <c r="K19" s="3">
        <v>4216</v>
      </c>
      <c r="L19" s="3">
        <v>4105</v>
      </c>
      <c r="M19" s="3">
        <v>4309</v>
      </c>
      <c r="N19" s="3">
        <v>2407</v>
      </c>
      <c r="O19" s="3">
        <f t="shared" si="0"/>
        <v>44513</v>
      </c>
    </row>
    <row r="20" spans="1:15" ht="12.75" customHeight="1">
      <c r="A20" s="19"/>
      <c r="B20" s="19" t="s">
        <v>25</v>
      </c>
      <c r="C20" s="3">
        <v>3699</v>
      </c>
      <c r="D20" s="3">
        <v>7126</v>
      </c>
      <c r="E20" s="3">
        <v>7808</v>
      </c>
      <c r="F20" s="3">
        <v>5589</v>
      </c>
      <c r="G20" s="3">
        <v>7851</v>
      </c>
      <c r="H20" s="3">
        <v>6884</v>
      </c>
      <c r="I20" s="3">
        <v>5809</v>
      </c>
      <c r="J20" s="3">
        <v>8822</v>
      </c>
      <c r="K20" s="3">
        <v>6890</v>
      </c>
      <c r="L20" s="3">
        <v>7668</v>
      </c>
      <c r="M20" s="3">
        <v>7472</v>
      </c>
      <c r="N20" s="3">
        <v>5178</v>
      </c>
      <c r="O20" s="3">
        <f t="shared" si="0"/>
        <v>80796</v>
      </c>
    </row>
    <row r="21" spans="1:15" ht="12.75" customHeight="1">
      <c r="A21" s="19"/>
      <c r="B21" s="19" t="s">
        <v>26</v>
      </c>
      <c r="C21" s="3">
        <v>3144</v>
      </c>
      <c r="D21" s="3">
        <v>2900</v>
      </c>
      <c r="E21" s="3">
        <v>3647</v>
      </c>
      <c r="F21" s="3">
        <v>2670</v>
      </c>
      <c r="G21" s="3">
        <v>3463</v>
      </c>
      <c r="H21" s="3">
        <v>3330</v>
      </c>
      <c r="I21" s="3">
        <v>3811</v>
      </c>
      <c r="J21" s="3">
        <v>4743</v>
      </c>
      <c r="K21" s="3">
        <v>3793</v>
      </c>
      <c r="L21" s="3">
        <v>4004</v>
      </c>
      <c r="M21" s="3">
        <v>4067</v>
      </c>
      <c r="N21" s="3">
        <v>3606</v>
      </c>
      <c r="O21" s="3">
        <f t="shared" si="0"/>
        <v>43178</v>
      </c>
    </row>
    <row r="22" spans="1:15" ht="12.75" customHeight="1">
      <c r="A22" s="19"/>
      <c r="B22" s="19" t="s">
        <v>27</v>
      </c>
      <c r="C22" s="3">
        <v>12937</v>
      </c>
      <c r="D22" s="3">
        <v>23281</v>
      </c>
      <c r="E22" s="3">
        <v>27318</v>
      </c>
      <c r="F22" s="3">
        <v>18349</v>
      </c>
      <c r="G22" s="3">
        <v>25988</v>
      </c>
      <c r="H22" s="3">
        <v>20346</v>
      </c>
      <c r="I22" s="3">
        <v>22439</v>
      </c>
      <c r="J22" s="3">
        <v>29770</v>
      </c>
      <c r="K22" s="3">
        <v>24383</v>
      </c>
      <c r="L22" s="3">
        <v>25951</v>
      </c>
      <c r="M22" s="3">
        <v>21744</v>
      </c>
      <c r="N22" s="3">
        <v>15848</v>
      </c>
      <c r="O22" s="3">
        <f t="shared" si="0"/>
        <v>268354</v>
      </c>
    </row>
    <row r="23" spans="1:15" ht="12.75" customHeight="1">
      <c r="A23" s="19"/>
      <c r="B23" s="19" t="s">
        <v>28</v>
      </c>
      <c r="C23" s="3">
        <v>2322</v>
      </c>
      <c r="D23" s="3">
        <v>3829</v>
      </c>
      <c r="E23" s="3">
        <v>4807</v>
      </c>
      <c r="F23" s="3">
        <v>3725</v>
      </c>
      <c r="G23" s="3">
        <v>4026</v>
      </c>
      <c r="H23" s="3">
        <v>3388</v>
      </c>
      <c r="I23" s="3">
        <v>4275</v>
      </c>
      <c r="J23" s="3">
        <v>3777</v>
      </c>
      <c r="K23" s="3">
        <v>2989</v>
      </c>
      <c r="L23" s="3">
        <v>3621</v>
      </c>
      <c r="M23" s="3">
        <v>3114</v>
      </c>
      <c r="N23" s="3">
        <v>2156</v>
      </c>
      <c r="O23" s="3">
        <f t="shared" si="0"/>
        <v>42029</v>
      </c>
    </row>
    <row r="24" spans="1:15" ht="12.75" customHeight="1">
      <c r="A24" s="19"/>
      <c r="B24" s="19" t="s">
        <v>29</v>
      </c>
      <c r="C24" s="3">
        <v>1603</v>
      </c>
      <c r="D24" s="3">
        <v>1902</v>
      </c>
      <c r="E24" s="3">
        <v>2835</v>
      </c>
      <c r="F24" s="3">
        <v>2428</v>
      </c>
      <c r="G24" s="3">
        <v>2556</v>
      </c>
      <c r="H24" s="3">
        <v>2603</v>
      </c>
      <c r="I24" s="3">
        <v>3076</v>
      </c>
      <c r="J24" s="3">
        <v>2960</v>
      </c>
      <c r="K24" s="3">
        <v>2318</v>
      </c>
      <c r="L24" s="3">
        <v>2680</v>
      </c>
      <c r="M24" s="3">
        <v>2496</v>
      </c>
      <c r="N24" s="3">
        <v>2304</v>
      </c>
      <c r="O24" s="3">
        <f t="shared" si="0"/>
        <v>29761</v>
      </c>
    </row>
    <row r="25" spans="1:15" ht="12.75" customHeight="1">
      <c r="A25" s="19"/>
      <c r="B25" s="19" t="s">
        <v>30</v>
      </c>
      <c r="C25" s="3">
        <v>847</v>
      </c>
      <c r="D25" s="3">
        <v>806</v>
      </c>
      <c r="E25" s="3">
        <v>1201</v>
      </c>
      <c r="F25" s="3">
        <v>916</v>
      </c>
      <c r="G25" s="3">
        <v>1181</v>
      </c>
      <c r="H25" s="3">
        <v>1045</v>
      </c>
      <c r="I25" s="3">
        <v>538</v>
      </c>
      <c r="J25" s="3">
        <v>953</v>
      </c>
      <c r="K25" s="3">
        <v>924</v>
      </c>
      <c r="L25" s="3">
        <v>762</v>
      </c>
      <c r="M25" s="3">
        <v>1099</v>
      </c>
      <c r="N25" s="3">
        <v>606</v>
      </c>
      <c r="O25" s="3">
        <f t="shared" si="0"/>
        <v>10878</v>
      </c>
    </row>
    <row r="26" spans="1:15" ht="12.75" customHeight="1">
      <c r="A26" s="20"/>
      <c r="B26" s="20" t="s">
        <v>31</v>
      </c>
      <c r="C26" s="3">
        <v>1073</v>
      </c>
      <c r="D26" s="3">
        <v>2131</v>
      </c>
      <c r="E26" s="3">
        <v>2653</v>
      </c>
      <c r="F26" s="3">
        <v>2231</v>
      </c>
      <c r="G26" s="3">
        <v>2849</v>
      </c>
      <c r="H26" s="3">
        <v>2431</v>
      </c>
      <c r="I26" s="3">
        <v>2064</v>
      </c>
      <c r="J26" s="3">
        <v>2847</v>
      </c>
      <c r="K26" s="3">
        <v>2426</v>
      </c>
      <c r="L26" s="3">
        <v>3238</v>
      </c>
      <c r="M26" s="3">
        <v>3384</v>
      </c>
      <c r="N26" s="3">
        <v>2082</v>
      </c>
      <c r="O26" s="3">
        <f t="shared" si="0"/>
        <v>29409</v>
      </c>
    </row>
    <row r="27" spans="1:15" ht="12.75" customHeight="1">
      <c r="A27" s="19"/>
      <c r="B27" s="19" t="s">
        <v>32</v>
      </c>
      <c r="C27" s="3">
        <v>1453</v>
      </c>
      <c r="D27" s="3">
        <v>2099</v>
      </c>
      <c r="E27" s="3">
        <v>2695</v>
      </c>
      <c r="F27" s="3">
        <v>2090</v>
      </c>
      <c r="G27" s="3">
        <v>2581</v>
      </c>
      <c r="H27" s="3">
        <v>1762</v>
      </c>
      <c r="I27" s="3">
        <v>2734</v>
      </c>
      <c r="J27" s="3">
        <v>3316</v>
      </c>
      <c r="K27" s="3">
        <v>2642</v>
      </c>
      <c r="L27" s="3">
        <v>3827</v>
      </c>
      <c r="M27" s="3">
        <v>3168</v>
      </c>
      <c r="N27" s="3">
        <v>2079</v>
      </c>
      <c r="O27" s="3">
        <f t="shared" si="0"/>
        <v>30446</v>
      </c>
    </row>
    <row r="28" spans="1:15" ht="12.75" customHeight="1">
      <c r="A28" s="19"/>
      <c r="B28" s="19" t="s">
        <v>46</v>
      </c>
      <c r="C28" s="3">
        <v>358</v>
      </c>
      <c r="D28" s="3">
        <v>383</v>
      </c>
      <c r="E28" s="3">
        <v>738</v>
      </c>
      <c r="F28" s="3">
        <v>555</v>
      </c>
      <c r="G28" s="3">
        <v>617</v>
      </c>
      <c r="H28" s="3">
        <v>593</v>
      </c>
      <c r="I28" s="3">
        <v>531</v>
      </c>
      <c r="J28" s="3">
        <v>721</v>
      </c>
      <c r="K28" s="3">
        <v>575</v>
      </c>
      <c r="L28" s="3">
        <v>754</v>
      </c>
      <c r="M28" s="3">
        <v>752</v>
      </c>
      <c r="N28" s="3">
        <v>417</v>
      </c>
      <c r="O28" s="3">
        <f t="shared" si="0"/>
        <v>6994</v>
      </c>
    </row>
    <row r="29" spans="1:15" ht="12.75" customHeight="1">
      <c r="A29" s="19"/>
      <c r="B29" s="19" t="s">
        <v>33</v>
      </c>
      <c r="C29" s="3">
        <v>12444</v>
      </c>
      <c r="D29" s="3">
        <v>16328</v>
      </c>
      <c r="E29" s="3">
        <v>20452</v>
      </c>
      <c r="F29" s="3">
        <v>15809</v>
      </c>
      <c r="G29" s="3">
        <v>17325</v>
      </c>
      <c r="H29" s="3">
        <v>15713</v>
      </c>
      <c r="I29" s="3">
        <v>16376</v>
      </c>
      <c r="J29" s="3">
        <v>18769</v>
      </c>
      <c r="K29" s="3">
        <v>17644</v>
      </c>
      <c r="L29" s="3">
        <v>21477</v>
      </c>
      <c r="M29" s="3">
        <v>16963</v>
      </c>
      <c r="N29" s="3">
        <v>10813</v>
      </c>
      <c r="O29" s="3">
        <f t="shared" si="0"/>
        <v>200113</v>
      </c>
    </row>
    <row r="30" spans="1:15" ht="12.75" customHeight="1">
      <c r="A30" s="19"/>
      <c r="B30" s="19" t="s">
        <v>34</v>
      </c>
      <c r="C30" s="3">
        <v>15539</v>
      </c>
      <c r="D30" s="3">
        <v>17160</v>
      </c>
      <c r="E30" s="3">
        <v>20641</v>
      </c>
      <c r="F30" s="3">
        <v>17224</v>
      </c>
      <c r="G30" s="3">
        <v>24219</v>
      </c>
      <c r="H30" s="3">
        <v>18759</v>
      </c>
      <c r="I30" s="3">
        <v>24907</v>
      </c>
      <c r="J30" s="3">
        <v>27291</v>
      </c>
      <c r="K30" s="3">
        <v>23091</v>
      </c>
      <c r="L30" s="3">
        <v>26736</v>
      </c>
      <c r="M30" s="3">
        <v>17961</v>
      </c>
      <c r="N30" s="3">
        <v>14812</v>
      </c>
      <c r="O30" s="3">
        <f>SUM(C30:N30)</f>
        <v>248340</v>
      </c>
    </row>
    <row r="31" spans="1:15" ht="12.75" customHeight="1">
      <c r="A31" s="19"/>
      <c r="B31" s="19" t="s">
        <v>35</v>
      </c>
      <c r="C31" s="3">
        <v>1611</v>
      </c>
      <c r="D31" s="3">
        <v>2467</v>
      </c>
      <c r="E31" s="3">
        <v>2960</v>
      </c>
      <c r="F31" s="3">
        <v>2777</v>
      </c>
      <c r="G31" s="3">
        <v>3604</v>
      </c>
      <c r="H31" s="3">
        <v>4835</v>
      </c>
      <c r="I31" s="3">
        <v>3794</v>
      </c>
      <c r="J31" s="3">
        <v>3582</v>
      </c>
      <c r="K31" s="3">
        <v>2670</v>
      </c>
      <c r="L31" s="3">
        <v>2944</v>
      </c>
      <c r="M31" s="3">
        <v>3119</v>
      </c>
      <c r="N31" s="3">
        <v>1522</v>
      </c>
      <c r="O31" s="3">
        <f t="shared" si="0"/>
        <v>35885</v>
      </c>
    </row>
    <row r="32" spans="1:15" ht="12.75" customHeight="1">
      <c r="A32" s="19"/>
      <c r="B32" s="19" t="s">
        <v>36</v>
      </c>
      <c r="C32" s="3">
        <v>2384</v>
      </c>
      <c r="D32" s="3">
        <v>3823</v>
      </c>
      <c r="E32" s="3">
        <v>3999</v>
      </c>
      <c r="F32" s="3">
        <v>3416</v>
      </c>
      <c r="G32" s="3">
        <v>3930</v>
      </c>
      <c r="H32" s="3">
        <v>2895</v>
      </c>
      <c r="I32" s="3">
        <v>3706</v>
      </c>
      <c r="J32" s="3">
        <v>3980</v>
      </c>
      <c r="K32" s="3">
        <v>3260</v>
      </c>
      <c r="L32" s="3">
        <v>3969</v>
      </c>
      <c r="M32" s="3">
        <v>2692</v>
      </c>
      <c r="N32" s="3">
        <v>2060</v>
      </c>
      <c r="O32" s="3">
        <f t="shared" si="0"/>
        <v>40114</v>
      </c>
    </row>
    <row r="33" spans="1:15" ht="12.75" customHeight="1">
      <c r="A33" s="19"/>
      <c r="B33" s="19" t="s">
        <v>37</v>
      </c>
      <c r="C33" s="3">
        <v>637</v>
      </c>
      <c r="D33" s="3">
        <v>575</v>
      </c>
      <c r="E33" s="3">
        <v>895</v>
      </c>
      <c r="F33" s="3">
        <v>833</v>
      </c>
      <c r="G33" s="3">
        <v>1110</v>
      </c>
      <c r="H33" s="3">
        <v>624</v>
      </c>
      <c r="I33" s="3">
        <v>757</v>
      </c>
      <c r="J33" s="3">
        <v>1009</v>
      </c>
      <c r="K33" s="3">
        <v>775</v>
      </c>
      <c r="L33" s="3">
        <v>584</v>
      </c>
      <c r="M33" s="3">
        <v>614</v>
      </c>
      <c r="N33" s="3">
        <v>646</v>
      </c>
      <c r="O33" s="3">
        <f t="shared" si="0"/>
        <v>9059</v>
      </c>
    </row>
    <row r="34" spans="1:15" ht="12.75" customHeight="1">
      <c r="A34" s="19"/>
      <c r="B34" s="19" t="s">
        <v>38</v>
      </c>
      <c r="C34" s="3">
        <v>15774</v>
      </c>
      <c r="D34" s="3">
        <v>15617</v>
      </c>
      <c r="E34" s="3">
        <v>24379</v>
      </c>
      <c r="F34" s="3">
        <v>22244</v>
      </c>
      <c r="G34" s="3">
        <v>29888</v>
      </c>
      <c r="H34" s="3">
        <v>26654</v>
      </c>
      <c r="I34" s="3">
        <v>26829</v>
      </c>
      <c r="J34" s="3">
        <v>32316</v>
      </c>
      <c r="K34" s="3">
        <v>26489</v>
      </c>
      <c r="L34" s="3">
        <v>31400</v>
      </c>
      <c r="M34" s="3">
        <v>31556</v>
      </c>
      <c r="N34" s="3">
        <v>24941</v>
      </c>
      <c r="O34" s="3">
        <f t="shared" si="0"/>
        <v>308087</v>
      </c>
    </row>
    <row r="35" spans="1:15" ht="12.75" customHeight="1">
      <c r="A35" s="19"/>
      <c r="B35" s="19" t="s">
        <v>39</v>
      </c>
      <c r="C35" s="3">
        <v>4095</v>
      </c>
      <c r="D35" s="3">
        <v>8577</v>
      </c>
      <c r="E35" s="3">
        <v>13151</v>
      </c>
      <c r="F35" s="3">
        <v>9964</v>
      </c>
      <c r="G35" s="3">
        <v>11991</v>
      </c>
      <c r="H35" s="3">
        <v>10876</v>
      </c>
      <c r="I35" s="3">
        <v>11029</v>
      </c>
      <c r="J35" s="3">
        <v>14297</v>
      </c>
      <c r="K35" s="3">
        <v>10474</v>
      </c>
      <c r="L35" s="3">
        <v>12811</v>
      </c>
      <c r="M35" s="3">
        <v>13062</v>
      </c>
      <c r="N35" s="3">
        <v>6475</v>
      </c>
      <c r="O35" s="3">
        <f t="shared" si="0"/>
        <v>126802</v>
      </c>
    </row>
    <row r="36" spans="1:15" ht="12.75" customHeight="1">
      <c r="A36" s="19"/>
      <c r="B36" s="19" t="s">
        <v>40</v>
      </c>
      <c r="C36" s="3">
        <v>1609</v>
      </c>
      <c r="D36" s="3">
        <v>2464</v>
      </c>
      <c r="E36" s="3">
        <v>2716</v>
      </c>
      <c r="F36" s="3">
        <v>2551</v>
      </c>
      <c r="G36" s="3">
        <v>2667</v>
      </c>
      <c r="H36" s="3">
        <v>2483</v>
      </c>
      <c r="I36" s="3">
        <v>2491</v>
      </c>
      <c r="J36" s="3">
        <v>3128</v>
      </c>
      <c r="K36" s="3">
        <v>2346</v>
      </c>
      <c r="L36" s="3">
        <v>2861</v>
      </c>
      <c r="M36" s="3">
        <v>2023</v>
      </c>
      <c r="N36" s="3">
        <v>1702</v>
      </c>
      <c r="O36" s="3">
        <f t="shared" si="0"/>
        <v>29041</v>
      </c>
    </row>
    <row r="37" spans="1:15" ht="12.75" customHeight="1">
      <c r="A37" s="19"/>
      <c r="B37" s="19" t="s">
        <v>41</v>
      </c>
      <c r="C37" s="3">
        <v>43836</v>
      </c>
      <c r="D37" s="3">
        <v>68174</v>
      </c>
      <c r="E37" s="3">
        <v>87634</v>
      </c>
      <c r="F37" s="3">
        <v>70990</v>
      </c>
      <c r="G37" s="3">
        <v>85320</v>
      </c>
      <c r="H37" s="3">
        <v>74999</v>
      </c>
      <c r="I37" s="3">
        <v>77390</v>
      </c>
      <c r="J37" s="3">
        <v>92927</v>
      </c>
      <c r="K37" s="3">
        <v>72506</v>
      </c>
      <c r="L37" s="3">
        <v>80022</v>
      </c>
      <c r="M37" s="3">
        <v>74651</v>
      </c>
      <c r="N37" s="3">
        <v>46454</v>
      </c>
      <c r="O37" s="3">
        <f t="shared" si="0"/>
        <v>874903</v>
      </c>
    </row>
    <row r="38" spans="1:15" ht="12.75" customHeight="1">
      <c r="A38" s="19"/>
      <c r="B38" s="19" t="s">
        <v>42</v>
      </c>
      <c r="C38" s="3">
        <v>873</v>
      </c>
      <c r="D38" s="3">
        <v>979</v>
      </c>
      <c r="E38" s="3">
        <v>1170</v>
      </c>
      <c r="F38" s="3">
        <v>849</v>
      </c>
      <c r="G38" s="3">
        <v>1059</v>
      </c>
      <c r="H38" s="3">
        <v>1120</v>
      </c>
      <c r="I38" s="3">
        <v>810</v>
      </c>
      <c r="J38" s="3">
        <v>927</v>
      </c>
      <c r="K38" s="3">
        <v>955</v>
      </c>
      <c r="L38" s="3">
        <v>841</v>
      </c>
      <c r="M38" s="3">
        <v>844</v>
      </c>
      <c r="N38" s="3">
        <v>694</v>
      </c>
      <c r="O38" s="3">
        <f t="shared" si="0"/>
        <v>11121</v>
      </c>
    </row>
    <row r="39" spans="1:15" ht="6" customHeight="1">
      <c r="A39" s="21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.75" customHeight="1">
      <c r="A40" s="2" t="s">
        <v>3</v>
      </c>
      <c r="B40" s="2"/>
      <c r="C40" s="3">
        <f aca="true" t="shared" si="1" ref="C40:N40">SUM(C12:C38)</f>
        <v>140462</v>
      </c>
      <c r="D40" s="3">
        <f t="shared" si="1"/>
        <v>200683</v>
      </c>
      <c r="E40" s="3">
        <f t="shared" si="1"/>
        <v>257195</v>
      </c>
      <c r="F40" s="3">
        <f t="shared" si="1"/>
        <v>206727</v>
      </c>
      <c r="G40" s="3">
        <f t="shared" si="1"/>
        <v>257878</v>
      </c>
      <c r="H40" s="3">
        <f t="shared" si="1"/>
        <v>223163</v>
      </c>
      <c r="I40" s="3">
        <f t="shared" si="1"/>
        <v>237148</v>
      </c>
      <c r="J40" s="3">
        <f t="shared" si="1"/>
        <v>282933</v>
      </c>
      <c r="K40" s="3">
        <f t="shared" si="1"/>
        <v>229737</v>
      </c>
      <c r="L40" s="3">
        <f t="shared" si="1"/>
        <v>259631</v>
      </c>
      <c r="M40" s="3">
        <f t="shared" si="1"/>
        <v>234016</v>
      </c>
      <c r="N40" s="3">
        <f t="shared" si="1"/>
        <v>160089</v>
      </c>
      <c r="O40" s="35">
        <f>SUM(O12:O38)</f>
        <v>2689662</v>
      </c>
    </row>
    <row r="41" spans="1:15" ht="6" customHeight="1">
      <c r="A41" s="8"/>
      <c r="B41" s="8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6"/>
    </row>
    <row r="42" spans="2:15" ht="12.75" customHeight="1">
      <c r="B42" s="2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7"/>
    </row>
    <row r="43" spans="2:15" ht="12.75" customHeight="1">
      <c r="B43" s="2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7"/>
    </row>
    <row r="44" spans="1:15" ht="12.75" customHeight="1">
      <c r="A44" s="48" t="s">
        <v>43</v>
      </c>
      <c r="B44" s="46" t="s">
        <v>2</v>
      </c>
      <c r="C44" s="51">
        <v>2012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46" t="s">
        <v>3</v>
      </c>
    </row>
    <row r="45" spans="1:15" ht="12.75" customHeight="1">
      <c r="A45" s="49" t="s">
        <v>44</v>
      </c>
      <c r="B45" s="47"/>
      <c r="C45" s="16" t="s">
        <v>5</v>
      </c>
      <c r="D45" s="16" t="s">
        <v>6</v>
      </c>
      <c r="E45" s="16" t="s">
        <v>7</v>
      </c>
      <c r="F45" s="16" t="s">
        <v>8</v>
      </c>
      <c r="G45" s="16" t="s">
        <v>9</v>
      </c>
      <c r="H45" s="16" t="s">
        <v>10</v>
      </c>
      <c r="I45" s="16" t="s">
        <v>11</v>
      </c>
      <c r="J45" s="16" t="s">
        <v>12</v>
      </c>
      <c r="K45" s="16" t="s">
        <v>13</v>
      </c>
      <c r="L45" s="16" t="s">
        <v>14</v>
      </c>
      <c r="M45" s="16" t="s">
        <v>15</v>
      </c>
      <c r="N45" s="16" t="s">
        <v>16</v>
      </c>
      <c r="O45" s="47"/>
    </row>
    <row r="46" spans="1:15" ht="6" customHeight="1">
      <c r="A46" s="17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2"/>
    </row>
    <row r="47" spans="1:15" ht="12.75" customHeight="1">
      <c r="A47" s="23" t="s">
        <v>45</v>
      </c>
      <c r="B47" s="23" t="s">
        <v>17</v>
      </c>
      <c r="C47" s="22">
        <v>103</v>
      </c>
      <c r="D47" s="22">
        <v>124</v>
      </c>
      <c r="E47" s="22">
        <v>105</v>
      </c>
      <c r="F47" s="22">
        <v>196</v>
      </c>
      <c r="G47" s="22">
        <v>119</v>
      </c>
      <c r="H47" s="22">
        <v>67</v>
      </c>
      <c r="I47" s="22">
        <v>185</v>
      </c>
      <c r="J47" s="22">
        <v>174</v>
      </c>
      <c r="K47" s="22">
        <v>149</v>
      </c>
      <c r="L47" s="22">
        <v>47</v>
      </c>
      <c r="M47" s="22">
        <v>184</v>
      </c>
      <c r="N47" s="22">
        <v>99</v>
      </c>
      <c r="O47" s="22">
        <f aca="true" t="shared" si="2" ref="O47:O73">SUM(C47:N47)</f>
        <v>1552</v>
      </c>
    </row>
    <row r="48" spans="1:15" ht="12.75" customHeight="1">
      <c r="A48" s="37"/>
      <c r="B48" s="2" t="s">
        <v>19</v>
      </c>
      <c r="C48" s="3">
        <v>270</v>
      </c>
      <c r="D48" s="3">
        <v>565</v>
      </c>
      <c r="E48" s="3">
        <v>630</v>
      </c>
      <c r="F48" s="3">
        <v>341</v>
      </c>
      <c r="G48" s="3">
        <v>137</v>
      </c>
      <c r="H48" s="3">
        <v>159</v>
      </c>
      <c r="I48" s="3">
        <v>320</v>
      </c>
      <c r="J48" s="3">
        <v>310</v>
      </c>
      <c r="K48" s="3">
        <v>111</v>
      </c>
      <c r="L48" s="3">
        <v>167</v>
      </c>
      <c r="M48" s="3">
        <v>1393</v>
      </c>
      <c r="N48" s="3">
        <v>127</v>
      </c>
      <c r="O48" s="3">
        <f t="shared" si="2"/>
        <v>4530</v>
      </c>
    </row>
    <row r="49" spans="1:15" ht="12.75" customHeight="1">
      <c r="A49" s="37"/>
      <c r="B49" s="2" t="s">
        <v>20</v>
      </c>
      <c r="C49" s="3">
        <v>158</v>
      </c>
      <c r="D49" s="3">
        <v>37</v>
      </c>
      <c r="E49" s="3">
        <v>85</v>
      </c>
      <c r="F49" s="3">
        <v>227</v>
      </c>
      <c r="G49" s="3">
        <v>117</v>
      </c>
      <c r="H49" s="3">
        <v>161</v>
      </c>
      <c r="I49" s="3">
        <v>47</v>
      </c>
      <c r="J49" s="3">
        <v>301</v>
      </c>
      <c r="K49" s="3">
        <v>143</v>
      </c>
      <c r="L49" s="3">
        <v>266</v>
      </c>
      <c r="M49" s="3">
        <v>122</v>
      </c>
      <c r="N49" s="3">
        <v>134</v>
      </c>
      <c r="O49" s="3">
        <f t="shared" si="2"/>
        <v>1798</v>
      </c>
    </row>
    <row r="50" spans="1:15" ht="12.75" customHeight="1">
      <c r="A50" s="38"/>
      <c r="B50" s="17" t="s">
        <v>21</v>
      </c>
      <c r="C50" s="3">
        <v>386</v>
      </c>
      <c r="D50" s="3">
        <v>828</v>
      </c>
      <c r="E50" s="3">
        <v>1364</v>
      </c>
      <c r="F50" s="3">
        <v>679</v>
      </c>
      <c r="G50" s="3">
        <v>1458</v>
      </c>
      <c r="H50" s="3">
        <v>883</v>
      </c>
      <c r="I50" s="3">
        <v>1467</v>
      </c>
      <c r="J50" s="3">
        <v>1817</v>
      </c>
      <c r="K50" s="3">
        <v>1334</v>
      </c>
      <c r="L50" s="3">
        <v>1403</v>
      </c>
      <c r="M50" s="3">
        <v>1235</v>
      </c>
      <c r="N50" s="3">
        <v>769</v>
      </c>
      <c r="O50" s="3">
        <f t="shared" si="2"/>
        <v>13623</v>
      </c>
    </row>
    <row r="51" spans="1:15" ht="12.75" customHeight="1">
      <c r="A51" s="37"/>
      <c r="B51" s="2" t="s">
        <v>23</v>
      </c>
      <c r="C51" s="3">
        <v>158</v>
      </c>
      <c r="D51" s="3">
        <v>756</v>
      </c>
      <c r="E51" s="3">
        <v>925</v>
      </c>
      <c r="F51" s="3">
        <v>676</v>
      </c>
      <c r="G51" s="3">
        <v>721</v>
      </c>
      <c r="H51" s="3">
        <v>697</v>
      </c>
      <c r="I51" s="3">
        <v>813</v>
      </c>
      <c r="J51" s="3">
        <v>501</v>
      </c>
      <c r="K51" s="3">
        <v>1176</v>
      </c>
      <c r="L51" s="3">
        <v>877</v>
      </c>
      <c r="M51" s="3">
        <v>1136</v>
      </c>
      <c r="N51" s="3">
        <v>386</v>
      </c>
      <c r="O51" s="3">
        <f t="shared" si="2"/>
        <v>8822</v>
      </c>
    </row>
    <row r="52" spans="1:15" ht="12.75" customHeight="1">
      <c r="A52" s="37"/>
      <c r="B52" s="2" t="s">
        <v>25</v>
      </c>
      <c r="C52" s="3">
        <v>427</v>
      </c>
      <c r="D52" s="3">
        <v>736</v>
      </c>
      <c r="E52" s="3">
        <v>748</v>
      </c>
      <c r="F52" s="3">
        <v>1498</v>
      </c>
      <c r="G52" s="3">
        <v>1035</v>
      </c>
      <c r="H52" s="3">
        <v>706</v>
      </c>
      <c r="I52" s="3">
        <v>400</v>
      </c>
      <c r="J52" s="3">
        <v>636</v>
      </c>
      <c r="K52" s="3">
        <v>573</v>
      </c>
      <c r="L52" s="3">
        <v>420</v>
      </c>
      <c r="M52" s="3">
        <v>440</v>
      </c>
      <c r="N52" s="3">
        <v>305</v>
      </c>
      <c r="O52" s="3">
        <f t="shared" si="2"/>
        <v>7924</v>
      </c>
    </row>
    <row r="53" spans="1:15" ht="12.75" customHeight="1">
      <c r="A53" s="37"/>
      <c r="B53" s="2" t="s">
        <v>26</v>
      </c>
      <c r="C53" s="3">
        <v>147</v>
      </c>
      <c r="D53" s="3">
        <v>157</v>
      </c>
      <c r="E53" s="3">
        <v>716</v>
      </c>
      <c r="F53" s="3">
        <v>373</v>
      </c>
      <c r="G53" s="3">
        <v>552</v>
      </c>
      <c r="H53" s="3">
        <v>167</v>
      </c>
      <c r="I53" s="3">
        <v>160</v>
      </c>
      <c r="J53" s="3">
        <v>110</v>
      </c>
      <c r="K53" s="3">
        <v>458</v>
      </c>
      <c r="L53" s="3">
        <v>542</v>
      </c>
      <c r="M53" s="3">
        <v>175</v>
      </c>
      <c r="N53" s="3">
        <v>84</v>
      </c>
      <c r="O53" s="3">
        <f t="shared" si="2"/>
        <v>3641</v>
      </c>
    </row>
    <row r="54" spans="1:15" ht="12.75" customHeight="1">
      <c r="A54" s="37"/>
      <c r="B54" s="2" t="s">
        <v>27</v>
      </c>
      <c r="C54" s="3">
        <v>2201</v>
      </c>
      <c r="D54" s="3">
        <v>1952</v>
      </c>
      <c r="E54" s="3">
        <v>2900</v>
      </c>
      <c r="F54" s="3">
        <v>2251</v>
      </c>
      <c r="G54" s="3">
        <v>3767</v>
      </c>
      <c r="H54" s="3">
        <v>2472</v>
      </c>
      <c r="I54" s="3">
        <v>2392</v>
      </c>
      <c r="J54" s="3">
        <v>2416</v>
      </c>
      <c r="K54" s="3">
        <v>2071</v>
      </c>
      <c r="L54" s="3">
        <v>3181</v>
      </c>
      <c r="M54" s="3">
        <v>2298</v>
      </c>
      <c r="N54" s="3">
        <v>1396</v>
      </c>
      <c r="O54" s="3">
        <f t="shared" si="2"/>
        <v>29297</v>
      </c>
    </row>
    <row r="55" spans="1:15" ht="12.75" customHeight="1">
      <c r="A55" s="37"/>
      <c r="B55" s="2" t="s">
        <v>29</v>
      </c>
      <c r="C55" s="3">
        <v>242</v>
      </c>
      <c r="D55" s="3">
        <v>180</v>
      </c>
      <c r="E55" s="3">
        <v>435</v>
      </c>
      <c r="F55" s="3">
        <v>201</v>
      </c>
      <c r="G55" s="3">
        <v>372</v>
      </c>
      <c r="H55" s="3">
        <v>444</v>
      </c>
      <c r="I55" s="3">
        <v>751</v>
      </c>
      <c r="J55" s="3">
        <v>285</v>
      </c>
      <c r="K55" s="3">
        <v>333</v>
      </c>
      <c r="L55" s="3">
        <v>459</v>
      </c>
      <c r="M55" s="3">
        <v>244</v>
      </c>
      <c r="N55" s="3">
        <v>284</v>
      </c>
      <c r="O55" s="3">
        <f t="shared" si="2"/>
        <v>4230</v>
      </c>
    </row>
    <row r="56" spans="1:15" ht="12.75" customHeight="1">
      <c r="A56" s="37"/>
      <c r="B56" s="2" t="s">
        <v>30</v>
      </c>
      <c r="C56" s="3">
        <v>885</v>
      </c>
      <c r="D56" s="3">
        <v>905</v>
      </c>
      <c r="E56" s="3">
        <v>1043</v>
      </c>
      <c r="F56" s="3">
        <v>922</v>
      </c>
      <c r="G56" s="3">
        <v>1601</v>
      </c>
      <c r="H56" s="3">
        <v>875</v>
      </c>
      <c r="I56" s="3">
        <v>745</v>
      </c>
      <c r="J56" s="3">
        <v>715</v>
      </c>
      <c r="K56" s="3">
        <v>608</v>
      </c>
      <c r="L56" s="3">
        <v>583</v>
      </c>
      <c r="M56" s="3">
        <v>897</v>
      </c>
      <c r="N56" s="3">
        <v>732</v>
      </c>
      <c r="O56" s="3">
        <f t="shared" si="2"/>
        <v>10511</v>
      </c>
    </row>
    <row r="57" spans="1:15" ht="12.75" customHeight="1">
      <c r="A57" s="37"/>
      <c r="B57" s="2" t="s">
        <v>46</v>
      </c>
      <c r="C57" s="3">
        <v>51</v>
      </c>
      <c r="D57" s="3">
        <v>187</v>
      </c>
      <c r="E57" s="3">
        <v>421</v>
      </c>
      <c r="F57" s="3">
        <v>61</v>
      </c>
      <c r="G57" s="3">
        <v>124</v>
      </c>
      <c r="H57" s="3">
        <v>107</v>
      </c>
      <c r="I57" s="3">
        <v>431</v>
      </c>
      <c r="J57" s="3">
        <v>564</v>
      </c>
      <c r="K57" s="3">
        <v>217</v>
      </c>
      <c r="L57" s="3">
        <v>309</v>
      </c>
      <c r="M57" s="3">
        <v>221</v>
      </c>
      <c r="N57" s="3">
        <v>72</v>
      </c>
      <c r="O57" s="3">
        <f t="shared" si="2"/>
        <v>2765</v>
      </c>
    </row>
    <row r="58" spans="1:15" ht="12.75" customHeight="1">
      <c r="A58" s="37"/>
      <c r="B58" s="2" t="s">
        <v>36</v>
      </c>
      <c r="C58" s="3">
        <v>164</v>
      </c>
      <c r="D58" s="3">
        <v>482</v>
      </c>
      <c r="E58" s="3">
        <v>526</v>
      </c>
      <c r="F58" s="3">
        <v>263</v>
      </c>
      <c r="G58" s="3">
        <v>513</v>
      </c>
      <c r="H58" s="3">
        <v>479</v>
      </c>
      <c r="I58" s="3">
        <v>317</v>
      </c>
      <c r="J58" s="3">
        <v>524</v>
      </c>
      <c r="K58" s="3">
        <v>469</v>
      </c>
      <c r="L58" s="3">
        <v>374</v>
      </c>
      <c r="M58" s="3">
        <v>540</v>
      </c>
      <c r="N58" s="3">
        <v>155</v>
      </c>
      <c r="O58" s="3">
        <f t="shared" si="2"/>
        <v>4806</v>
      </c>
    </row>
    <row r="59" spans="1:15" ht="12.75" customHeight="1">
      <c r="A59" s="37"/>
      <c r="B59" s="2" t="s">
        <v>37</v>
      </c>
      <c r="C59" s="3">
        <v>2</v>
      </c>
      <c r="D59" s="3">
        <v>3</v>
      </c>
      <c r="E59" s="3">
        <v>149</v>
      </c>
      <c r="F59" s="3">
        <v>219</v>
      </c>
      <c r="G59" s="3">
        <v>95</v>
      </c>
      <c r="H59" s="3">
        <v>177</v>
      </c>
      <c r="I59" s="3">
        <v>75</v>
      </c>
      <c r="J59" s="3">
        <v>253</v>
      </c>
      <c r="K59" s="3">
        <v>189</v>
      </c>
      <c r="L59" s="3">
        <v>63</v>
      </c>
      <c r="M59" s="3">
        <v>91</v>
      </c>
      <c r="N59" s="3">
        <v>18</v>
      </c>
      <c r="O59" s="3">
        <f t="shared" si="2"/>
        <v>1334</v>
      </c>
    </row>
    <row r="60" spans="1:15" ht="12.75" customHeight="1">
      <c r="A60" s="39"/>
      <c r="B60" s="24" t="s">
        <v>42</v>
      </c>
      <c r="C60" s="25">
        <v>191</v>
      </c>
      <c r="D60" s="25">
        <v>180</v>
      </c>
      <c r="E60" s="25">
        <v>404</v>
      </c>
      <c r="F60" s="25">
        <v>42</v>
      </c>
      <c r="G60" s="25">
        <v>186</v>
      </c>
      <c r="H60" s="25">
        <v>284</v>
      </c>
      <c r="I60" s="25">
        <v>173</v>
      </c>
      <c r="J60" s="25">
        <v>339</v>
      </c>
      <c r="K60" s="25">
        <v>51</v>
      </c>
      <c r="L60" s="25">
        <v>329</v>
      </c>
      <c r="M60" s="25">
        <v>195</v>
      </c>
      <c r="N60" s="25">
        <v>113</v>
      </c>
      <c r="O60" s="25">
        <f t="shared" si="2"/>
        <v>2487</v>
      </c>
    </row>
    <row r="61" spans="1:15" ht="12.75" customHeight="1">
      <c r="A61" s="26" t="s">
        <v>47</v>
      </c>
      <c r="B61" s="26" t="s">
        <v>24</v>
      </c>
      <c r="C61" s="22">
        <v>499</v>
      </c>
      <c r="D61" s="22">
        <v>1201</v>
      </c>
      <c r="E61" s="22">
        <v>1242</v>
      </c>
      <c r="F61" s="22">
        <v>815</v>
      </c>
      <c r="G61" s="22">
        <v>820</v>
      </c>
      <c r="H61" s="22">
        <v>1029</v>
      </c>
      <c r="I61" s="22">
        <v>902</v>
      </c>
      <c r="J61" s="22">
        <v>1023</v>
      </c>
      <c r="K61" s="22">
        <v>1022</v>
      </c>
      <c r="L61" s="22">
        <v>759</v>
      </c>
      <c r="M61" s="22">
        <v>1947</v>
      </c>
      <c r="N61" s="22">
        <v>634</v>
      </c>
      <c r="O61" s="22">
        <f t="shared" si="2"/>
        <v>11893</v>
      </c>
    </row>
    <row r="62" spans="1:15" ht="12.75" customHeight="1">
      <c r="A62" s="39"/>
      <c r="B62" s="2" t="s">
        <v>34</v>
      </c>
      <c r="C62" s="25">
        <v>2467</v>
      </c>
      <c r="D62" s="25">
        <v>2917</v>
      </c>
      <c r="E62" s="25">
        <v>2850</v>
      </c>
      <c r="F62" s="25">
        <v>3074</v>
      </c>
      <c r="G62" s="25">
        <v>3080</v>
      </c>
      <c r="H62" s="25">
        <v>3297</v>
      </c>
      <c r="I62" s="25">
        <v>3256</v>
      </c>
      <c r="J62" s="25">
        <v>4117</v>
      </c>
      <c r="K62" s="25">
        <v>2731</v>
      </c>
      <c r="L62" s="25">
        <v>4009</v>
      </c>
      <c r="M62" s="25">
        <v>2322</v>
      </c>
      <c r="N62" s="25">
        <v>2035</v>
      </c>
      <c r="O62" s="25">
        <f t="shared" si="2"/>
        <v>36155</v>
      </c>
    </row>
    <row r="63" spans="1:15" ht="12.75" customHeight="1">
      <c r="A63" s="2" t="s">
        <v>48</v>
      </c>
      <c r="B63" s="26" t="s">
        <v>28</v>
      </c>
      <c r="C63" s="22">
        <v>84</v>
      </c>
      <c r="D63" s="22">
        <v>171</v>
      </c>
      <c r="E63" s="22">
        <v>355</v>
      </c>
      <c r="F63" s="22">
        <v>279</v>
      </c>
      <c r="G63" s="22">
        <v>1050</v>
      </c>
      <c r="H63" s="22">
        <v>629</v>
      </c>
      <c r="I63" s="22">
        <v>262</v>
      </c>
      <c r="J63" s="22">
        <v>189</v>
      </c>
      <c r="K63" s="22">
        <v>553</v>
      </c>
      <c r="L63" s="22">
        <v>470</v>
      </c>
      <c r="M63" s="22">
        <v>153</v>
      </c>
      <c r="N63" s="22">
        <v>551</v>
      </c>
      <c r="O63" s="22">
        <f t="shared" si="2"/>
        <v>4746</v>
      </c>
    </row>
    <row r="64" spans="1:15" ht="12.75" customHeight="1">
      <c r="A64" s="37"/>
      <c r="B64" s="24" t="s">
        <v>41</v>
      </c>
      <c r="C64" s="25">
        <v>4190</v>
      </c>
      <c r="D64" s="25">
        <v>6735</v>
      </c>
      <c r="E64" s="25">
        <v>7660</v>
      </c>
      <c r="F64" s="25">
        <v>6206</v>
      </c>
      <c r="G64" s="25">
        <v>7523</v>
      </c>
      <c r="H64" s="25">
        <v>6770</v>
      </c>
      <c r="I64" s="25">
        <v>4568</v>
      </c>
      <c r="J64" s="25">
        <v>7386</v>
      </c>
      <c r="K64" s="25">
        <v>5398</v>
      </c>
      <c r="L64" s="25">
        <v>7591</v>
      </c>
      <c r="M64" s="25">
        <v>6190</v>
      </c>
      <c r="N64" s="25">
        <v>3046</v>
      </c>
      <c r="O64" s="25">
        <f t="shared" si="2"/>
        <v>73263</v>
      </c>
    </row>
    <row r="65" spans="1:15" ht="12.75" customHeight="1">
      <c r="A65" s="26" t="s">
        <v>49</v>
      </c>
      <c r="B65" s="26" t="s">
        <v>33</v>
      </c>
      <c r="C65" s="22">
        <v>1500</v>
      </c>
      <c r="D65" s="22">
        <v>2625</v>
      </c>
      <c r="E65" s="22">
        <v>2468</v>
      </c>
      <c r="F65" s="22">
        <v>2286</v>
      </c>
      <c r="G65" s="22">
        <v>2655</v>
      </c>
      <c r="H65" s="22">
        <v>2330</v>
      </c>
      <c r="I65" s="22">
        <v>2645</v>
      </c>
      <c r="J65" s="22">
        <v>2881</v>
      </c>
      <c r="K65" s="22">
        <v>2083</v>
      </c>
      <c r="L65" s="22">
        <v>2805</v>
      </c>
      <c r="M65" s="22">
        <v>1931</v>
      </c>
      <c r="N65" s="22">
        <v>1533</v>
      </c>
      <c r="O65" s="22">
        <f t="shared" si="2"/>
        <v>27742</v>
      </c>
    </row>
    <row r="66" spans="1:15" ht="12.75" customHeight="1">
      <c r="A66" s="37"/>
      <c r="B66" s="2" t="s">
        <v>38</v>
      </c>
      <c r="C66" s="3">
        <v>1260</v>
      </c>
      <c r="D66" s="3">
        <v>1487</v>
      </c>
      <c r="E66" s="3">
        <v>2730</v>
      </c>
      <c r="F66" s="3">
        <v>2114</v>
      </c>
      <c r="G66" s="3">
        <v>2154</v>
      </c>
      <c r="H66" s="3">
        <v>1830</v>
      </c>
      <c r="I66" s="3">
        <v>2056</v>
      </c>
      <c r="J66" s="3">
        <v>2688</v>
      </c>
      <c r="K66" s="3">
        <v>1610</v>
      </c>
      <c r="L66" s="3">
        <v>2441</v>
      </c>
      <c r="M66" s="3">
        <v>1860</v>
      </c>
      <c r="N66" s="3">
        <v>1439</v>
      </c>
      <c r="O66" s="3">
        <f t="shared" si="2"/>
        <v>23669</v>
      </c>
    </row>
    <row r="67" spans="1:15" ht="12.75" customHeight="1">
      <c r="A67" s="39"/>
      <c r="B67" s="24" t="s">
        <v>39</v>
      </c>
      <c r="C67" s="25">
        <v>1593</v>
      </c>
      <c r="D67" s="25">
        <v>2009</v>
      </c>
      <c r="E67" s="25">
        <v>2467</v>
      </c>
      <c r="F67" s="25">
        <v>2365</v>
      </c>
      <c r="G67" s="25">
        <v>2652</v>
      </c>
      <c r="H67" s="25">
        <v>2177</v>
      </c>
      <c r="I67" s="25">
        <v>2160</v>
      </c>
      <c r="J67" s="25">
        <v>2730</v>
      </c>
      <c r="K67" s="25">
        <v>1637</v>
      </c>
      <c r="L67" s="25">
        <v>2321</v>
      </c>
      <c r="M67" s="25">
        <v>2737</v>
      </c>
      <c r="N67" s="25">
        <v>1505</v>
      </c>
      <c r="O67" s="25">
        <f t="shared" si="2"/>
        <v>26353</v>
      </c>
    </row>
    <row r="68" spans="1:15" ht="12.75" customHeight="1">
      <c r="A68" s="2" t="s">
        <v>50</v>
      </c>
      <c r="B68" s="26" t="s">
        <v>18</v>
      </c>
      <c r="C68" s="22">
        <v>310</v>
      </c>
      <c r="D68" s="22">
        <v>171</v>
      </c>
      <c r="E68" s="22">
        <v>456</v>
      </c>
      <c r="F68" s="22">
        <v>422</v>
      </c>
      <c r="G68" s="22">
        <v>765</v>
      </c>
      <c r="H68" s="22">
        <v>525</v>
      </c>
      <c r="I68" s="22">
        <v>526</v>
      </c>
      <c r="J68" s="22">
        <v>443</v>
      </c>
      <c r="K68" s="22">
        <v>349</v>
      </c>
      <c r="L68" s="22">
        <v>745</v>
      </c>
      <c r="M68" s="22">
        <v>330</v>
      </c>
      <c r="N68" s="22">
        <v>97</v>
      </c>
      <c r="O68" s="22">
        <f t="shared" si="2"/>
        <v>5139</v>
      </c>
    </row>
    <row r="69" spans="1:15" ht="12.75" customHeight="1">
      <c r="A69" s="37"/>
      <c r="B69" s="2" t="s">
        <v>22</v>
      </c>
      <c r="C69" s="3">
        <v>555</v>
      </c>
      <c r="D69" s="3">
        <v>494</v>
      </c>
      <c r="E69" s="3">
        <v>452</v>
      </c>
      <c r="F69" s="3">
        <v>388</v>
      </c>
      <c r="G69" s="3">
        <v>882</v>
      </c>
      <c r="H69" s="3">
        <v>833</v>
      </c>
      <c r="I69" s="3">
        <v>291</v>
      </c>
      <c r="J69" s="3">
        <v>1190</v>
      </c>
      <c r="K69" s="3">
        <v>735</v>
      </c>
      <c r="L69" s="3">
        <v>799</v>
      </c>
      <c r="M69" s="3">
        <v>751</v>
      </c>
      <c r="N69" s="3">
        <v>594</v>
      </c>
      <c r="O69" s="3">
        <f t="shared" si="2"/>
        <v>7964</v>
      </c>
    </row>
    <row r="70" spans="1:15" ht="12.75" customHeight="1">
      <c r="A70" s="37"/>
      <c r="B70" s="2" t="s">
        <v>31</v>
      </c>
      <c r="C70" s="3">
        <v>289</v>
      </c>
      <c r="D70" s="3">
        <v>496</v>
      </c>
      <c r="E70" s="3">
        <v>676</v>
      </c>
      <c r="F70" s="3">
        <v>612</v>
      </c>
      <c r="G70" s="3">
        <v>1198</v>
      </c>
      <c r="H70" s="3">
        <v>681</v>
      </c>
      <c r="I70" s="3">
        <v>551</v>
      </c>
      <c r="J70" s="3">
        <v>713</v>
      </c>
      <c r="K70" s="3">
        <v>809</v>
      </c>
      <c r="L70" s="3">
        <v>774</v>
      </c>
      <c r="M70" s="3">
        <v>783</v>
      </c>
      <c r="N70" s="3">
        <v>129</v>
      </c>
      <c r="O70" s="3">
        <f t="shared" si="2"/>
        <v>7711</v>
      </c>
    </row>
    <row r="71" spans="1:15" ht="12.75" customHeight="1">
      <c r="A71" s="37"/>
      <c r="B71" s="2" t="s">
        <v>32</v>
      </c>
      <c r="C71" s="3">
        <v>1067</v>
      </c>
      <c r="D71" s="3">
        <v>1735</v>
      </c>
      <c r="E71" s="3">
        <v>2329</v>
      </c>
      <c r="F71" s="3">
        <v>1683</v>
      </c>
      <c r="G71" s="3">
        <v>2410</v>
      </c>
      <c r="H71" s="3">
        <v>2843</v>
      </c>
      <c r="I71" s="3">
        <v>2160</v>
      </c>
      <c r="J71" s="3">
        <v>2348</v>
      </c>
      <c r="K71" s="3">
        <v>2135</v>
      </c>
      <c r="L71" s="3">
        <v>2888</v>
      </c>
      <c r="M71" s="3">
        <v>2453</v>
      </c>
      <c r="N71" s="3">
        <v>1565</v>
      </c>
      <c r="O71" s="3">
        <f t="shared" si="2"/>
        <v>25616</v>
      </c>
    </row>
    <row r="72" spans="1:15" ht="12.75" customHeight="1">
      <c r="A72" s="37"/>
      <c r="B72" s="2" t="s">
        <v>35</v>
      </c>
      <c r="C72" s="3">
        <v>318</v>
      </c>
      <c r="D72" s="3">
        <v>793</v>
      </c>
      <c r="E72" s="3">
        <v>886</v>
      </c>
      <c r="F72" s="3">
        <v>623</v>
      </c>
      <c r="G72" s="3">
        <v>727</v>
      </c>
      <c r="H72" s="3">
        <v>1823</v>
      </c>
      <c r="I72" s="3">
        <v>653</v>
      </c>
      <c r="J72" s="3">
        <v>941</v>
      </c>
      <c r="K72" s="3">
        <v>588</v>
      </c>
      <c r="L72" s="3">
        <v>880</v>
      </c>
      <c r="M72" s="3">
        <v>808</v>
      </c>
      <c r="N72" s="3">
        <v>366</v>
      </c>
      <c r="O72" s="3">
        <f t="shared" si="2"/>
        <v>9406</v>
      </c>
    </row>
    <row r="73" spans="1:15" ht="12.75" customHeight="1">
      <c r="A73" s="40"/>
      <c r="B73" s="27" t="s">
        <v>40</v>
      </c>
      <c r="C73" s="25">
        <v>486</v>
      </c>
      <c r="D73" s="25">
        <v>504</v>
      </c>
      <c r="E73" s="25">
        <v>526</v>
      </c>
      <c r="F73" s="25">
        <v>668</v>
      </c>
      <c r="G73" s="25">
        <v>978</v>
      </c>
      <c r="H73" s="25">
        <v>452</v>
      </c>
      <c r="I73" s="25">
        <v>512</v>
      </c>
      <c r="J73" s="25">
        <v>852</v>
      </c>
      <c r="K73" s="25">
        <v>584</v>
      </c>
      <c r="L73" s="25">
        <v>842</v>
      </c>
      <c r="M73" s="25">
        <v>249</v>
      </c>
      <c r="N73" s="25">
        <v>152</v>
      </c>
      <c r="O73" s="25">
        <f t="shared" si="2"/>
        <v>6805</v>
      </c>
    </row>
    <row r="74" spans="2:15" ht="6" customHeight="1">
      <c r="B74" s="2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customHeight="1">
      <c r="A75" s="2" t="s">
        <v>3</v>
      </c>
      <c r="B75" s="2"/>
      <c r="C75" s="3">
        <f aca="true" t="shared" si="3" ref="C75:O75">SUM(C47:C73)</f>
        <v>20003</v>
      </c>
      <c r="D75" s="3">
        <f t="shared" si="3"/>
        <v>28430</v>
      </c>
      <c r="E75" s="3">
        <f t="shared" si="3"/>
        <v>35548</v>
      </c>
      <c r="F75" s="3">
        <f t="shared" si="3"/>
        <v>29484</v>
      </c>
      <c r="G75" s="3">
        <f t="shared" si="3"/>
        <v>37691</v>
      </c>
      <c r="H75" s="3">
        <f t="shared" si="3"/>
        <v>32897</v>
      </c>
      <c r="I75" s="3">
        <f t="shared" si="3"/>
        <v>28818</v>
      </c>
      <c r="J75" s="3">
        <f t="shared" si="3"/>
        <v>36446</v>
      </c>
      <c r="K75" s="3">
        <f t="shared" si="3"/>
        <v>28116</v>
      </c>
      <c r="L75" s="3">
        <f t="shared" si="3"/>
        <v>36344</v>
      </c>
      <c r="M75" s="3">
        <f t="shared" si="3"/>
        <v>31685</v>
      </c>
      <c r="N75" s="3">
        <f t="shared" si="3"/>
        <v>18320</v>
      </c>
      <c r="O75" s="3">
        <f t="shared" si="3"/>
        <v>363782</v>
      </c>
    </row>
    <row r="76" spans="1:15" ht="6" customHeight="1">
      <c r="A76" s="8"/>
      <c r="B76" s="8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2:15" ht="12.75" customHeight="1">
      <c r="B77" s="9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7"/>
    </row>
    <row r="78" spans="2:15" ht="12.75" customHeight="1">
      <c r="B78" s="2"/>
      <c r="C78" s="6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7"/>
    </row>
    <row r="79" spans="1:15" ht="12.75" customHeight="1">
      <c r="A79" s="48" t="s">
        <v>51</v>
      </c>
      <c r="B79" s="46" t="s">
        <v>2</v>
      </c>
      <c r="C79" s="51">
        <v>2012</v>
      </c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46" t="s">
        <v>3</v>
      </c>
    </row>
    <row r="80" spans="1:15" ht="12.75" customHeight="1">
      <c r="A80" s="49" t="s">
        <v>52</v>
      </c>
      <c r="B80" s="47"/>
      <c r="C80" s="16" t="s">
        <v>5</v>
      </c>
      <c r="D80" s="16" t="s">
        <v>6</v>
      </c>
      <c r="E80" s="16" t="s">
        <v>7</v>
      </c>
      <c r="F80" s="16" t="s">
        <v>8</v>
      </c>
      <c r="G80" s="16" t="s">
        <v>9</v>
      </c>
      <c r="H80" s="16" t="s">
        <v>10</v>
      </c>
      <c r="I80" s="16" t="s">
        <v>11</v>
      </c>
      <c r="J80" s="16" t="s">
        <v>12</v>
      </c>
      <c r="K80" s="16" t="s">
        <v>13</v>
      </c>
      <c r="L80" s="16" t="s">
        <v>14</v>
      </c>
      <c r="M80" s="16" t="s">
        <v>15</v>
      </c>
      <c r="N80" s="16" t="s">
        <v>16</v>
      </c>
      <c r="O80" s="47"/>
    </row>
    <row r="81" spans="1:15" ht="6" customHeight="1">
      <c r="A81" s="17"/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2"/>
    </row>
    <row r="82" spans="1:15" ht="12.75" customHeight="1">
      <c r="A82" s="28" t="s">
        <v>45</v>
      </c>
      <c r="B82" s="28" t="s">
        <v>34</v>
      </c>
      <c r="C82" s="29">
        <v>15219</v>
      </c>
      <c r="D82" s="29">
        <v>15862</v>
      </c>
      <c r="E82" s="29">
        <v>21496</v>
      </c>
      <c r="F82" s="29">
        <v>14665</v>
      </c>
      <c r="G82" s="29">
        <v>22241</v>
      </c>
      <c r="H82" s="29">
        <v>19754</v>
      </c>
      <c r="I82" s="29">
        <v>20748</v>
      </c>
      <c r="J82" s="29">
        <v>20616</v>
      </c>
      <c r="K82" s="29">
        <v>17103</v>
      </c>
      <c r="L82" s="29">
        <v>22013</v>
      </c>
      <c r="M82" s="29">
        <v>13515</v>
      </c>
      <c r="N82" s="29">
        <v>9740</v>
      </c>
      <c r="O82" s="29">
        <f aca="true" t="shared" si="4" ref="O82:O109">SUM(C82:N82)</f>
        <v>212972</v>
      </c>
    </row>
    <row r="83" spans="1:15" ht="12.75" customHeight="1">
      <c r="A83" s="28" t="s">
        <v>53</v>
      </c>
      <c r="B83" s="28" t="s">
        <v>41</v>
      </c>
      <c r="C83" s="29">
        <v>18017</v>
      </c>
      <c r="D83" s="29">
        <v>27814</v>
      </c>
      <c r="E83" s="29">
        <v>33015</v>
      </c>
      <c r="F83" s="29">
        <v>22882</v>
      </c>
      <c r="G83" s="29">
        <v>30689</v>
      </c>
      <c r="H83" s="29">
        <v>25586</v>
      </c>
      <c r="I83" s="29">
        <v>23499</v>
      </c>
      <c r="J83" s="29">
        <v>23075</v>
      </c>
      <c r="K83" s="29">
        <v>24872</v>
      </c>
      <c r="L83" s="29">
        <v>27544</v>
      </c>
      <c r="M83" s="29">
        <v>18480</v>
      </c>
      <c r="N83" s="29">
        <v>13056</v>
      </c>
      <c r="O83" s="29">
        <f t="shared" si="4"/>
        <v>288529</v>
      </c>
    </row>
    <row r="84" spans="1:15" ht="12.75" customHeight="1">
      <c r="A84" s="28" t="s">
        <v>48</v>
      </c>
      <c r="B84" s="28" t="s">
        <v>27</v>
      </c>
      <c r="C84" s="29">
        <v>8832</v>
      </c>
      <c r="D84" s="29">
        <v>11739</v>
      </c>
      <c r="E84" s="29">
        <v>15948</v>
      </c>
      <c r="F84" s="29">
        <v>10456</v>
      </c>
      <c r="G84" s="29">
        <v>15441</v>
      </c>
      <c r="H84" s="29">
        <v>12872</v>
      </c>
      <c r="I84" s="29">
        <v>12969</v>
      </c>
      <c r="J84" s="29">
        <v>13712</v>
      </c>
      <c r="K84" s="29">
        <v>12547</v>
      </c>
      <c r="L84" s="29">
        <v>13382</v>
      </c>
      <c r="M84" s="29">
        <v>11292</v>
      </c>
      <c r="N84" s="29">
        <v>7718</v>
      </c>
      <c r="O84" s="29">
        <f t="shared" si="4"/>
        <v>146908</v>
      </c>
    </row>
    <row r="85" spans="1:15" ht="12.75" customHeight="1">
      <c r="A85" s="28" t="s">
        <v>49</v>
      </c>
      <c r="B85" s="28" t="s">
        <v>38</v>
      </c>
      <c r="C85" s="29">
        <v>7382</v>
      </c>
      <c r="D85" s="29">
        <v>6163</v>
      </c>
      <c r="E85" s="29">
        <v>10284</v>
      </c>
      <c r="F85" s="29">
        <v>8141</v>
      </c>
      <c r="G85" s="29">
        <v>10118</v>
      </c>
      <c r="H85" s="29">
        <v>9014</v>
      </c>
      <c r="I85" s="29">
        <v>8415</v>
      </c>
      <c r="J85" s="29">
        <v>9423</v>
      </c>
      <c r="K85" s="29">
        <v>7472</v>
      </c>
      <c r="L85" s="29">
        <v>10210</v>
      </c>
      <c r="M85" s="29">
        <v>8292</v>
      </c>
      <c r="N85" s="29">
        <v>6024</v>
      </c>
      <c r="O85" s="29">
        <f t="shared" si="4"/>
        <v>100938</v>
      </c>
    </row>
    <row r="86" spans="1:15" ht="12.75" customHeight="1">
      <c r="A86" s="28" t="s">
        <v>50</v>
      </c>
      <c r="B86" s="28" t="s">
        <v>21</v>
      </c>
      <c r="C86" s="29">
        <v>6504</v>
      </c>
      <c r="D86" s="29">
        <v>6788</v>
      </c>
      <c r="E86" s="29">
        <v>11779</v>
      </c>
      <c r="F86" s="29">
        <v>10200</v>
      </c>
      <c r="G86" s="29">
        <v>12061</v>
      </c>
      <c r="H86" s="29">
        <v>12435</v>
      </c>
      <c r="I86" s="29">
        <v>13288</v>
      </c>
      <c r="J86" s="29">
        <v>13522</v>
      </c>
      <c r="K86" s="29">
        <v>11796</v>
      </c>
      <c r="L86" s="29">
        <v>13079</v>
      </c>
      <c r="M86" s="29">
        <v>10714</v>
      </c>
      <c r="N86" s="29">
        <v>6761</v>
      </c>
      <c r="O86" s="29">
        <f t="shared" si="4"/>
        <v>128927</v>
      </c>
    </row>
    <row r="87" spans="1:15" ht="12.75" customHeight="1">
      <c r="A87" s="28" t="s">
        <v>54</v>
      </c>
      <c r="B87" s="28" t="s">
        <v>32</v>
      </c>
      <c r="C87" s="29">
        <v>5569</v>
      </c>
      <c r="D87" s="29">
        <v>7663</v>
      </c>
      <c r="E87" s="29">
        <v>9717</v>
      </c>
      <c r="F87" s="29">
        <v>7713</v>
      </c>
      <c r="G87" s="29">
        <v>8669</v>
      </c>
      <c r="H87" s="29">
        <v>9430</v>
      </c>
      <c r="I87" s="29">
        <v>8563</v>
      </c>
      <c r="J87" s="29">
        <v>10260</v>
      </c>
      <c r="K87" s="29">
        <v>7793</v>
      </c>
      <c r="L87" s="29">
        <v>8242</v>
      </c>
      <c r="M87" s="29">
        <v>8179</v>
      </c>
      <c r="N87" s="29">
        <v>4308</v>
      </c>
      <c r="O87" s="29">
        <f t="shared" si="4"/>
        <v>96106</v>
      </c>
    </row>
    <row r="88" spans="1:15" ht="12.75" customHeight="1">
      <c r="A88" s="28" t="s">
        <v>55</v>
      </c>
      <c r="B88" s="28" t="s">
        <v>22</v>
      </c>
      <c r="C88" s="29">
        <v>2465</v>
      </c>
      <c r="D88" s="29">
        <v>3725</v>
      </c>
      <c r="E88" s="29">
        <v>5139</v>
      </c>
      <c r="F88" s="29">
        <v>3987</v>
      </c>
      <c r="G88" s="29">
        <v>4765</v>
      </c>
      <c r="H88" s="29">
        <v>6649</v>
      </c>
      <c r="I88" s="29">
        <v>3292</v>
      </c>
      <c r="J88" s="29">
        <v>3794</v>
      </c>
      <c r="K88" s="29">
        <v>3755</v>
      </c>
      <c r="L88" s="29">
        <v>4469</v>
      </c>
      <c r="M88" s="29">
        <v>3797</v>
      </c>
      <c r="N88" s="29">
        <v>1750</v>
      </c>
      <c r="O88" s="29">
        <f t="shared" si="4"/>
        <v>47587</v>
      </c>
    </row>
    <row r="89" spans="1:15" ht="12.75" customHeight="1">
      <c r="A89" s="21" t="s">
        <v>56</v>
      </c>
      <c r="B89" s="2" t="s">
        <v>20</v>
      </c>
      <c r="C89" s="3">
        <v>1305</v>
      </c>
      <c r="D89" s="3">
        <v>1133</v>
      </c>
      <c r="E89" s="3">
        <v>1499</v>
      </c>
      <c r="F89" s="3">
        <v>803</v>
      </c>
      <c r="G89" s="3">
        <v>961</v>
      </c>
      <c r="H89" s="3">
        <v>793</v>
      </c>
      <c r="I89" s="3">
        <v>773</v>
      </c>
      <c r="J89" s="3">
        <v>952</v>
      </c>
      <c r="K89" s="3">
        <v>829</v>
      </c>
      <c r="L89" s="3">
        <v>1303</v>
      </c>
      <c r="M89" s="3">
        <v>580</v>
      </c>
      <c r="N89" s="3">
        <v>165</v>
      </c>
      <c r="O89" s="3">
        <f t="shared" si="4"/>
        <v>11096</v>
      </c>
    </row>
    <row r="90" spans="1:15" ht="12.75" customHeight="1">
      <c r="A90" s="27"/>
      <c r="B90" s="27" t="s">
        <v>30</v>
      </c>
      <c r="C90" s="25">
        <v>8717</v>
      </c>
      <c r="D90" s="25">
        <v>8408</v>
      </c>
      <c r="E90" s="25">
        <v>7600</v>
      </c>
      <c r="F90" s="25">
        <v>5420</v>
      </c>
      <c r="G90" s="25">
        <v>6033</v>
      </c>
      <c r="H90" s="25">
        <v>5314</v>
      </c>
      <c r="I90" s="25">
        <v>5414</v>
      </c>
      <c r="J90" s="25">
        <v>5828</v>
      </c>
      <c r="K90" s="25">
        <v>4494</v>
      </c>
      <c r="L90" s="25">
        <v>5380</v>
      </c>
      <c r="M90" s="25">
        <v>4545</v>
      </c>
      <c r="N90" s="25">
        <v>2908</v>
      </c>
      <c r="O90" s="25">
        <f t="shared" si="4"/>
        <v>70061</v>
      </c>
    </row>
    <row r="91" spans="1:15" ht="12.75" customHeight="1">
      <c r="A91" s="28" t="s">
        <v>57</v>
      </c>
      <c r="B91" s="28" t="s">
        <v>33</v>
      </c>
      <c r="C91" s="29">
        <v>6671</v>
      </c>
      <c r="D91" s="29">
        <v>8674</v>
      </c>
      <c r="E91" s="29">
        <v>11709</v>
      </c>
      <c r="F91" s="29">
        <v>7897</v>
      </c>
      <c r="G91" s="29">
        <v>10598</v>
      </c>
      <c r="H91" s="29">
        <v>8838</v>
      </c>
      <c r="I91" s="29">
        <v>9435</v>
      </c>
      <c r="J91" s="29">
        <v>10294</v>
      </c>
      <c r="K91" s="29">
        <v>8030</v>
      </c>
      <c r="L91" s="29">
        <v>9787</v>
      </c>
      <c r="M91" s="29">
        <v>8539</v>
      </c>
      <c r="N91" s="29">
        <v>3206</v>
      </c>
      <c r="O91" s="29">
        <f t="shared" si="4"/>
        <v>103678</v>
      </c>
    </row>
    <row r="92" spans="1:15" ht="12.75" customHeight="1">
      <c r="A92" s="21" t="s">
        <v>58</v>
      </c>
      <c r="B92" s="21" t="s">
        <v>23</v>
      </c>
      <c r="C92" s="22">
        <v>3410</v>
      </c>
      <c r="D92" s="22">
        <v>4371</v>
      </c>
      <c r="E92" s="22">
        <v>5247</v>
      </c>
      <c r="F92" s="22">
        <v>4848</v>
      </c>
      <c r="G92" s="22">
        <v>5653</v>
      </c>
      <c r="H92" s="22">
        <v>4272</v>
      </c>
      <c r="I92" s="22">
        <v>4636</v>
      </c>
      <c r="J92" s="22">
        <v>4276</v>
      </c>
      <c r="K92" s="22">
        <v>3586</v>
      </c>
      <c r="L92" s="22">
        <v>4542</v>
      </c>
      <c r="M92" s="22">
        <v>3964</v>
      </c>
      <c r="N92" s="22">
        <v>2684</v>
      </c>
      <c r="O92" s="22">
        <f t="shared" si="4"/>
        <v>51489</v>
      </c>
    </row>
    <row r="93" spans="1:15" ht="12.75" customHeight="1">
      <c r="A93" s="27"/>
      <c r="B93" s="27" t="s">
        <v>42</v>
      </c>
      <c r="C93" s="25">
        <v>547</v>
      </c>
      <c r="D93" s="25">
        <v>1200</v>
      </c>
      <c r="E93" s="25">
        <v>1164</v>
      </c>
      <c r="F93" s="25">
        <v>672</v>
      </c>
      <c r="G93" s="25">
        <v>1441</v>
      </c>
      <c r="H93" s="25">
        <v>1023</v>
      </c>
      <c r="I93" s="25">
        <v>957</v>
      </c>
      <c r="J93" s="25">
        <v>1177</v>
      </c>
      <c r="K93" s="25">
        <v>781</v>
      </c>
      <c r="L93" s="25">
        <v>1071</v>
      </c>
      <c r="M93" s="25">
        <v>858</v>
      </c>
      <c r="N93" s="25">
        <v>702</v>
      </c>
      <c r="O93" s="25">
        <f t="shared" si="4"/>
        <v>11593</v>
      </c>
    </row>
    <row r="94" spans="1:15" ht="12.75" customHeight="1">
      <c r="A94" s="21" t="s">
        <v>59</v>
      </c>
      <c r="B94" s="21" t="s">
        <v>19</v>
      </c>
      <c r="C94" s="22">
        <v>1566</v>
      </c>
      <c r="D94" s="22">
        <v>1514</v>
      </c>
      <c r="E94" s="22">
        <v>2756</v>
      </c>
      <c r="F94" s="22">
        <v>2025</v>
      </c>
      <c r="G94" s="22">
        <v>2838</v>
      </c>
      <c r="H94" s="22">
        <v>3065</v>
      </c>
      <c r="I94" s="22">
        <v>2840</v>
      </c>
      <c r="J94" s="22">
        <v>2518</v>
      </c>
      <c r="K94" s="22">
        <v>1598</v>
      </c>
      <c r="L94" s="22">
        <v>2989</v>
      </c>
      <c r="M94" s="22">
        <v>1950</v>
      </c>
      <c r="N94" s="22">
        <v>1770</v>
      </c>
      <c r="O94" s="22">
        <f t="shared" si="4"/>
        <v>27429</v>
      </c>
    </row>
    <row r="95" spans="1:15" ht="12.75" customHeight="1">
      <c r="A95" s="27"/>
      <c r="B95" s="27" t="s">
        <v>37</v>
      </c>
      <c r="C95" s="25">
        <v>297</v>
      </c>
      <c r="D95" s="25">
        <v>361</v>
      </c>
      <c r="E95" s="25">
        <v>253</v>
      </c>
      <c r="F95" s="25">
        <v>380</v>
      </c>
      <c r="G95" s="25">
        <v>528</v>
      </c>
      <c r="H95" s="25">
        <v>286</v>
      </c>
      <c r="I95" s="25">
        <v>378</v>
      </c>
      <c r="J95" s="25">
        <v>328</v>
      </c>
      <c r="K95" s="25">
        <v>326</v>
      </c>
      <c r="L95" s="25">
        <v>373</v>
      </c>
      <c r="M95" s="25">
        <v>393</v>
      </c>
      <c r="N95" s="25">
        <v>187</v>
      </c>
      <c r="O95" s="25">
        <f t="shared" si="4"/>
        <v>4090</v>
      </c>
    </row>
    <row r="96" spans="1:15" ht="12.75" customHeight="1">
      <c r="A96" s="28" t="s">
        <v>60</v>
      </c>
      <c r="B96" s="28" t="s">
        <v>39</v>
      </c>
      <c r="C96" s="29">
        <v>6305</v>
      </c>
      <c r="D96" s="29">
        <v>7279</v>
      </c>
      <c r="E96" s="29">
        <v>9703</v>
      </c>
      <c r="F96" s="29">
        <v>7780</v>
      </c>
      <c r="G96" s="29">
        <v>9183</v>
      </c>
      <c r="H96" s="29">
        <v>7969</v>
      </c>
      <c r="I96" s="29">
        <v>8204</v>
      </c>
      <c r="J96" s="29">
        <v>8774</v>
      </c>
      <c r="K96" s="29">
        <v>6437</v>
      </c>
      <c r="L96" s="29">
        <v>7793</v>
      </c>
      <c r="M96" s="29">
        <v>6647</v>
      </c>
      <c r="N96" s="29">
        <v>3780</v>
      </c>
      <c r="O96" s="29">
        <f t="shared" si="4"/>
        <v>89854</v>
      </c>
    </row>
    <row r="97" spans="1:15" ht="12.75" customHeight="1">
      <c r="A97" s="28" t="s">
        <v>61</v>
      </c>
      <c r="B97" s="28" t="s">
        <v>31</v>
      </c>
      <c r="C97" s="29">
        <v>1106</v>
      </c>
      <c r="D97" s="29">
        <v>1946</v>
      </c>
      <c r="E97" s="29">
        <v>3650</v>
      </c>
      <c r="F97" s="29">
        <v>2206</v>
      </c>
      <c r="G97" s="29">
        <v>2553</v>
      </c>
      <c r="H97" s="29">
        <v>2388</v>
      </c>
      <c r="I97" s="29">
        <v>2661</v>
      </c>
      <c r="J97" s="29">
        <v>3245</v>
      </c>
      <c r="K97" s="29">
        <v>2383</v>
      </c>
      <c r="L97" s="29">
        <v>2942</v>
      </c>
      <c r="M97" s="29">
        <v>2267</v>
      </c>
      <c r="N97" s="29">
        <v>1225</v>
      </c>
      <c r="O97" s="29">
        <f t="shared" si="4"/>
        <v>28572</v>
      </c>
    </row>
    <row r="98" spans="1:15" ht="12.75" customHeight="1">
      <c r="A98" s="21" t="s">
        <v>62</v>
      </c>
      <c r="B98" s="21" t="s">
        <v>17</v>
      </c>
      <c r="C98" s="22">
        <v>438</v>
      </c>
      <c r="D98" s="22">
        <v>575</v>
      </c>
      <c r="E98" s="22">
        <v>842</v>
      </c>
      <c r="F98" s="22">
        <v>794</v>
      </c>
      <c r="G98" s="22">
        <v>811</v>
      </c>
      <c r="H98" s="22">
        <v>416</v>
      </c>
      <c r="I98" s="22">
        <v>827</v>
      </c>
      <c r="J98" s="22">
        <v>751</v>
      </c>
      <c r="K98" s="22">
        <v>463</v>
      </c>
      <c r="L98" s="22">
        <v>445</v>
      </c>
      <c r="M98" s="22">
        <v>556</v>
      </c>
      <c r="N98" s="22">
        <v>354</v>
      </c>
      <c r="O98" s="22">
        <f t="shared" si="4"/>
        <v>7272</v>
      </c>
    </row>
    <row r="99" spans="1:15" ht="12.75" customHeight="1">
      <c r="A99" s="27"/>
      <c r="B99" s="27" t="s">
        <v>36</v>
      </c>
      <c r="C99" s="25">
        <v>924</v>
      </c>
      <c r="D99" s="25">
        <v>1473</v>
      </c>
      <c r="E99" s="25">
        <v>1772</v>
      </c>
      <c r="F99" s="25">
        <v>1204</v>
      </c>
      <c r="G99" s="25">
        <v>1585</v>
      </c>
      <c r="H99" s="25">
        <v>1374</v>
      </c>
      <c r="I99" s="25">
        <v>1312</v>
      </c>
      <c r="J99" s="25">
        <v>1757</v>
      </c>
      <c r="K99" s="25">
        <v>1115</v>
      </c>
      <c r="L99" s="25">
        <v>1309</v>
      </c>
      <c r="M99" s="25">
        <v>1190</v>
      </c>
      <c r="N99" s="25">
        <v>734</v>
      </c>
      <c r="O99" s="25">
        <f t="shared" si="4"/>
        <v>15749</v>
      </c>
    </row>
    <row r="100" spans="1:15" ht="12.75" customHeight="1">
      <c r="A100" s="28" t="s">
        <v>63</v>
      </c>
      <c r="B100" s="28" t="s">
        <v>41</v>
      </c>
      <c r="C100" s="29">
        <v>11618</v>
      </c>
      <c r="D100" s="29">
        <v>16650</v>
      </c>
      <c r="E100" s="29">
        <v>20367</v>
      </c>
      <c r="F100" s="29">
        <v>15226</v>
      </c>
      <c r="G100" s="29">
        <v>19410</v>
      </c>
      <c r="H100" s="29">
        <v>18299</v>
      </c>
      <c r="I100" s="29">
        <v>17828</v>
      </c>
      <c r="J100" s="29">
        <v>23853</v>
      </c>
      <c r="K100" s="29">
        <v>18580</v>
      </c>
      <c r="L100" s="29">
        <v>21134</v>
      </c>
      <c r="M100" s="29">
        <v>17217</v>
      </c>
      <c r="N100" s="29">
        <v>12276</v>
      </c>
      <c r="O100" s="29">
        <f t="shared" si="4"/>
        <v>212458</v>
      </c>
    </row>
    <row r="101" spans="1:15" ht="12.75" customHeight="1">
      <c r="A101" s="28" t="s">
        <v>64</v>
      </c>
      <c r="B101" s="28" t="s">
        <v>26</v>
      </c>
      <c r="C101" s="29">
        <v>1302</v>
      </c>
      <c r="D101" s="29">
        <v>1031</v>
      </c>
      <c r="E101" s="29">
        <v>1880</v>
      </c>
      <c r="F101" s="29">
        <v>1581</v>
      </c>
      <c r="G101" s="29">
        <v>2273</v>
      </c>
      <c r="H101" s="29">
        <v>1491</v>
      </c>
      <c r="I101" s="29">
        <v>1308</v>
      </c>
      <c r="J101" s="29">
        <v>2588</v>
      </c>
      <c r="K101" s="29">
        <v>1818</v>
      </c>
      <c r="L101" s="29">
        <v>3260</v>
      </c>
      <c r="M101" s="29">
        <v>1744</v>
      </c>
      <c r="N101" s="29">
        <v>1195</v>
      </c>
      <c r="O101" s="29">
        <f t="shared" si="4"/>
        <v>21471</v>
      </c>
    </row>
    <row r="102" spans="1:15" ht="12.75" customHeight="1">
      <c r="A102" s="28" t="s">
        <v>65</v>
      </c>
      <c r="B102" s="28" t="s">
        <v>24</v>
      </c>
      <c r="C102" s="29">
        <v>2540</v>
      </c>
      <c r="D102" s="29">
        <v>2557</v>
      </c>
      <c r="E102" s="29">
        <v>4193</v>
      </c>
      <c r="F102" s="29">
        <v>2335</v>
      </c>
      <c r="G102" s="29">
        <v>3390</v>
      </c>
      <c r="H102" s="29">
        <v>2800</v>
      </c>
      <c r="I102" s="29">
        <v>3373</v>
      </c>
      <c r="J102" s="29">
        <v>3720</v>
      </c>
      <c r="K102" s="29">
        <v>2358</v>
      </c>
      <c r="L102" s="29">
        <v>3114</v>
      </c>
      <c r="M102" s="29">
        <v>2649</v>
      </c>
      <c r="N102" s="29">
        <v>1461</v>
      </c>
      <c r="O102" s="29">
        <f t="shared" si="4"/>
        <v>34490</v>
      </c>
    </row>
    <row r="103" spans="1:15" ht="12.75" customHeight="1">
      <c r="A103" s="28" t="s">
        <v>66</v>
      </c>
      <c r="B103" s="28" t="s">
        <v>25</v>
      </c>
      <c r="C103" s="29">
        <v>3332</v>
      </c>
      <c r="D103" s="29">
        <v>4552</v>
      </c>
      <c r="E103" s="29">
        <v>5444</v>
      </c>
      <c r="F103" s="29">
        <v>2931</v>
      </c>
      <c r="G103" s="29">
        <v>4518</v>
      </c>
      <c r="H103" s="29">
        <v>4164</v>
      </c>
      <c r="I103" s="29">
        <v>5089</v>
      </c>
      <c r="J103" s="29">
        <v>5600</v>
      </c>
      <c r="K103" s="29">
        <v>4909</v>
      </c>
      <c r="L103" s="29">
        <v>5080</v>
      </c>
      <c r="M103" s="29">
        <v>4109</v>
      </c>
      <c r="N103" s="29">
        <v>3199</v>
      </c>
      <c r="O103" s="29">
        <f t="shared" si="4"/>
        <v>52927</v>
      </c>
    </row>
    <row r="104" spans="1:15" ht="12.75" customHeight="1">
      <c r="A104" s="28" t="s">
        <v>67</v>
      </c>
      <c r="B104" s="28" t="s">
        <v>18</v>
      </c>
      <c r="C104" s="29">
        <v>912</v>
      </c>
      <c r="D104" s="29">
        <v>1938</v>
      </c>
      <c r="E104" s="29">
        <v>2689</v>
      </c>
      <c r="F104" s="29">
        <v>1592</v>
      </c>
      <c r="G104" s="29">
        <v>2988</v>
      </c>
      <c r="H104" s="29">
        <v>2909</v>
      </c>
      <c r="I104" s="29">
        <v>3310</v>
      </c>
      <c r="J104" s="29">
        <v>3589</v>
      </c>
      <c r="K104" s="29">
        <v>3609</v>
      </c>
      <c r="L104" s="29">
        <v>4970</v>
      </c>
      <c r="M104" s="29">
        <v>1758</v>
      </c>
      <c r="N104" s="29">
        <v>1395</v>
      </c>
      <c r="O104" s="29">
        <f t="shared" si="4"/>
        <v>31659</v>
      </c>
    </row>
    <row r="105" spans="1:15" ht="12.75" customHeight="1">
      <c r="A105" s="28" t="s">
        <v>68</v>
      </c>
      <c r="B105" s="28" t="s">
        <v>40</v>
      </c>
      <c r="C105" s="29">
        <v>750</v>
      </c>
      <c r="D105" s="29">
        <v>909</v>
      </c>
      <c r="E105" s="29">
        <v>1260</v>
      </c>
      <c r="F105" s="29">
        <v>1010</v>
      </c>
      <c r="G105" s="29">
        <v>1252</v>
      </c>
      <c r="H105" s="29">
        <v>1135</v>
      </c>
      <c r="I105" s="29">
        <v>1320</v>
      </c>
      <c r="J105" s="29">
        <v>1310</v>
      </c>
      <c r="K105" s="29">
        <v>1394</v>
      </c>
      <c r="L105" s="29">
        <v>1399</v>
      </c>
      <c r="M105" s="29">
        <v>1535</v>
      </c>
      <c r="N105" s="29">
        <v>636</v>
      </c>
      <c r="O105" s="29">
        <f t="shared" si="4"/>
        <v>13910</v>
      </c>
    </row>
    <row r="106" spans="1:15" ht="12.75" customHeight="1">
      <c r="A106" s="28" t="s">
        <v>69</v>
      </c>
      <c r="B106" s="28" t="s">
        <v>35</v>
      </c>
      <c r="C106" s="29">
        <v>1052</v>
      </c>
      <c r="D106" s="29">
        <v>1277</v>
      </c>
      <c r="E106" s="29">
        <v>2985</v>
      </c>
      <c r="F106" s="29">
        <v>1593</v>
      </c>
      <c r="G106" s="29">
        <v>2408</v>
      </c>
      <c r="H106" s="29">
        <v>2724</v>
      </c>
      <c r="I106" s="29">
        <v>2100</v>
      </c>
      <c r="J106" s="29">
        <v>2569</v>
      </c>
      <c r="K106" s="29">
        <v>1886</v>
      </c>
      <c r="L106" s="29">
        <v>1235</v>
      </c>
      <c r="M106" s="29">
        <v>1804</v>
      </c>
      <c r="N106" s="29">
        <v>1253</v>
      </c>
      <c r="O106" s="29">
        <f t="shared" si="4"/>
        <v>22886</v>
      </c>
    </row>
    <row r="107" spans="1:15" ht="12.75" customHeight="1">
      <c r="A107" s="28" t="s">
        <v>70</v>
      </c>
      <c r="B107" s="28" t="s">
        <v>46</v>
      </c>
      <c r="C107" s="29">
        <v>704</v>
      </c>
      <c r="D107" s="29">
        <v>1461</v>
      </c>
      <c r="E107" s="29">
        <v>1583</v>
      </c>
      <c r="F107" s="29">
        <v>1017</v>
      </c>
      <c r="G107" s="29">
        <v>1654</v>
      </c>
      <c r="H107" s="29">
        <v>915</v>
      </c>
      <c r="I107" s="29">
        <v>1254</v>
      </c>
      <c r="J107" s="29">
        <v>1101</v>
      </c>
      <c r="K107" s="29">
        <v>834</v>
      </c>
      <c r="L107" s="29">
        <v>1168</v>
      </c>
      <c r="M107" s="29">
        <v>1145</v>
      </c>
      <c r="N107" s="29">
        <v>750</v>
      </c>
      <c r="O107" s="29">
        <f t="shared" si="4"/>
        <v>13586</v>
      </c>
    </row>
    <row r="108" spans="1:15" ht="12.75" customHeight="1">
      <c r="A108" s="28" t="s">
        <v>71</v>
      </c>
      <c r="B108" s="28" t="s">
        <v>29</v>
      </c>
      <c r="C108" s="29">
        <v>1419</v>
      </c>
      <c r="D108" s="29">
        <v>3507</v>
      </c>
      <c r="E108" s="29">
        <v>4457</v>
      </c>
      <c r="F108" s="29">
        <v>3574</v>
      </c>
      <c r="G108" s="29">
        <v>3880</v>
      </c>
      <c r="H108" s="29">
        <v>3577</v>
      </c>
      <c r="I108" s="29">
        <v>3244</v>
      </c>
      <c r="J108" s="29">
        <v>3803</v>
      </c>
      <c r="K108" s="29">
        <v>2528</v>
      </c>
      <c r="L108" s="29">
        <v>3597</v>
      </c>
      <c r="M108" s="29">
        <v>2693</v>
      </c>
      <c r="N108" s="29">
        <v>1867</v>
      </c>
      <c r="O108" s="29">
        <f t="shared" si="4"/>
        <v>38146</v>
      </c>
    </row>
    <row r="109" spans="1:15" ht="12.75" customHeight="1">
      <c r="A109" s="28" t="s">
        <v>72</v>
      </c>
      <c r="B109" s="28" t="s">
        <v>28</v>
      </c>
      <c r="C109" s="29">
        <v>3179</v>
      </c>
      <c r="D109" s="29">
        <v>2688</v>
      </c>
      <c r="E109" s="29">
        <v>2815</v>
      </c>
      <c r="F109" s="29">
        <v>1869</v>
      </c>
      <c r="G109" s="29">
        <v>2004</v>
      </c>
      <c r="H109" s="29">
        <v>1723</v>
      </c>
      <c r="I109" s="29">
        <v>1836</v>
      </c>
      <c r="J109" s="29">
        <v>2048</v>
      </c>
      <c r="K109" s="29">
        <v>1782</v>
      </c>
      <c r="L109" s="29">
        <v>1746</v>
      </c>
      <c r="M109" s="29">
        <v>1983</v>
      </c>
      <c r="N109" s="29">
        <v>807</v>
      </c>
      <c r="O109" s="29">
        <f t="shared" si="4"/>
        <v>24480</v>
      </c>
    </row>
    <row r="110" spans="2:15" ht="6" customHeight="1"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2.75" customHeight="1">
      <c r="A111" s="2" t="s">
        <v>3</v>
      </c>
      <c r="B111" s="2"/>
      <c r="C111" s="3">
        <f aca="true" t="shared" si="5" ref="C111:O111">SUM(C82:C109)</f>
        <v>122082</v>
      </c>
      <c r="D111" s="3">
        <f t="shared" si="5"/>
        <v>153258</v>
      </c>
      <c r="E111" s="3">
        <f t="shared" si="5"/>
        <v>201246</v>
      </c>
      <c r="F111" s="3">
        <f t="shared" si="5"/>
        <v>144801</v>
      </c>
      <c r="G111" s="3">
        <f t="shared" si="5"/>
        <v>189945</v>
      </c>
      <c r="H111" s="3">
        <f t="shared" si="5"/>
        <v>171215</v>
      </c>
      <c r="I111" s="3">
        <f t="shared" si="5"/>
        <v>168873</v>
      </c>
      <c r="J111" s="3">
        <f t="shared" si="5"/>
        <v>184483</v>
      </c>
      <c r="K111" s="3">
        <f t="shared" si="5"/>
        <v>155078</v>
      </c>
      <c r="L111" s="3">
        <f t="shared" si="5"/>
        <v>183576</v>
      </c>
      <c r="M111" s="3">
        <f>SUM(M82:M109)</f>
        <v>142395</v>
      </c>
      <c r="N111" s="3">
        <f t="shared" si="5"/>
        <v>91911</v>
      </c>
      <c r="O111" s="35">
        <f t="shared" si="5"/>
        <v>1908863</v>
      </c>
    </row>
    <row r="112" spans="1:15" ht="6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ht="12.75" customHeight="1">
      <c r="A113" s="1"/>
    </row>
    <row r="114" ht="12.75" customHeight="1">
      <c r="A114" s="1"/>
    </row>
    <row r="115" spans="1:15" ht="12.75" customHeight="1">
      <c r="A115" s="48" t="s">
        <v>77</v>
      </c>
      <c r="B115" s="46" t="s">
        <v>2</v>
      </c>
      <c r="C115" s="51">
        <v>2012</v>
      </c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46" t="s">
        <v>3</v>
      </c>
    </row>
    <row r="116" spans="1:15" ht="12.75" customHeight="1">
      <c r="A116" s="49" t="s">
        <v>52</v>
      </c>
      <c r="B116" s="47"/>
      <c r="C116" s="16" t="s">
        <v>5</v>
      </c>
      <c r="D116" s="16" t="s">
        <v>6</v>
      </c>
      <c r="E116" s="16" t="s">
        <v>7</v>
      </c>
      <c r="F116" s="16" t="s">
        <v>8</v>
      </c>
      <c r="G116" s="16" t="s">
        <v>9</v>
      </c>
      <c r="H116" s="16" t="s">
        <v>10</v>
      </c>
      <c r="I116" s="16" t="s">
        <v>11</v>
      </c>
      <c r="J116" s="16" t="s">
        <v>12</v>
      </c>
      <c r="K116" s="16" t="s">
        <v>13</v>
      </c>
      <c r="L116" s="16" t="s">
        <v>14</v>
      </c>
      <c r="M116" s="16" t="s">
        <v>15</v>
      </c>
      <c r="N116" s="16" t="s">
        <v>16</v>
      </c>
      <c r="O116" s="47"/>
    </row>
    <row r="117" spans="1:15" ht="6" customHeight="1">
      <c r="A117" s="41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 ht="12.75" customHeight="1">
      <c r="A118" s="27"/>
      <c r="B118" s="27" t="s">
        <v>17</v>
      </c>
      <c r="C118" s="27">
        <v>2</v>
      </c>
      <c r="D118" s="27">
        <v>5</v>
      </c>
      <c r="E118" s="27">
        <v>1</v>
      </c>
      <c r="F118" s="27">
        <v>0</v>
      </c>
      <c r="G118" s="27">
        <v>3</v>
      </c>
      <c r="H118" s="27">
        <v>4</v>
      </c>
      <c r="I118" s="27">
        <v>0</v>
      </c>
      <c r="J118" s="27">
        <v>1</v>
      </c>
      <c r="K118" s="27">
        <v>3</v>
      </c>
      <c r="L118" s="27">
        <v>1</v>
      </c>
      <c r="M118" s="27">
        <v>0</v>
      </c>
      <c r="N118" s="27">
        <v>0</v>
      </c>
      <c r="O118" s="27">
        <f>SUM(C118:N118)</f>
        <v>20</v>
      </c>
    </row>
    <row r="119" spans="1:15" ht="12.75" customHeight="1">
      <c r="A119" s="28"/>
      <c r="B119" s="28" t="s">
        <v>18</v>
      </c>
      <c r="C119" s="28">
        <v>0</v>
      </c>
      <c r="D119" s="28">
        <v>0</v>
      </c>
      <c r="E119" s="27">
        <v>0</v>
      </c>
      <c r="F119" s="28">
        <v>2</v>
      </c>
      <c r="G119" s="28">
        <v>1</v>
      </c>
      <c r="H119" s="28">
        <v>0</v>
      </c>
      <c r="I119" s="27">
        <v>0</v>
      </c>
      <c r="J119" s="27">
        <v>0</v>
      </c>
      <c r="K119" s="27">
        <v>0</v>
      </c>
      <c r="L119" s="28">
        <v>0</v>
      </c>
      <c r="M119" s="28">
        <v>0</v>
      </c>
      <c r="N119" s="28">
        <v>0</v>
      </c>
      <c r="O119" s="27">
        <f aca="true" t="shared" si="6" ref="O119:O144">SUM(C119:N119)</f>
        <v>3</v>
      </c>
    </row>
    <row r="120" spans="1:15" ht="12.75" customHeight="1">
      <c r="A120" s="28"/>
      <c r="B120" s="28" t="s">
        <v>19</v>
      </c>
      <c r="C120" s="28">
        <v>0</v>
      </c>
      <c r="D120" s="28">
        <v>0</v>
      </c>
      <c r="E120" s="27">
        <v>0</v>
      </c>
      <c r="F120" s="28">
        <v>0</v>
      </c>
      <c r="G120" s="28">
        <v>0</v>
      </c>
      <c r="H120" s="28">
        <v>0</v>
      </c>
      <c r="I120" s="27">
        <v>0</v>
      </c>
      <c r="J120" s="27">
        <v>0</v>
      </c>
      <c r="K120" s="27">
        <v>0</v>
      </c>
      <c r="L120" s="28">
        <v>0</v>
      </c>
      <c r="M120" s="28">
        <v>0</v>
      </c>
      <c r="N120" s="28">
        <v>0</v>
      </c>
      <c r="O120" s="27">
        <f t="shared" si="6"/>
        <v>0</v>
      </c>
    </row>
    <row r="121" spans="1:15" ht="12.75" customHeight="1">
      <c r="A121" s="28"/>
      <c r="B121" s="28" t="s">
        <v>20</v>
      </c>
      <c r="C121" s="28">
        <v>0</v>
      </c>
      <c r="D121" s="28">
        <v>0</v>
      </c>
      <c r="E121" s="27">
        <v>0</v>
      </c>
      <c r="F121" s="28">
        <v>0</v>
      </c>
      <c r="G121" s="28">
        <v>0</v>
      </c>
      <c r="H121" s="28">
        <v>0</v>
      </c>
      <c r="I121" s="27">
        <v>0</v>
      </c>
      <c r="J121" s="27">
        <v>0</v>
      </c>
      <c r="K121" s="27">
        <v>0</v>
      </c>
      <c r="L121" s="28">
        <v>0</v>
      </c>
      <c r="M121" s="28">
        <v>0</v>
      </c>
      <c r="N121" s="28">
        <v>0</v>
      </c>
      <c r="O121" s="27">
        <f t="shared" si="6"/>
        <v>0</v>
      </c>
    </row>
    <row r="122" spans="1:15" ht="12.75" customHeight="1">
      <c r="A122" s="28"/>
      <c r="B122" s="28" t="s">
        <v>21</v>
      </c>
      <c r="C122" s="28">
        <v>3</v>
      </c>
      <c r="D122" s="28">
        <v>1</v>
      </c>
      <c r="E122" s="27">
        <v>3</v>
      </c>
      <c r="F122" s="28">
        <v>1</v>
      </c>
      <c r="G122" s="28">
        <v>3</v>
      </c>
      <c r="H122" s="28">
        <v>0</v>
      </c>
      <c r="I122" s="28">
        <v>1</v>
      </c>
      <c r="J122" s="27">
        <v>1</v>
      </c>
      <c r="K122" s="28">
        <v>1</v>
      </c>
      <c r="L122" s="28">
        <v>1</v>
      </c>
      <c r="M122" s="28">
        <v>2</v>
      </c>
      <c r="N122" s="28">
        <v>4</v>
      </c>
      <c r="O122" s="27">
        <f t="shared" si="6"/>
        <v>21</v>
      </c>
    </row>
    <row r="123" spans="1:15" ht="12.75" customHeight="1">
      <c r="A123" s="28"/>
      <c r="B123" s="28" t="s">
        <v>22</v>
      </c>
      <c r="C123" s="28">
        <v>0</v>
      </c>
      <c r="D123" s="28">
        <v>1</v>
      </c>
      <c r="E123" s="27">
        <v>1</v>
      </c>
      <c r="F123" s="28">
        <v>1</v>
      </c>
      <c r="G123" s="28">
        <v>1</v>
      </c>
      <c r="H123" s="28">
        <v>0</v>
      </c>
      <c r="I123" s="28">
        <v>2</v>
      </c>
      <c r="J123" s="27">
        <v>0</v>
      </c>
      <c r="K123" s="28">
        <v>0</v>
      </c>
      <c r="L123" s="28">
        <v>0</v>
      </c>
      <c r="M123" s="28">
        <v>0</v>
      </c>
      <c r="N123" s="28">
        <v>0</v>
      </c>
      <c r="O123" s="27">
        <f t="shared" si="6"/>
        <v>6</v>
      </c>
    </row>
    <row r="124" spans="1:15" ht="12.75" customHeight="1">
      <c r="A124" s="28"/>
      <c r="B124" s="28" t="s">
        <v>23</v>
      </c>
      <c r="C124" s="28">
        <v>0</v>
      </c>
      <c r="D124" s="28">
        <v>0</v>
      </c>
      <c r="E124" s="27">
        <v>0</v>
      </c>
      <c r="F124" s="28">
        <v>0</v>
      </c>
      <c r="G124" s="28">
        <v>0</v>
      </c>
      <c r="H124" s="28">
        <v>0</v>
      </c>
      <c r="I124" s="28">
        <v>0</v>
      </c>
      <c r="J124" s="27">
        <v>0</v>
      </c>
      <c r="K124" s="28">
        <v>0</v>
      </c>
      <c r="L124" s="28">
        <v>0</v>
      </c>
      <c r="M124" s="28">
        <v>0</v>
      </c>
      <c r="N124" s="28">
        <v>0</v>
      </c>
      <c r="O124" s="27">
        <f t="shared" si="6"/>
        <v>0</v>
      </c>
    </row>
    <row r="125" spans="1:15" ht="12.75" customHeight="1">
      <c r="A125" s="28"/>
      <c r="B125" s="28" t="s">
        <v>24</v>
      </c>
      <c r="C125" s="28">
        <v>0</v>
      </c>
      <c r="D125" s="28">
        <v>0</v>
      </c>
      <c r="E125" s="27">
        <v>0</v>
      </c>
      <c r="F125" s="28">
        <v>0</v>
      </c>
      <c r="G125" s="28">
        <v>0</v>
      </c>
      <c r="H125" s="28">
        <v>0</v>
      </c>
      <c r="I125" s="28">
        <v>0</v>
      </c>
      <c r="J125" s="27">
        <v>0</v>
      </c>
      <c r="K125" s="28">
        <v>0</v>
      </c>
      <c r="L125" s="28">
        <v>0</v>
      </c>
      <c r="M125" s="28">
        <v>0</v>
      </c>
      <c r="N125" s="28">
        <v>0</v>
      </c>
      <c r="O125" s="27">
        <f t="shared" si="6"/>
        <v>0</v>
      </c>
    </row>
    <row r="126" spans="1:15" ht="12.75" customHeight="1">
      <c r="A126" s="28"/>
      <c r="B126" s="28" t="s">
        <v>25</v>
      </c>
      <c r="C126" s="28">
        <v>0</v>
      </c>
      <c r="D126" s="28">
        <v>3</v>
      </c>
      <c r="E126" s="27">
        <v>14</v>
      </c>
      <c r="F126" s="28">
        <v>1</v>
      </c>
      <c r="G126" s="28">
        <v>2</v>
      </c>
      <c r="H126" s="28">
        <v>1</v>
      </c>
      <c r="I126" s="28">
        <v>2</v>
      </c>
      <c r="J126" s="27">
        <v>2</v>
      </c>
      <c r="K126" s="28">
        <v>2</v>
      </c>
      <c r="L126" s="28">
        <v>1</v>
      </c>
      <c r="M126" s="28">
        <v>0</v>
      </c>
      <c r="N126" s="28">
        <v>2</v>
      </c>
      <c r="O126" s="27">
        <f t="shared" si="6"/>
        <v>30</v>
      </c>
    </row>
    <row r="127" spans="1:15" ht="12.75" customHeight="1">
      <c r="A127" s="28"/>
      <c r="B127" s="28" t="s">
        <v>26</v>
      </c>
      <c r="C127" s="28">
        <v>0</v>
      </c>
      <c r="D127" s="28">
        <v>1</v>
      </c>
      <c r="E127" s="27">
        <v>4</v>
      </c>
      <c r="F127" s="28">
        <v>0</v>
      </c>
      <c r="G127" s="28">
        <v>0</v>
      </c>
      <c r="H127" s="28">
        <v>1</v>
      </c>
      <c r="I127" s="28">
        <v>0</v>
      </c>
      <c r="J127" s="27">
        <v>2</v>
      </c>
      <c r="K127" s="28">
        <v>0</v>
      </c>
      <c r="L127" s="28">
        <v>0</v>
      </c>
      <c r="M127" s="28">
        <v>0</v>
      </c>
      <c r="N127" s="28">
        <v>0</v>
      </c>
      <c r="O127" s="27">
        <f t="shared" si="6"/>
        <v>8</v>
      </c>
    </row>
    <row r="128" spans="1:15" ht="12.75" customHeight="1">
      <c r="A128" s="28"/>
      <c r="B128" s="28" t="s">
        <v>27</v>
      </c>
      <c r="C128" s="28">
        <v>0</v>
      </c>
      <c r="D128" s="28">
        <v>7</v>
      </c>
      <c r="E128" s="27">
        <v>8</v>
      </c>
      <c r="F128" s="28">
        <v>6</v>
      </c>
      <c r="G128" s="28">
        <v>3</v>
      </c>
      <c r="H128" s="28">
        <v>4</v>
      </c>
      <c r="I128" s="28">
        <v>2</v>
      </c>
      <c r="J128" s="27">
        <v>9</v>
      </c>
      <c r="K128" s="28">
        <v>2</v>
      </c>
      <c r="L128" s="28">
        <v>5</v>
      </c>
      <c r="M128" s="28">
        <v>1</v>
      </c>
      <c r="N128" s="28">
        <v>0</v>
      </c>
      <c r="O128" s="27">
        <f t="shared" si="6"/>
        <v>47</v>
      </c>
    </row>
    <row r="129" spans="1:15" ht="12.75" customHeight="1">
      <c r="A129" s="28"/>
      <c r="B129" s="28" t="s">
        <v>28</v>
      </c>
      <c r="C129" s="28">
        <v>5</v>
      </c>
      <c r="D129" s="28">
        <v>11</v>
      </c>
      <c r="E129" s="27">
        <v>8</v>
      </c>
      <c r="F129" s="28">
        <v>3</v>
      </c>
      <c r="G129" s="28">
        <v>3</v>
      </c>
      <c r="H129" s="28">
        <v>7</v>
      </c>
      <c r="I129" s="28">
        <v>5</v>
      </c>
      <c r="J129" s="27">
        <v>4</v>
      </c>
      <c r="K129" s="28">
        <v>3</v>
      </c>
      <c r="L129" s="28">
        <v>1</v>
      </c>
      <c r="M129" s="28">
        <v>2</v>
      </c>
      <c r="N129" s="28">
        <v>1</v>
      </c>
      <c r="O129" s="27">
        <f t="shared" si="6"/>
        <v>53</v>
      </c>
    </row>
    <row r="130" spans="1:15" ht="12.75" customHeight="1">
      <c r="A130" s="28"/>
      <c r="B130" s="28" t="s">
        <v>29</v>
      </c>
      <c r="C130" s="28">
        <v>0</v>
      </c>
      <c r="D130" s="28">
        <v>1</v>
      </c>
      <c r="E130" s="27">
        <v>3</v>
      </c>
      <c r="F130" s="28">
        <v>0</v>
      </c>
      <c r="G130" s="28">
        <v>1</v>
      </c>
      <c r="H130" s="28">
        <v>0</v>
      </c>
      <c r="I130" s="28">
        <v>4</v>
      </c>
      <c r="J130" s="27">
        <v>38</v>
      </c>
      <c r="K130" s="28">
        <v>33</v>
      </c>
      <c r="L130" s="28">
        <v>4</v>
      </c>
      <c r="M130" s="28">
        <v>0</v>
      </c>
      <c r="N130" s="28">
        <v>0</v>
      </c>
      <c r="O130" s="27">
        <f t="shared" si="6"/>
        <v>84</v>
      </c>
    </row>
    <row r="131" spans="1:15" ht="12.75" customHeight="1">
      <c r="A131" s="28"/>
      <c r="B131" s="28" t="s">
        <v>30</v>
      </c>
      <c r="C131" s="28">
        <v>0</v>
      </c>
      <c r="D131" s="28">
        <v>0</v>
      </c>
      <c r="E131" s="27">
        <v>6</v>
      </c>
      <c r="F131" s="28">
        <v>0</v>
      </c>
      <c r="G131" s="28">
        <v>0</v>
      </c>
      <c r="H131" s="28">
        <v>0</v>
      </c>
      <c r="I131" s="28">
        <v>9</v>
      </c>
      <c r="J131" s="27">
        <v>2</v>
      </c>
      <c r="K131" s="28">
        <v>0</v>
      </c>
      <c r="L131" s="28">
        <v>2</v>
      </c>
      <c r="M131" s="28">
        <v>0</v>
      </c>
      <c r="N131" s="28">
        <v>0</v>
      </c>
      <c r="O131" s="27">
        <f t="shared" si="6"/>
        <v>19</v>
      </c>
    </row>
    <row r="132" spans="1:15" ht="12.75" customHeight="1">
      <c r="A132" s="28"/>
      <c r="B132" s="28" t="s">
        <v>31</v>
      </c>
      <c r="C132" s="28">
        <v>0</v>
      </c>
      <c r="D132" s="28">
        <v>0</v>
      </c>
      <c r="E132" s="27">
        <v>2</v>
      </c>
      <c r="F132" s="28">
        <v>0</v>
      </c>
      <c r="G132" s="28">
        <v>0</v>
      </c>
      <c r="H132" s="28">
        <v>0</v>
      </c>
      <c r="I132" s="28">
        <v>0</v>
      </c>
      <c r="J132" s="27">
        <v>0</v>
      </c>
      <c r="K132" s="28">
        <v>0</v>
      </c>
      <c r="L132" s="28">
        <v>0</v>
      </c>
      <c r="M132" s="28">
        <v>1</v>
      </c>
      <c r="N132" s="28">
        <v>0</v>
      </c>
      <c r="O132" s="27">
        <f t="shared" si="6"/>
        <v>3</v>
      </c>
    </row>
    <row r="133" spans="1:15" ht="12.75" customHeight="1">
      <c r="A133" s="28"/>
      <c r="B133" s="28" t="s">
        <v>32</v>
      </c>
      <c r="C133" s="28">
        <v>0</v>
      </c>
      <c r="D133" s="28">
        <v>0</v>
      </c>
      <c r="E133" s="27">
        <v>0</v>
      </c>
      <c r="F133" s="28">
        <v>0</v>
      </c>
      <c r="G133" s="28">
        <v>0</v>
      </c>
      <c r="H133" s="28">
        <v>0</v>
      </c>
      <c r="I133" s="28">
        <v>0</v>
      </c>
      <c r="J133" s="27">
        <v>0</v>
      </c>
      <c r="K133" s="28">
        <v>0</v>
      </c>
      <c r="L133" s="28">
        <v>0</v>
      </c>
      <c r="M133" s="28">
        <v>0</v>
      </c>
      <c r="N133" s="28">
        <v>0</v>
      </c>
      <c r="O133" s="27">
        <f t="shared" si="6"/>
        <v>0</v>
      </c>
    </row>
    <row r="134" spans="1:15" ht="12.75" customHeight="1">
      <c r="A134" s="28"/>
      <c r="B134" s="28" t="s">
        <v>46</v>
      </c>
      <c r="C134" s="28">
        <v>0</v>
      </c>
      <c r="D134" s="28">
        <v>0</v>
      </c>
      <c r="E134" s="27">
        <v>0</v>
      </c>
      <c r="F134" s="28">
        <v>0</v>
      </c>
      <c r="G134" s="28">
        <v>0</v>
      </c>
      <c r="H134" s="28">
        <v>1</v>
      </c>
      <c r="I134" s="28">
        <v>0</v>
      </c>
      <c r="J134" s="27">
        <v>0</v>
      </c>
      <c r="K134" s="28">
        <v>0</v>
      </c>
      <c r="L134" s="28">
        <v>0</v>
      </c>
      <c r="M134" s="28">
        <v>0</v>
      </c>
      <c r="N134" s="28">
        <v>0</v>
      </c>
      <c r="O134" s="27">
        <f t="shared" si="6"/>
        <v>1</v>
      </c>
    </row>
    <row r="135" spans="1:15" ht="12.75" customHeight="1">
      <c r="A135" s="28"/>
      <c r="B135" s="28" t="s">
        <v>33</v>
      </c>
      <c r="C135" s="28">
        <v>3</v>
      </c>
      <c r="D135" s="28">
        <v>9</v>
      </c>
      <c r="E135" s="27">
        <v>8</v>
      </c>
      <c r="F135" s="28">
        <v>16</v>
      </c>
      <c r="G135" s="28">
        <v>2</v>
      </c>
      <c r="H135" s="28">
        <v>11</v>
      </c>
      <c r="I135" s="28">
        <v>3</v>
      </c>
      <c r="J135" s="27">
        <v>7</v>
      </c>
      <c r="K135" s="28">
        <v>0</v>
      </c>
      <c r="L135" s="28">
        <v>0</v>
      </c>
      <c r="M135" s="28">
        <v>8</v>
      </c>
      <c r="N135" s="28">
        <v>4</v>
      </c>
      <c r="O135" s="27">
        <f t="shared" si="6"/>
        <v>71</v>
      </c>
    </row>
    <row r="136" spans="1:15" ht="12.75" customHeight="1">
      <c r="A136" s="28"/>
      <c r="B136" s="28" t="s">
        <v>34</v>
      </c>
      <c r="C136" s="28">
        <v>32</v>
      </c>
      <c r="D136" s="28">
        <v>1</v>
      </c>
      <c r="E136" s="27">
        <v>0</v>
      </c>
      <c r="F136" s="28">
        <v>0</v>
      </c>
      <c r="G136" s="28">
        <v>0</v>
      </c>
      <c r="H136" s="28">
        <v>4</v>
      </c>
      <c r="I136" s="28">
        <v>0</v>
      </c>
      <c r="J136" s="27">
        <v>9</v>
      </c>
      <c r="K136" s="28">
        <v>9</v>
      </c>
      <c r="L136" s="28">
        <v>3</v>
      </c>
      <c r="M136" s="28">
        <v>8</v>
      </c>
      <c r="N136" s="28">
        <v>6</v>
      </c>
      <c r="O136" s="27">
        <f t="shared" si="6"/>
        <v>72</v>
      </c>
    </row>
    <row r="137" spans="1:15" ht="12.75" customHeight="1">
      <c r="A137" s="28"/>
      <c r="B137" s="28" t="s">
        <v>35</v>
      </c>
      <c r="C137" s="28">
        <v>0</v>
      </c>
      <c r="D137" s="28">
        <v>1</v>
      </c>
      <c r="E137" s="27">
        <v>5</v>
      </c>
      <c r="F137" s="28">
        <v>1</v>
      </c>
      <c r="G137" s="28">
        <v>2</v>
      </c>
      <c r="H137" s="28">
        <v>1</v>
      </c>
      <c r="I137" s="28">
        <v>0</v>
      </c>
      <c r="J137" s="27">
        <v>4</v>
      </c>
      <c r="K137" s="28">
        <v>2</v>
      </c>
      <c r="L137" s="28">
        <v>4</v>
      </c>
      <c r="M137" s="28">
        <v>0</v>
      </c>
      <c r="N137" s="28">
        <v>5</v>
      </c>
      <c r="O137" s="27">
        <f t="shared" si="6"/>
        <v>25</v>
      </c>
    </row>
    <row r="138" spans="1:15" ht="12.75" customHeight="1">
      <c r="A138" s="28"/>
      <c r="B138" s="28" t="s">
        <v>36</v>
      </c>
      <c r="C138" s="28">
        <v>0</v>
      </c>
      <c r="D138" s="28">
        <v>0</v>
      </c>
      <c r="E138" s="27">
        <v>1</v>
      </c>
      <c r="F138" s="28">
        <v>1</v>
      </c>
      <c r="G138" s="28">
        <v>0</v>
      </c>
      <c r="H138" s="28">
        <v>4</v>
      </c>
      <c r="I138" s="28">
        <v>0</v>
      </c>
      <c r="J138" s="27">
        <v>0</v>
      </c>
      <c r="K138" s="28">
        <v>0</v>
      </c>
      <c r="L138" s="28">
        <v>0</v>
      </c>
      <c r="M138" s="28">
        <v>0</v>
      </c>
      <c r="N138" s="28">
        <v>4</v>
      </c>
      <c r="O138" s="27">
        <f t="shared" si="6"/>
        <v>10</v>
      </c>
    </row>
    <row r="139" spans="1:15" ht="12.75" customHeight="1">
      <c r="A139" s="28"/>
      <c r="B139" s="28" t="s">
        <v>37</v>
      </c>
      <c r="C139" s="28">
        <v>0</v>
      </c>
      <c r="D139" s="28">
        <v>0</v>
      </c>
      <c r="E139" s="27">
        <v>0</v>
      </c>
      <c r="F139" s="28">
        <v>0</v>
      </c>
      <c r="G139" s="28">
        <v>0</v>
      </c>
      <c r="H139" s="28">
        <v>0</v>
      </c>
      <c r="I139" s="28">
        <v>1</v>
      </c>
      <c r="J139" s="27">
        <v>0</v>
      </c>
      <c r="K139" s="28">
        <v>2</v>
      </c>
      <c r="L139" s="28">
        <v>0</v>
      </c>
      <c r="M139" s="28">
        <v>0</v>
      </c>
      <c r="N139" s="28">
        <v>0</v>
      </c>
      <c r="O139" s="27">
        <f t="shared" si="6"/>
        <v>3</v>
      </c>
    </row>
    <row r="140" spans="1:15" ht="12.75" customHeight="1">
      <c r="A140" s="28"/>
      <c r="B140" s="28" t="s">
        <v>38</v>
      </c>
      <c r="C140" s="28">
        <v>0</v>
      </c>
      <c r="D140" s="28">
        <v>1</v>
      </c>
      <c r="E140" s="27">
        <v>0</v>
      </c>
      <c r="F140" s="28">
        <v>6</v>
      </c>
      <c r="G140" s="28">
        <v>0</v>
      </c>
      <c r="H140" s="28">
        <v>2</v>
      </c>
      <c r="I140" s="28">
        <v>4</v>
      </c>
      <c r="J140" s="27">
        <v>0</v>
      </c>
      <c r="K140" s="28">
        <v>0</v>
      </c>
      <c r="L140" s="28">
        <v>0</v>
      </c>
      <c r="M140" s="28">
        <v>0</v>
      </c>
      <c r="N140" s="28">
        <v>1</v>
      </c>
      <c r="O140" s="27">
        <f t="shared" si="6"/>
        <v>14</v>
      </c>
    </row>
    <row r="141" spans="1:15" ht="12.75" customHeight="1">
      <c r="A141" s="28"/>
      <c r="B141" s="28" t="s">
        <v>39</v>
      </c>
      <c r="C141" s="28">
        <v>2</v>
      </c>
      <c r="D141" s="28">
        <v>3</v>
      </c>
      <c r="E141" s="27">
        <v>2</v>
      </c>
      <c r="F141" s="28">
        <v>5</v>
      </c>
      <c r="G141" s="28">
        <v>1</v>
      </c>
      <c r="H141" s="28">
        <v>2</v>
      </c>
      <c r="I141" s="28">
        <v>3</v>
      </c>
      <c r="J141" s="27">
        <v>0</v>
      </c>
      <c r="K141" s="28">
        <v>3</v>
      </c>
      <c r="L141" s="28">
        <v>1</v>
      </c>
      <c r="M141" s="28">
        <v>3</v>
      </c>
      <c r="N141" s="28">
        <v>0</v>
      </c>
      <c r="O141" s="27">
        <f t="shared" si="6"/>
        <v>25</v>
      </c>
    </row>
    <row r="142" spans="1:15" ht="12.75" customHeight="1">
      <c r="A142" s="28"/>
      <c r="B142" s="28" t="s">
        <v>40</v>
      </c>
      <c r="C142" s="28">
        <v>1</v>
      </c>
      <c r="D142" s="28">
        <v>3</v>
      </c>
      <c r="E142" s="27">
        <v>0</v>
      </c>
      <c r="F142" s="28">
        <v>0</v>
      </c>
      <c r="G142" s="28">
        <v>0</v>
      </c>
      <c r="H142" s="28">
        <v>0</v>
      </c>
      <c r="I142" s="28">
        <v>0</v>
      </c>
      <c r="J142" s="27">
        <v>0</v>
      </c>
      <c r="K142" s="28">
        <v>0</v>
      </c>
      <c r="L142" s="28">
        <v>0</v>
      </c>
      <c r="M142" s="28">
        <v>0</v>
      </c>
      <c r="N142" s="28">
        <v>1</v>
      </c>
      <c r="O142" s="27">
        <f t="shared" si="6"/>
        <v>5</v>
      </c>
    </row>
    <row r="143" spans="1:15" ht="12.75" customHeight="1">
      <c r="A143" s="28"/>
      <c r="B143" s="28" t="s">
        <v>41</v>
      </c>
      <c r="C143" s="28">
        <v>7</v>
      </c>
      <c r="D143" s="28">
        <v>7</v>
      </c>
      <c r="E143" s="27">
        <v>15</v>
      </c>
      <c r="F143" s="28">
        <v>8</v>
      </c>
      <c r="G143" s="28">
        <v>10</v>
      </c>
      <c r="H143" s="28">
        <v>9</v>
      </c>
      <c r="I143" s="28">
        <v>6</v>
      </c>
      <c r="J143" s="27">
        <v>9</v>
      </c>
      <c r="K143" s="28">
        <v>4</v>
      </c>
      <c r="L143" s="28">
        <v>7</v>
      </c>
      <c r="M143" s="28">
        <v>2</v>
      </c>
      <c r="N143" s="28">
        <v>3</v>
      </c>
      <c r="O143" s="27">
        <f t="shared" si="6"/>
        <v>87</v>
      </c>
    </row>
    <row r="144" spans="1:15" ht="12.75" customHeight="1">
      <c r="A144" s="28"/>
      <c r="B144" s="28" t="s">
        <v>42</v>
      </c>
      <c r="C144" s="28">
        <v>0</v>
      </c>
      <c r="D144" s="28">
        <v>0</v>
      </c>
      <c r="E144" s="27">
        <v>17</v>
      </c>
      <c r="F144" s="28">
        <v>3</v>
      </c>
      <c r="G144" s="28">
        <v>1</v>
      </c>
      <c r="H144" s="28">
        <v>0</v>
      </c>
      <c r="I144" s="28">
        <v>1</v>
      </c>
      <c r="J144" s="27">
        <v>3</v>
      </c>
      <c r="K144" s="28">
        <v>0</v>
      </c>
      <c r="L144" s="28">
        <v>0</v>
      </c>
      <c r="M144" s="28">
        <v>0</v>
      </c>
      <c r="N144" s="28">
        <v>1</v>
      </c>
      <c r="O144" s="27">
        <f t="shared" si="6"/>
        <v>26</v>
      </c>
    </row>
    <row r="145" spans="2:15" ht="6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2.75" customHeight="1">
      <c r="A146" s="2" t="s">
        <v>3</v>
      </c>
      <c r="B146" s="2"/>
      <c r="C146" s="2">
        <f aca="true" t="shared" si="7" ref="C146:O146">SUM(C118:C144)</f>
        <v>55</v>
      </c>
      <c r="D146" s="2">
        <f t="shared" si="7"/>
        <v>55</v>
      </c>
      <c r="E146" s="2">
        <f t="shared" si="7"/>
        <v>98</v>
      </c>
      <c r="F146" s="2">
        <f t="shared" si="7"/>
        <v>54</v>
      </c>
      <c r="G146" s="2">
        <f t="shared" si="7"/>
        <v>33</v>
      </c>
      <c r="H146" s="2">
        <f t="shared" si="7"/>
        <v>51</v>
      </c>
      <c r="I146" s="2">
        <f t="shared" si="7"/>
        <v>43</v>
      </c>
      <c r="J146" s="2">
        <f t="shared" si="7"/>
        <v>91</v>
      </c>
      <c r="K146" s="2">
        <f t="shared" si="7"/>
        <v>64</v>
      </c>
      <c r="L146" s="2">
        <f t="shared" si="7"/>
        <v>30</v>
      </c>
      <c r="M146" s="2">
        <f t="shared" si="7"/>
        <v>27</v>
      </c>
      <c r="N146" s="2">
        <f t="shared" si="7"/>
        <v>32</v>
      </c>
      <c r="O146" s="2">
        <f t="shared" si="7"/>
        <v>633</v>
      </c>
    </row>
    <row r="147" spans="1:15" ht="6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ht="12.75" customHeight="1">
      <c r="A148" s="1"/>
    </row>
    <row r="149" ht="12.75" customHeight="1">
      <c r="A149" s="1"/>
    </row>
    <row r="150" spans="1:15" ht="12.75" customHeight="1">
      <c r="A150" s="48" t="s">
        <v>78</v>
      </c>
      <c r="B150" s="46" t="s">
        <v>2</v>
      </c>
      <c r="C150" s="51">
        <v>2012</v>
      </c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46" t="s">
        <v>3</v>
      </c>
    </row>
    <row r="151" spans="1:15" ht="12.75" customHeight="1">
      <c r="A151" s="49" t="s">
        <v>52</v>
      </c>
      <c r="B151" s="47"/>
      <c r="C151" s="16" t="s">
        <v>5</v>
      </c>
      <c r="D151" s="16" t="s">
        <v>6</v>
      </c>
      <c r="E151" s="16" t="s">
        <v>7</v>
      </c>
      <c r="F151" s="16" t="s">
        <v>8</v>
      </c>
      <c r="G151" s="16" t="s">
        <v>9</v>
      </c>
      <c r="H151" s="16" t="s">
        <v>10</v>
      </c>
      <c r="I151" s="16" t="s">
        <v>11</v>
      </c>
      <c r="J151" s="16" t="s">
        <v>12</v>
      </c>
      <c r="K151" s="16" t="s">
        <v>13</v>
      </c>
      <c r="L151" s="16" t="s">
        <v>14</v>
      </c>
      <c r="M151" s="16" t="s">
        <v>15</v>
      </c>
      <c r="N151" s="16" t="s">
        <v>16</v>
      </c>
      <c r="O151" s="47"/>
    </row>
    <row r="152" spans="1:15" ht="12.75" customHeight="1">
      <c r="A152" s="28"/>
      <c r="B152" s="28" t="s">
        <v>41</v>
      </c>
      <c r="C152" s="28">
        <v>0</v>
      </c>
      <c r="D152" s="28">
        <v>0</v>
      </c>
      <c r="E152" s="28">
        <v>0</v>
      </c>
      <c r="F152" s="28">
        <v>1</v>
      </c>
      <c r="G152" s="28">
        <v>0</v>
      </c>
      <c r="H152" s="28">
        <v>5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/>
      <c r="O152" s="27">
        <f>SUM(C152:N152)</f>
        <v>6</v>
      </c>
    </row>
    <row r="153" spans="2:15" ht="6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2.75" customHeight="1">
      <c r="A154" s="2" t="s">
        <v>3</v>
      </c>
      <c r="B154" s="2"/>
      <c r="C154" s="2">
        <f>SUM(C152:C153)</f>
        <v>0</v>
      </c>
      <c r="D154" s="2">
        <f aca="true" t="shared" si="8" ref="D154:O154">SUM(D152:D153)</f>
        <v>0</v>
      </c>
      <c r="E154" s="2">
        <f t="shared" si="8"/>
        <v>0</v>
      </c>
      <c r="F154" s="2">
        <f t="shared" si="8"/>
        <v>1</v>
      </c>
      <c r="G154" s="2">
        <f t="shared" si="8"/>
        <v>0</v>
      </c>
      <c r="H154" s="2">
        <f t="shared" si="8"/>
        <v>5</v>
      </c>
      <c r="I154" s="2">
        <f t="shared" si="8"/>
        <v>0</v>
      </c>
      <c r="J154" s="2">
        <f t="shared" si="8"/>
        <v>0</v>
      </c>
      <c r="K154" s="2">
        <f t="shared" si="8"/>
        <v>0</v>
      </c>
      <c r="L154" s="2">
        <f t="shared" si="8"/>
        <v>0</v>
      </c>
      <c r="M154" s="2">
        <f t="shared" si="8"/>
        <v>0</v>
      </c>
      <c r="N154" s="2">
        <f t="shared" si="8"/>
        <v>0</v>
      </c>
      <c r="O154" s="2">
        <f t="shared" si="8"/>
        <v>6</v>
      </c>
    </row>
    <row r="155" spans="1:15" ht="6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2:15" ht="12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2:15" ht="12.75" customHeight="1"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2.75" customHeight="1">
      <c r="A158" s="48" t="s">
        <v>73</v>
      </c>
      <c r="B158" s="46"/>
      <c r="C158" s="51">
        <v>2012</v>
      </c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46" t="s">
        <v>3</v>
      </c>
    </row>
    <row r="159" spans="1:15" ht="12.75" customHeight="1">
      <c r="A159" s="49" t="s">
        <v>74</v>
      </c>
      <c r="B159" s="47"/>
      <c r="C159" s="16" t="s">
        <v>5</v>
      </c>
      <c r="D159" s="16" t="s">
        <v>6</v>
      </c>
      <c r="E159" s="16" t="s">
        <v>7</v>
      </c>
      <c r="F159" s="16" t="s">
        <v>8</v>
      </c>
      <c r="G159" s="16" t="s">
        <v>9</v>
      </c>
      <c r="H159" s="16" t="s">
        <v>10</v>
      </c>
      <c r="I159" s="16" t="s">
        <v>11</v>
      </c>
      <c r="J159" s="16" t="s">
        <v>12</v>
      </c>
      <c r="K159" s="16" t="s">
        <v>13</v>
      </c>
      <c r="L159" s="16" t="s">
        <v>14</v>
      </c>
      <c r="M159" s="16" t="s">
        <v>15</v>
      </c>
      <c r="N159" s="16" t="s">
        <v>16</v>
      </c>
      <c r="O159" s="47"/>
    </row>
    <row r="160" spans="1:15" ht="6" customHeight="1">
      <c r="A160" s="17"/>
      <c r="B160" s="1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2"/>
    </row>
    <row r="161" spans="1:15" ht="12.75" customHeight="1">
      <c r="A161" s="2" t="s">
        <v>3</v>
      </c>
      <c r="B161" s="2"/>
      <c r="C161" s="3">
        <v>0</v>
      </c>
      <c r="D161" s="3">
        <v>0</v>
      </c>
      <c r="E161" s="3">
        <v>4</v>
      </c>
      <c r="F161" s="3">
        <v>0</v>
      </c>
      <c r="G161" s="3">
        <v>2</v>
      </c>
      <c r="H161" s="3">
        <v>0</v>
      </c>
      <c r="I161" s="3">
        <v>0</v>
      </c>
      <c r="J161" s="3">
        <v>1</v>
      </c>
      <c r="K161" s="3">
        <v>0</v>
      </c>
      <c r="L161" s="3">
        <v>2</v>
      </c>
      <c r="M161" s="3">
        <v>0</v>
      </c>
      <c r="N161" s="3">
        <v>1</v>
      </c>
      <c r="O161" s="3">
        <f>SUM(C161:N161)</f>
        <v>10</v>
      </c>
    </row>
    <row r="162" spans="1:15" ht="6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1:6" ht="12.75" customHeight="1">
      <c r="A163" s="42" t="s">
        <v>1</v>
      </c>
      <c r="B163" s="43" t="s">
        <v>43</v>
      </c>
      <c r="C163" s="43" t="s">
        <v>51</v>
      </c>
      <c r="D163" s="43" t="s">
        <v>77</v>
      </c>
      <c r="E163" s="43" t="s">
        <v>73</v>
      </c>
      <c r="F163" s="43" t="s">
        <v>78</v>
      </c>
    </row>
    <row r="164" spans="1:6" ht="12.75" customHeight="1">
      <c r="A164" s="44">
        <f>O40</f>
        <v>2689662</v>
      </c>
      <c r="B164" s="45">
        <f>O75</f>
        <v>363782</v>
      </c>
      <c r="C164" s="45">
        <f>O111</f>
        <v>1908863</v>
      </c>
      <c r="D164" s="45">
        <f>O146</f>
        <v>633</v>
      </c>
      <c r="E164" s="45">
        <f>O161</f>
        <v>10</v>
      </c>
      <c r="F164" s="43">
        <f>O154</f>
        <v>6</v>
      </c>
    </row>
    <row r="165" spans="1:15" ht="12.75" customHeight="1">
      <c r="A165" s="48"/>
      <c r="B165" s="46"/>
      <c r="C165" s="51">
        <v>2012</v>
      </c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46" t="s">
        <v>3</v>
      </c>
    </row>
    <row r="166" spans="1:15" ht="12.75" customHeight="1">
      <c r="A166" s="49"/>
      <c r="B166" s="47"/>
      <c r="C166" s="16" t="s">
        <v>5</v>
      </c>
      <c r="D166" s="16" t="s">
        <v>6</v>
      </c>
      <c r="E166" s="16" t="s">
        <v>7</v>
      </c>
      <c r="F166" s="16" t="s">
        <v>8</v>
      </c>
      <c r="G166" s="16" t="s">
        <v>9</v>
      </c>
      <c r="H166" s="16" t="s">
        <v>10</v>
      </c>
      <c r="I166" s="16" t="s">
        <v>11</v>
      </c>
      <c r="J166" s="16" t="s">
        <v>12</v>
      </c>
      <c r="K166" s="16" t="s">
        <v>13</v>
      </c>
      <c r="L166" s="16" t="s">
        <v>14</v>
      </c>
      <c r="M166" s="16" t="s">
        <v>15</v>
      </c>
      <c r="N166" s="16" t="s">
        <v>16</v>
      </c>
      <c r="O166" s="47"/>
    </row>
    <row r="167" spans="1:15" ht="6" customHeight="1">
      <c r="A167" s="30"/>
      <c r="B167" s="30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21"/>
    </row>
    <row r="168" spans="1:15" ht="12.75" customHeight="1">
      <c r="A168" s="2" t="s">
        <v>75</v>
      </c>
      <c r="B168" s="32"/>
      <c r="C168" s="3">
        <f>C40+C75+C111+C146+C154+C161</f>
        <v>282602</v>
      </c>
      <c r="D168" s="3">
        <f>D40+D75+D111+D146+D154+D161</f>
        <v>382426</v>
      </c>
      <c r="E168" s="3">
        <f>E40+E75+E111+E146+E154+E161</f>
        <v>494091</v>
      </c>
      <c r="F168" s="3">
        <f aca="true" t="shared" si="9" ref="F168:N168">F40+F75+F111+F146+F154+F161</f>
        <v>381067</v>
      </c>
      <c r="G168" s="3">
        <f t="shared" si="9"/>
        <v>485549</v>
      </c>
      <c r="H168" s="3">
        <f t="shared" si="9"/>
        <v>427331</v>
      </c>
      <c r="I168" s="3">
        <f t="shared" si="9"/>
        <v>434882</v>
      </c>
      <c r="J168" s="3">
        <f t="shared" si="9"/>
        <v>503954</v>
      </c>
      <c r="K168" s="3">
        <f t="shared" si="9"/>
        <v>412995</v>
      </c>
      <c r="L168" s="3">
        <f t="shared" si="9"/>
        <v>479583</v>
      </c>
      <c r="M168" s="3">
        <f t="shared" si="9"/>
        <v>408123</v>
      </c>
      <c r="N168" s="3">
        <f t="shared" si="9"/>
        <v>270353</v>
      </c>
      <c r="O168" s="35">
        <f>O40+O75+O111+O146+O154+O161</f>
        <v>4962956</v>
      </c>
    </row>
    <row r="169" spans="1:15" ht="6" customHeight="1">
      <c r="A169" s="8"/>
      <c r="B169" s="8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</row>
    <row r="170" spans="1:15" ht="12.75" customHeight="1">
      <c r="A170" s="11"/>
      <c r="B170" s="12"/>
      <c r="C170" s="12"/>
      <c r="D170" s="12"/>
      <c r="E170" s="12"/>
      <c r="O170" s="34"/>
    </row>
    <row r="171" spans="1:5" ht="12.75" customHeight="1">
      <c r="A171" s="11"/>
      <c r="B171" s="12"/>
      <c r="C171" s="12"/>
      <c r="D171" s="12"/>
      <c r="E171" s="12"/>
    </row>
    <row r="172" ht="12.75" customHeight="1">
      <c r="O172" s="15"/>
    </row>
    <row r="173" spans="3:15" ht="12.75" customHeight="1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</sheetData>
  <sheetProtection/>
  <mergeCells count="31">
    <mergeCell ref="A7:H7"/>
    <mergeCell ref="A9:A10"/>
    <mergeCell ref="B9:B10"/>
    <mergeCell ref="C9:N9"/>
    <mergeCell ref="A115:A116"/>
    <mergeCell ref="B44:B45"/>
    <mergeCell ref="A79:A80"/>
    <mergeCell ref="O44:O45"/>
    <mergeCell ref="B150:B151"/>
    <mergeCell ref="O79:O80"/>
    <mergeCell ref="B165:B166"/>
    <mergeCell ref="C115:N115"/>
    <mergeCell ref="C79:N79"/>
    <mergeCell ref="B79:B80"/>
    <mergeCell ref="A150:A151"/>
    <mergeCell ref="O165:O166"/>
    <mergeCell ref="O115:O116"/>
    <mergeCell ref="C150:N150"/>
    <mergeCell ref="O150:O151"/>
    <mergeCell ref="A165:A166"/>
    <mergeCell ref="C165:N165"/>
    <mergeCell ref="O9:O10"/>
    <mergeCell ref="A44:A45"/>
    <mergeCell ref="A4:O4"/>
    <mergeCell ref="A5:O5"/>
    <mergeCell ref="A158:A159"/>
    <mergeCell ref="B158:B159"/>
    <mergeCell ref="C158:N158"/>
    <mergeCell ref="O158:O159"/>
    <mergeCell ref="B115:B116"/>
    <mergeCell ref="C44:N44"/>
  </mergeCells>
  <printOptions/>
  <pageMargins left="0.7874015748031497" right="0.4330708661417323" top="0.64" bottom="0.25" header="0.2362204724409449" footer="0.17"/>
  <pageSetup horizontalDpi="300" verticalDpi="300" orientation="portrait" paperSize="9" scale="86" r:id="rId2"/>
  <rowBreaks count="1" manualBreakCount="1">
    <brk id="1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do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DESIG.BARUZZI</dc:creator>
  <cp:keywords/>
  <dc:description/>
  <cp:lastModifiedBy>decic.alan</cp:lastModifiedBy>
  <cp:lastPrinted>2011-01-19T14:18:37Z</cp:lastPrinted>
  <dcterms:created xsi:type="dcterms:W3CDTF">2007-07-12T18:20:52Z</dcterms:created>
  <dcterms:modified xsi:type="dcterms:W3CDTF">2013-03-20T20:30:22Z</dcterms:modified>
  <cp:category/>
  <cp:version/>
  <cp:contentType/>
  <cp:contentStatus/>
</cp:coreProperties>
</file>