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08" windowWidth="11340" windowHeight="5520" activeTab="0"/>
  </bookViews>
  <sheets>
    <sheet name="BJ2 2011" sheetId="1" r:id="rId1"/>
  </sheets>
  <definedNames/>
  <calcPr fullCalcOnLoad="1"/>
</workbook>
</file>

<file path=xl/sharedStrings.xml><?xml version="1.0" encoding="utf-8"?>
<sst xmlns="http://schemas.openxmlformats.org/spreadsheetml/2006/main" count="262" uniqueCount="79">
  <si>
    <t>Solicitações do Poder Judiciário via Bacen Jud 2.0</t>
  </si>
  <si>
    <t>Justiça Estadual</t>
  </si>
  <si>
    <t>UF</t>
  </si>
  <si>
    <t>Total</t>
  </si>
  <si>
    <t>Estadual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</si>
  <si>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</si>
  <si>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</si>
  <si>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</si>
  <si>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</si>
  <si>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</si>
  <si>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</si>
  <si>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</si>
  <si>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</si>
  <si>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</si>
  <si>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</si>
  <si>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</si>
  <si>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</si>
  <si>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</si>
  <si>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</si>
  <si>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</si>
  <si>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</si>
  <si>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</si>
  <si>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</si>
  <si>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</si>
  <si>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</si>
  <si>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</si>
  <si>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</si>
  <si>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</si>
  <si>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</si>
  <si>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</si>
  <si>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</si>
  <si>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</si>
  <si>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</si>
  <si>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</si>
  <si>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</si>
  <si>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</si>
  <si>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</si>
  <si>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</si>
  <si>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</si>
  <si>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</si>
  <si>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</si>
  <si>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</si>
  <si>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</si>
  <si>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Justiça Federal</t>
  </si>
  <si>
    <t>Federal</t>
  </si>
  <si>
    <t>1ª Região</t>
  </si>
  <si>
    <t>PI</t>
  </si>
  <si>
    <t xml:space="preserve"> 2ª Região</t>
  </si>
  <si>
    <t>3ª Região</t>
  </si>
  <si>
    <t>4ª Região</t>
  </si>
  <si>
    <t>5ª Região</t>
  </si>
  <si>
    <t>Justiça do Trabalho</t>
  </si>
  <si>
    <t>Trabalho</t>
  </si>
  <si>
    <t>2ª Região</t>
  </si>
  <si>
    <t>6ª Região</t>
  </si>
  <si>
    <t>7ª Região</t>
  </si>
  <si>
    <t>8ª Região</t>
  </si>
  <si>
    <t>9ª Região</t>
  </si>
  <si>
    <t>10ª Região</t>
  </si>
  <si>
    <t>11ª Região</t>
  </si>
  <si>
    <t>12ª Região</t>
  </si>
  <si>
    <t>13ª Região</t>
  </si>
  <si>
    <t>14ª Região</t>
  </si>
  <si>
    <t>15ª Região</t>
  </si>
  <si>
    <t>16ª Região</t>
  </si>
  <si>
    <t>17ª Região</t>
  </si>
  <si>
    <t>18ª Região</t>
  </si>
  <si>
    <t>19ª Região</t>
  </si>
  <si>
    <t>20ª Região</t>
  </si>
  <si>
    <t>21ª Região</t>
  </si>
  <si>
    <t>22ª Região</t>
  </si>
  <si>
    <t>23ª Região</t>
  </si>
  <si>
    <t>24ª Região</t>
  </si>
  <si>
    <t>Tribunais Superiores</t>
  </si>
  <si>
    <t>Superiores</t>
  </si>
  <si>
    <t>Total Geral</t>
  </si>
  <si>
    <t xml:space="preserve">Decic - Departamento de Prevenção a Ilícitos Financeiros e de Atendimento de Demandas de Informações do Sistema Financeiro </t>
  </si>
  <si>
    <t>Justiça Eleitoral</t>
  </si>
  <si>
    <t>Justiça Militar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</si>
</sst>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_);_(* \(#,##0.0\);_(* &quot;-&quot;??_);_(@_)"/>
    <numFmt numFmtId="175" formatCode="_(* #,##0_);_(* \(#,##0\);_(* &quot;-&quot;??_);_(@_)"/>
    <numFmt numFmtId="176" formatCode="_(* #,##0.0_);_(* \(#,##0.0\);_(* &quot;-&quot;_);_(@_)"/>
    <numFmt numFmtId="177" formatCode="_(* #,##0.00_);_(* \(#,##0.00\);_(* &quot;-&quot;_);_(@_)"/>
    <numFmt numFmtId="178" formatCode="0.00_);\(0.00\)"/>
    <numFmt numFmtId="179" formatCode="_(* #,##0.000_);_(* \(#,##0.000\);_(* &quot;-&quot;??_);_(@_)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\ ##0\ \ "/>
    <numFmt numFmtId="186" formatCode="#\ ##0"/>
    <numFmt numFmtId="187" formatCode="#\ ###\ ##0"/>
    <numFmt numFmtId="188" formatCode="###\ ###\ ##0"/>
    <numFmt numFmtId="189" formatCode="#\ ###\ ###\ ###"/>
    <numFmt numFmtId="190" formatCode="#\ ###\ ###"/>
    <numFmt numFmtId="191" formatCode="#\ ###\ ##0\ \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7"/>
      <color indexed="5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4.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6" fontId="3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6" fontId="3" fillId="0" borderId="10" xfId="0" applyNumberFormat="1" applyFont="1" applyBorder="1" applyAlignment="1">
      <alignment horizontal="right" vertical="center"/>
    </xf>
    <xf numFmtId="191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185" fontId="3" fillId="0" borderId="13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85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85" fontId="3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185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191" fontId="3" fillId="0" borderId="0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185" fontId="48" fillId="0" borderId="0" xfId="0" applyNumberFormat="1" applyFont="1" applyFill="1" applyBorder="1" applyAlignment="1">
      <alignment vertical="center"/>
    </xf>
    <xf numFmtId="185" fontId="48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rmal 5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2665"/>
          <c:w val="0.54275"/>
          <c:h val="0.46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'BJ2 2011'!$A$163:$F$163</c:f>
              <c:strCache/>
            </c:strRef>
          </c:cat>
          <c:val>
            <c:numRef>
              <c:f>'BJ2 2011'!$A$164:$F$164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4"/>
          <c:w val="0.991"/>
          <c:h val="0.84"/>
        </c:manualLayout>
      </c:layout>
      <c:barChart>
        <c:barDir val="col"/>
        <c:grouping val="stacked"/>
        <c:varyColors val="0"/>
        <c:ser>
          <c:idx val="0"/>
          <c:order val="0"/>
          <c:tx>
            <c:v>Justiça Estadual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2011'!$C$40:$N$40</c:f>
              <c:numCache/>
            </c:numRef>
          </c:val>
        </c:ser>
        <c:ser>
          <c:idx val="1"/>
          <c:order val="1"/>
          <c:tx>
            <c:v>Justiça Federal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2011'!$C$75:$N$75</c:f>
              <c:numCache/>
            </c:numRef>
          </c:val>
        </c:ser>
        <c:ser>
          <c:idx val="2"/>
          <c:order val="2"/>
          <c:tx>
            <c:v>Justiça do Trabalho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2011'!$C$111:$N$111</c:f>
              <c:numCache/>
            </c:numRef>
          </c:val>
        </c:ser>
        <c:ser>
          <c:idx val="3"/>
          <c:order val="3"/>
          <c:tx>
            <c:v>Tribunais Superiores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2011'!$C$161:$N$161</c:f>
              <c:numCache/>
            </c:numRef>
          </c:val>
        </c:ser>
        <c:ser>
          <c:idx val="4"/>
          <c:order val="4"/>
          <c:tx>
            <c:v>Justiça Eleitoral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2011'!$C$146:$N$146</c:f>
              <c:numCache/>
            </c:numRef>
          </c:val>
        </c:ser>
        <c:ser>
          <c:idx val="5"/>
          <c:order val="5"/>
          <c:tx>
            <c:v>Justiça Militar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'BJ2 2011'!$C$116:$N$116</c:f>
              <c:strCache/>
            </c:strRef>
          </c:cat>
          <c:val>
            <c:numRef>
              <c:f>'BJ2 2011'!$C$154:$N$154</c:f>
              <c:numCache/>
            </c:numRef>
          </c:val>
        </c:ser>
        <c:overlap val="100"/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2"/>
          <c:y val="0.88725"/>
          <c:w val="0.589"/>
          <c:h val="0.0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187</xdr:row>
      <xdr:rowOff>104775</xdr:rowOff>
    </xdr:from>
    <xdr:to>
      <xdr:col>14</xdr:col>
      <xdr:colOff>400050</xdr:colOff>
      <xdr:row>203</xdr:row>
      <xdr:rowOff>0</xdr:rowOff>
    </xdr:to>
    <xdr:graphicFrame>
      <xdr:nvGraphicFramePr>
        <xdr:cNvPr id="1" name="Chart 2"/>
        <xdr:cNvGraphicFramePr/>
      </xdr:nvGraphicFramePr>
      <xdr:xfrm>
        <a:off x="590550" y="28670250"/>
        <a:ext cx="59436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169</xdr:row>
      <xdr:rowOff>152400</xdr:rowOff>
    </xdr:from>
    <xdr:to>
      <xdr:col>14</xdr:col>
      <xdr:colOff>247650</xdr:colOff>
      <xdr:row>187</xdr:row>
      <xdr:rowOff>142875</xdr:rowOff>
    </xdr:to>
    <xdr:graphicFrame>
      <xdr:nvGraphicFramePr>
        <xdr:cNvPr id="2" name="Chart 3"/>
        <xdr:cNvGraphicFramePr/>
      </xdr:nvGraphicFramePr>
      <xdr:xfrm>
        <a:off x="76200" y="25803225"/>
        <a:ext cx="63055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304800</xdr:colOff>
      <xdr:row>2</xdr:row>
      <xdr:rowOff>38100</xdr:rowOff>
    </xdr:to>
    <xdr:pic>
      <xdr:nvPicPr>
        <xdr:cNvPr id="3" name="Picture 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525"/>
          <a:ext cx="1504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73"/>
  <sheetViews>
    <sheetView showGridLines="0" tabSelected="1" zoomScale="115" zoomScaleNormal="115" workbookViewId="0" topLeftCell="A1">
      <selection activeCell="A8" sqref="A8"/>
    </sheetView>
  </sheetViews>
  <sheetFormatPr defaultColWidth="9.140625" defaultRowHeight="12.75" customHeight="1"/>
  <cols>
    <col min="1" max="1" width="7.7109375" style="2" customWidth="1"/>
    <col min="2" max="2" width="3.7109375" style="1" customWidth="1"/>
    <col min="3" max="14" width="6.7109375" style="1" customWidth="1"/>
    <col min="15" max="15" width="7.7109375" style="1" customWidth="1"/>
    <col min="16" max="16" width="8.57421875" style="1" customWidth="1"/>
    <col min="17" max="16384" width="9.140625" style="1" customWidth="1"/>
  </cols>
  <sheetData>
    <row r="4" spans="1:15" ht="8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8.25">
      <c r="A5" s="52" t="s">
        <v>76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ht="8.25" customHeight="1"/>
    <row r="7" spans="1:15" ht="12.75" customHeight="1">
      <c r="A7" s="46" t="s">
        <v>0</v>
      </c>
      <c r="B7" s="46"/>
      <c r="C7" s="46"/>
      <c r="D7" s="46"/>
      <c r="E7" s="46"/>
      <c r="F7" s="46"/>
      <c r="G7" s="46"/>
      <c r="H7" s="46"/>
      <c r="I7" s="13"/>
      <c r="J7" s="13"/>
      <c r="K7" s="13"/>
      <c r="L7" s="13"/>
      <c r="M7" s="13"/>
      <c r="N7" s="13"/>
      <c r="O7" s="13"/>
    </row>
    <row r="9" spans="1:15" ht="12.75" customHeight="1">
      <c r="A9" s="47" t="s">
        <v>1</v>
      </c>
      <c r="B9" s="49" t="s">
        <v>2</v>
      </c>
      <c r="C9" s="51">
        <v>2011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49" t="s">
        <v>3</v>
      </c>
    </row>
    <row r="10" spans="1:15" ht="12.75" customHeight="1">
      <c r="A10" s="48" t="s">
        <v>4</v>
      </c>
      <c r="B10" s="50"/>
      <c r="C10" s="16" t="s">
        <v>5</v>
      </c>
      <c r="D10" s="16" t="s">
        <v>6</v>
      </c>
      <c r="E10" s="16" t="s">
        <v>7</v>
      </c>
      <c r="F10" s="16" t="s">
        <v>8</v>
      </c>
      <c r="G10" s="16" t="s">
        <v>9</v>
      </c>
      <c r="H10" s="16" t="s">
        <v>10</v>
      </c>
      <c r="I10" s="16" t="s">
        <v>11</v>
      </c>
      <c r="J10" s="16" t="s">
        <v>12</v>
      </c>
      <c r="K10" s="16" t="s">
        <v>13</v>
      </c>
      <c r="L10" s="16" t="s">
        <v>14</v>
      </c>
      <c r="M10" s="16" t="s">
        <v>15</v>
      </c>
      <c r="N10" s="16" t="s">
        <v>16</v>
      </c>
      <c r="O10" s="50"/>
    </row>
    <row r="11" spans="1:15" ht="6" customHeight="1">
      <c r="A11" s="17"/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"/>
    </row>
    <row r="12" spans="1:15" s="4" customFormat="1" ht="12.75" customHeight="1">
      <c r="A12" s="19"/>
      <c r="B12" s="19" t="s">
        <v>17</v>
      </c>
      <c r="C12" s="3">
        <v>1155</v>
      </c>
      <c r="D12" s="3">
        <v>1250</v>
      </c>
      <c r="E12" s="3">
        <v>1314</v>
      </c>
      <c r="F12" s="3">
        <v>1116</v>
      </c>
      <c r="G12" s="3">
        <v>1349</v>
      </c>
      <c r="H12" s="3">
        <v>1403</v>
      </c>
      <c r="I12" s="3">
        <v>1355</v>
      </c>
      <c r="J12" s="3">
        <v>1491</v>
      </c>
      <c r="K12" s="3">
        <v>1084</v>
      </c>
      <c r="L12" s="3">
        <v>1211</v>
      </c>
      <c r="M12" s="3">
        <v>1423</v>
      </c>
      <c r="N12" s="3">
        <v>901</v>
      </c>
      <c r="O12" s="3">
        <f>SUM(C12:N12)</f>
        <v>15052</v>
      </c>
    </row>
    <row r="13" spans="1:15" ht="12.75" customHeight="1">
      <c r="A13" s="19"/>
      <c r="B13" s="19" t="s">
        <v>18</v>
      </c>
      <c r="C13" s="3">
        <v>622</v>
      </c>
      <c r="D13" s="3">
        <v>894</v>
      </c>
      <c r="E13" s="3">
        <v>930</v>
      </c>
      <c r="F13" s="3">
        <v>709</v>
      </c>
      <c r="G13" s="3">
        <v>1064</v>
      </c>
      <c r="H13" s="3">
        <v>1082</v>
      </c>
      <c r="I13" s="3">
        <v>704</v>
      </c>
      <c r="J13" s="3">
        <v>1800</v>
      </c>
      <c r="K13" s="3">
        <v>1240</v>
      </c>
      <c r="L13" s="3">
        <v>992</v>
      </c>
      <c r="M13" s="3">
        <v>1178</v>
      </c>
      <c r="N13" s="3">
        <v>740</v>
      </c>
      <c r="O13" s="3">
        <f>SUM(C13:N13)</f>
        <v>11955</v>
      </c>
    </row>
    <row r="14" spans="1:15" ht="12.75" customHeight="1">
      <c r="A14" s="20"/>
      <c r="B14" s="20" t="s">
        <v>19</v>
      </c>
      <c r="C14" s="3">
        <v>914</v>
      </c>
      <c r="D14" s="3">
        <v>1593</v>
      </c>
      <c r="E14" s="3">
        <v>1424</v>
      </c>
      <c r="F14" s="3">
        <v>1398</v>
      </c>
      <c r="G14" s="3">
        <v>1620</v>
      </c>
      <c r="H14" s="3">
        <v>1465</v>
      </c>
      <c r="I14" s="3">
        <v>808</v>
      </c>
      <c r="J14" s="3">
        <v>1297</v>
      </c>
      <c r="K14" s="3">
        <v>1307</v>
      </c>
      <c r="L14" s="3">
        <v>1194</v>
      </c>
      <c r="M14" s="3">
        <v>1655</v>
      </c>
      <c r="N14" s="3">
        <v>859</v>
      </c>
      <c r="O14" s="3">
        <f aca="true" t="shared" si="0" ref="O14:O38">SUM(C14:N14)</f>
        <v>15534</v>
      </c>
    </row>
    <row r="15" spans="1:15" ht="12.75" customHeight="1">
      <c r="A15" s="19"/>
      <c r="B15" s="19" t="s">
        <v>20</v>
      </c>
      <c r="C15" s="3">
        <v>1039</v>
      </c>
      <c r="D15" s="3">
        <v>1508</v>
      </c>
      <c r="E15" s="3">
        <v>1452</v>
      </c>
      <c r="F15" s="3">
        <v>1386</v>
      </c>
      <c r="G15" s="3">
        <v>2119</v>
      </c>
      <c r="H15" s="3">
        <v>904</v>
      </c>
      <c r="I15" s="3">
        <v>887</v>
      </c>
      <c r="J15" s="3">
        <v>1751</v>
      </c>
      <c r="K15" s="3">
        <v>1416</v>
      </c>
      <c r="L15" s="3">
        <v>1333</v>
      </c>
      <c r="M15" s="3">
        <v>1235</v>
      </c>
      <c r="N15" s="3">
        <v>1373</v>
      </c>
      <c r="O15" s="3">
        <f t="shared" si="0"/>
        <v>16403</v>
      </c>
    </row>
    <row r="16" spans="1:15" ht="12.75" customHeight="1">
      <c r="A16" s="19"/>
      <c r="B16" s="19" t="s">
        <v>21</v>
      </c>
      <c r="C16" s="3">
        <v>1850</v>
      </c>
      <c r="D16" s="3">
        <v>3951</v>
      </c>
      <c r="E16" s="3">
        <v>4945</v>
      </c>
      <c r="F16" s="3">
        <v>4721</v>
      </c>
      <c r="G16" s="3">
        <v>6370</v>
      </c>
      <c r="H16" s="3">
        <v>5405</v>
      </c>
      <c r="I16" s="3">
        <v>5730</v>
      </c>
      <c r="J16" s="3">
        <v>5869</v>
      </c>
      <c r="K16" s="3">
        <v>5452</v>
      </c>
      <c r="L16" s="3">
        <v>4690</v>
      </c>
      <c r="M16" s="3">
        <v>5912</v>
      </c>
      <c r="N16" s="3">
        <v>3313</v>
      </c>
      <c r="O16" s="3">
        <f t="shared" si="0"/>
        <v>58208</v>
      </c>
    </row>
    <row r="17" spans="1:15" ht="12.75" customHeight="1">
      <c r="A17" s="19"/>
      <c r="B17" s="19" t="s">
        <v>22</v>
      </c>
      <c r="C17" s="3">
        <v>728</v>
      </c>
      <c r="D17" s="3">
        <v>1225</v>
      </c>
      <c r="E17" s="3">
        <v>1396</v>
      </c>
      <c r="F17" s="3">
        <v>1243</v>
      </c>
      <c r="G17" s="3">
        <v>1626</v>
      </c>
      <c r="H17" s="3">
        <v>1586</v>
      </c>
      <c r="I17" s="3">
        <v>918</v>
      </c>
      <c r="J17" s="3">
        <v>1353</v>
      </c>
      <c r="K17" s="3">
        <v>1501</v>
      </c>
      <c r="L17" s="3">
        <v>1072</v>
      </c>
      <c r="M17" s="3">
        <v>1206</v>
      </c>
      <c r="N17" s="3">
        <v>718</v>
      </c>
      <c r="O17" s="3">
        <f t="shared" si="0"/>
        <v>14572</v>
      </c>
    </row>
    <row r="18" spans="1:15" ht="12.75" customHeight="1">
      <c r="A18" s="19"/>
      <c r="B18" s="19" t="s">
        <v>23</v>
      </c>
      <c r="C18" s="3">
        <v>4514</v>
      </c>
      <c r="D18" s="3">
        <v>6727</v>
      </c>
      <c r="E18" s="3">
        <v>6571</v>
      </c>
      <c r="F18" s="3">
        <v>6300</v>
      </c>
      <c r="G18" s="3">
        <v>7249</v>
      </c>
      <c r="H18" s="3">
        <v>5231</v>
      </c>
      <c r="I18" s="3">
        <v>6087</v>
      </c>
      <c r="J18" s="3">
        <v>8197</v>
      </c>
      <c r="K18" s="3">
        <v>8648</v>
      </c>
      <c r="L18" s="3">
        <v>6627</v>
      </c>
      <c r="M18" s="3">
        <v>6798</v>
      </c>
      <c r="N18" s="3">
        <v>3813</v>
      </c>
      <c r="O18" s="3">
        <f t="shared" si="0"/>
        <v>76762</v>
      </c>
    </row>
    <row r="19" spans="1:15" ht="12.75" customHeight="1">
      <c r="A19" s="19"/>
      <c r="B19" s="19" t="s">
        <v>24</v>
      </c>
      <c r="C19" s="3">
        <v>1987</v>
      </c>
      <c r="D19" s="3">
        <v>3926</v>
      </c>
      <c r="E19" s="3">
        <v>3469</v>
      </c>
      <c r="F19" s="3">
        <v>3706</v>
      </c>
      <c r="G19" s="3">
        <v>3750</v>
      </c>
      <c r="H19" s="3">
        <v>4020</v>
      </c>
      <c r="I19" s="3">
        <v>4134</v>
      </c>
      <c r="J19" s="3">
        <v>4700</v>
      </c>
      <c r="K19" s="3">
        <v>3440</v>
      </c>
      <c r="L19" s="3">
        <v>3496</v>
      </c>
      <c r="M19" s="3">
        <v>3448</v>
      </c>
      <c r="N19" s="3">
        <v>2086</v>
      </c>
      <c r="O19" s="3">
        <f t="shared" si="0"/>
        <v>42162</v>
      </c>
    </row>
    <row r="20" spans="1:15" ht="12.75" customHeight="1">
      <c r="A20" s="19"/>
      <c r="B20" s="19" t="s">
        <v>25</v>
      </c>
      <c r="C20" s="3">
        <v>3683</v>
      </c>
      <c r="D20" s="3">
        <v>7011</v>
      </c>
      <c r="E20" s="3">
        <v>7142</v>
      </c>
      <c r="F20" s="3">
        <v>6177</v>
      </c>
      <c r="G20" s="3">
        <v>8424</v>
      </c>
      <c r="H20" s="3">
        <v>8182</v>
      </c>
      <c r="I20" s="3">
        <v>5232</v>
      </c>
      <c r="J20" s="3">
        <v>8193</v>
      </c>
      <c r="K20" s="3">
        <v>6396</v>
      </c>
      <c r="L20" s="3">
        <v>4804</v>
      </c>
      <c r="M20" s="3">
        <v>5398</v>
      </c>
      <c r="N20" s="3">
        <v>4120</v>
      </c>
      <c r="O20" s="3">
        <f t="shared" si="0"/>
        <v>74762</v>
      </c>
    </row>
    <row r="21" spans="1:15" ht="12.75" customHeight="1">
      <c r="A21" s="19"/>
      <c r="B21" s="19" t="s">
        <v>26</v>
      </c>
      <c r="C21" s="3">
        <v>1736</v>
      </c>
      <c r="D21" s="3">
        <v>2666</v>
      </c>
      <c r="E21" s="3">
        <v>3412</v>
      </c>
      <c r="F21" s="3">
        <v>2713</v>
      </c>
      <c r="G21" s="3">
        <v>3214</v>
      </c>
      <c r="H21" s="3">
        <v>3815</v>
      </c>
      <c r="I21" s="3">
        <v>2626</v>
      </c>
      <c r="J21" s="3">
        <v>3153</v>
      </c>
      <c r="K21" s="3">
        <v>3001</v>
      </c>
      <c r="L21" s="3">
        <v>3421</v>
      </c>
      <c r="M21" s="3">
        <v>3242</v>
      </c>
      <c r="N21" s="3">
        <v>2065</v>
      </c>
      <c r="O21" s="3">
        <f t="shared" si="0"/>
        <v>35064</v>
      </c>
    </row>
    <row r="22" spans="1:15" ht="12.75" customHeight="1">
      <c r="A22" s="19"/>
      <c r="B22" s="19" t="s">
        <v>27</v>
      </c>
      <c r="C22" s="3">
        <v>11385</v>
      </c>
      <c r="D22" s="3">
        <v>24473</v>
      </c>
      <c r="E22" s="3">
        <v>21552</v>
      </c>
      <c r="F22" s="3">
        <v>19140</v>
      </c>
      <c r="G22" s="3">
        <v>26618</v>
      </c>
      <c r="H22" s="3">
        <v>22967</v>
      </c>
      <c r="I22" s="3">
        <v>20925</v>
      </c>
      <c r="J22" s="3">
        <v>28684</v>
      </c>
      <c r="K22" s="3">
        <v>22751</v>
      </c>
      <c r="L22" s="3">
        <v>21682</v>
      </c>
      <c r="M22" s="3">
        <v>21391</v>
      </c>
      <c r="N22" s="3">
        <v>10774</v>
      </c>
      <c r="O22" s="3">
        <f t="shared" si="0"/>
        <v>252342</v>
      </c>
    </row>
    <row r="23" spans="1:15" ht="12.75" customHeight="1">
      <c r="A23" s="19"/>
      <c r="B23" s="19" t="s">
        <v>28</v>
      </c>
      <c r="C23" s="3">
        <v>2389</v>
      </c>
      <c r="D23" s="3">
        <v>4356</v>
      </c>
      <c r="E23" s="3">
        <v>4154</v>
      </c>
      <c r="F23" s="3">
        <v>4398</v>
      </c>
      <c r="G23" s="3">
        <v>4381</v>
      </c>
      <c r="H23" s="3">
        <v>3866</v>
      </c>
      <c r="I23" s="3">
        <v>3484</v>
      </c>
      <c r="J23" s="3">
        <v>4344</v>
      </c>
      <c r="K23" s="3">
        <v>4072</v>
      </c>
      <c r="L23" s="3">
        <v>3413</v>
      </c>
      <c r="M23" s="3">
        <v>3495</v>
      </c>
      <c r="N23" s="3">
        <v>2168</v>
      </c>
      <c r="O23" s="3">
        <f t="shared" si="0"/>
        <v>44520</v>
      </c>
    </row>
    <row r="24" spans="1:15" ht="12.75" customHeight="1">
      <c r="A24" s="19"/>
      <c r="B24" s="19" t="s">
        <v>29</v>
      </c>
      <c r="C24" s="3">
        <v>2388</v>
      </c>
      <c r="D24" s="3">
        <v>2640</v>
      </c>
      <c r="E24" s="3">
        <v>3244</v>
      </c>
      <c r="F24" s="3">
        <v>2781</v>
      </c>
      <c r="G24" s="3">
        <v>2909</v>
      </c>
      <c r="H24" s="3">
        <v>2747</v>
      </c>
      <c r="I24" s="3">
        <v>2565</v>
      </c>
      <c r="J24" s="3">
        <v>3441</v>
      </c>
      <c r="K24" s="3">
        <v>2992</v>
      </c>
      <c r="L24" s="3">
        <v>2750</v>
      </c>
      <c r="M24" s="3">
        <v>3156</v>
      </c>
      <c r="N24" s="3">
        <v>1684</v>
      </c>
      <c r="O24" s="3">
        <f t="shared" si="0"/>
        <v>33297</v>
      </c>
    </row>
    <row r="25" spans="1:15" ht="12.75" customHeight="1">
      <c r="A25" s="19"/>
      <c r="B25" s="19" t="s">
        <v>30</v>
      </c>
      <c r="C25" s="3">
        <v>494</v>
      </c>
      <c r="D25" s="3">
        <v>1009</v>
      </c>
      <c r="E25" s="3">
        <v>1111</v>
      </c>
      <c r="F25" s="3">
        <v>1124</v>
      </c>
      <c r="G25" s="3">
        <v>1187</v>
      </c>
      <c r="H25" s="3">
        <v>1013</v>
      </c>
      <c r="I25" s="3">
        <v>961</v>
      </c>
      <c r="J25" s="3">
        <v>1039</v>
      </c>
      <c r="K25" s="3">
        <v>1247</v>
      </c>
      <c r="L25" s="3">
        <v>635</v>
      </c>
      <c r="M25" s="3">
        <v>1042</v>
      </c>
      <c r="N25" s="3">
        <v>515</v>
      </c>
      <c r="O25" s="3">
        <f t="shared" si="0"/>
        <v>11377</v>
      </c>
    </row>
    <row r="26" spans="1:15" ht="12.75" customHeight="1">
      <c r="A26" s="20"/>
      <c r="B26" s="20" t="s">
        <v>31</v>
      </c>
      <c r="C26" s="3">
        <v>986</v>
      </c>
      <c r="D26" s="3">
        <v>1462</v>
      </c>
      <c r="E26" s="3">
        <v>1872</v>
      </c>
      <c r="F26" s="3">
        <v>1908</v>
      </c>
      <c r="G26" s="3">
        <v>2185</v>
      </c>
      <c r="H26" s="3">
        <v>1997</v>
      </c>
      <c r="I26" s="3">
        <v>1424</v>
      </c>
      <c r="J26" s="3">
        <v>2464</v>
      </c>
      <c r="K26" s="3">
        <v>2387</v>
      </c>
      <c r="L26" s="3">
        <v>1873</v>
      </c>
      <c r="M26" s="3">
        <v>2490</v>
      </c>
      <c r="N26" s="3">
        <v>1359</v>
      </c>
      <c r="O26" s="3">
        <f t="shared" si="0"/>
        <v>22407</v>
      </c>
    </row>
    <row r="27" spans="1:15" ht="12.75" customHeight="1">
      <c r="A27" s="19"/>
      <c r="B27" s="19" t="s">
        <v>32</v>
      </c>
      <c r="C27" s="3">
        <v>1260</v>
      </c>
      <c r="D27" s="3">
        <v>2489</v>
      </c>
      <c r="E27" s="3">
        <v>2286</v>
      </c>
      <c r="F27" s="3">
        <v>1977</v>
      </c>
      <c r="G27" s="3">
        <v>1110</v>
      </c>
      <c r="H27" s="3">
        <v>1412</v>
      </c>
      <c r="I27" s="3">
        <v>1820</v>
      </c>
      <c r="J27" s="3">
        <v>2284</v>
      </c>
      <c r="K27" s="3">
        <v>2316</v>
      </c>
      <c r="L27" s="3">
        <v>1977</v>
      </c>
      <c r="M27" s="3">
        <v>2137</v>
      </c>
      <c r="N27" s="3">
        <v>1249</v>
      </c>
      <c r="O27" s="3">
        <f t="shared" si="0"/>
        <v>22317</v>
      </c>
    </row>
    <row r="28" spans="1:15" ht="12.75" customHeight="1">
      <c r="A28" s="19"/>
      <c r="B28" s="19" t="s">
        <v>46</v>
      </c>
      <c r="C28" s="3">
        <v>375</v>
      </c>
      <c r="D28" s="3">
        <v>414</v>
      </c>
      <c r="E28" s="3">
        <v>578</v>
      </c>
      <c r="F28" s="3">
        <v>559</v>
      </c>
      <c r="G28" s="3">
        <v>582</v>
      </c>
      <c r="H28" s="3">
        <v>584</v>
      </c>
      <c r="I28" s="3">
        <v>456</v>
      </c>
      <c r="J28" s="3">
        <v>485</v>
      </c>
      <c r="K28" s="3">
        <v>469</v>
      </c>
      <c r="L28" s="3">
        <v>455</v>
      </c>
      <c r="M28" s="3">
        <v>558</v>
      </c>
      <c r="N28" s="3">
        <v>359</v>
      </c>
      <c r="O28" s="3">
        <f t="shared" si="0"/>
        <v>5874</v>
      </c>
    </row>
    <row r="29" spans="1:15" ht="12.75" customHeight="1">
      <c r="A29" s="19"/>
      <c r="B29" s="19" t="s">
        <v>33</v>
      </c>
      <c r="C29" s="3">
        <v>10042</v>
      </c>
      <c r="D29" s="3">
        <v>13290</v>
      </c>
      <c r="E29" s="3">
        <v>15080</v>
      </c>
      <c r="F29" s="3">
        <v>14725</v>
      </c>
      <c r="G29" s="3">
        <v>18568</v>
      </c>
      <c r="H29" s="3">
        <v>19381</v>
      </c>
      <c r="I29" s="3">
        <v>17803</v>
      </c>
      <c r="J29" s="3">
        <v>19569</v>
      </c>
      <c r="K29" s="3">
        <v>17809</v>
      </c>
      <c r="L29" s="3">
        <v>16583</v>
      </c>
      <c r="M29" s="3">
        <v>16737</v>
      </c>
      <c r="N29" s="3">
        <v>10102</v>
      </c>
      <c r="O29" s="3">
        <f t="shared" si="0"/>
        <v>189689</v>
      </c>
    </row>
    <row r="30" spans="1:15" ht="12.75" customHeight="1">
      <c r="A30" s="19"/>
      <c r="B30" s="19" t="s">
        <v>34</v>
      </c>
      <c r="C30" s="3">
        <v>9829</v>
      </c>
      <c r="D30" s="3">
        <v>14129</v>
      </c>
      <c r="E30" s="3">
        <v>16665</v>
      </c>
      <c r="F30" s="3">
        <v>17368</v>
      </c>
      <c r="G30" s="3">
        <v>20153</v>
      </c>
      <c r="H30" s="3">
        <v>17591</v>
      </c>
      <c r="I30" s="3">
        <v>21075</v>
      </c>
      <c r="J30" s="3">
        <v>22829</v>
      </c>
      <c r="K30" s="3">
        <v>21594</v>
      </c>
      <c r="L30" s="3">
        <v>20038</v>
      </c>
      <c r="M30" s="3">
        <v>18227</v>
      </c>
      <c r="N30" s="3">
        <v>12376</v>
      </c>
      <c r="O30" s="3">
        <f>SUM(C30:N30)</f>
        <v>211874</v>
      </c>
    </row>
    <row r="31" spans="1:15" ht="12.75" customHeight="1">
      <c r="A31" s="19"/>
      <c r="B31" s="19" t="s">
        <v>35</v>
      </c>
      <c r="C31" s="3">
        <v>1652</v>
      </c>
      <c r="D31" s="3">
        <v>2530</v>
      </c>
      <c r="E31" s="3">
        <v>2186</v>
      </c>
      <c r="F31" s="3">
        <v>2421</v>
      </c>
      <c r="G31" s="3">
        <v>2293</v>
      </c>
      <c r="H31" s="3">
        <v>2420</v>
      </c>
      <c r="I31" s="3">
        <v>2346</v>
      </c>
      <c r="J31" s="3">
        <v>3125</v>
      </c>
      <c r="K31" s="3">
        <v>3143</v>
      </c>
      <c r="L31" s="3">
        <v>2354</v>
      </c>
      <c r="M31" s="3">
        <v>2830</v>
      </c>
      <c r="N31" s="3">
        <v>1533</v>
      </c>
      <c r="O31" s="3">
        <f t="shared" si="0"/>
        <v>28833</v>
      </c>
    </row>
    <row r="32" spans="1:15" ht="12.75" customHeight="1">
      <c r="A32" s="19"/>
      <c r="B32" s="19" t="s">
        <v>36</v>
      </c>
      <c r="C32" s="3">
        <v>2940</v>
      </c>
      <c r="D32" s="3">
        <v>4135</v>
      </c>
      <c r="E32" s="3">
        <v>4119</v>
      </c>
      <c r="F32" s="3">
        <v>3250</v>
      </c>
      <c r="G32" s="3">
        <v>4082</v>
      </c>
      <c r="H32" s="3">
        <v>3940</v>
      </c>
      <c r="I32" s="3">
        <v>3192</v>
      </c>
      <c r="J32" s="3">
        <v>3813</v>
      </c>
      <c r="K32" s="3">
        <v>4225</v>
      </c>
      <c r="L32" s="3">
        <v>4264</v>
      </c>
      <c r="M32" s="3">
        <v>3896</v>
      </c>
      <c r="N32" s="3">
        <v>2379</v>
      </c>
      <c r="O32" s="3">
        <f t="shared" si="0"/>
        <v>44235</v>
      </c>
    </row>
    <row r="33" spans="1:15" ht="12.75" customHeight="1">
      <c r="A33" s="19"/>
      <c r="B33" s="19" t="s">
        <v>37</v>
      </c>
      <c r="C33" s="3">
        <v>299</v>
      </c>
      <c r="D33" s="3">
        <v>656</v>
      </c>
      <c r="E33" s="3">
        <v>563</v>
      </c>
      <c r="F33" s="3">
        <v>535</v>
      </c>
      <c r="G33" s="3">
        <v>763</v>
      </c>
      <c r="H33" s="3">
        <v>534</v>
      </c>
      <c r="I33" s="3">
        <v>650</v>
      </c>
      <c r="J33" s="3">
        <v>892</v>
      </c>
      <c r="K33" s="3">
        <v>591</v>
      </c>
      <c r="L33" s="3">
        <v>644</v>
      </c>
      <c r="M33" s="3">
        <v>790</v>
      </c>
      <c r="N33" s="3">
        <v>542</v>
      </c>
      <c r="O33" s="3">
        <f t="shared" si="0"/>
        <v>7459</v>
      </c>
    </row>
    <row r="34" spans="1:15" ht="12.75" customHeight="1">
      <c r="A34" s="19"/>
      <c r="B34" s="19" t="s">
        <v>38</v>
      </c>
      <c r="C34" s="3">
        <v>15491</v>
      </c>
      <c r="D34" s="3">
        <v>17334</v>
      </c>
      <c r="E34" s="3">
        <v>22770</v>
      </c>
      <c r="F34" s="3">
        <v>21760</v>
      </c>
      <c r="G34" s="3">
        <v>24786</v>
      </c>
      <c r="H34" s="3">
        <v>23990</v>
      </c>
      <c r="I34" s="3">
        <v>22304</v>
      </c>
      <c r="J34" s="3">
        <v>25424</v>
      </c>
      <c r="K34" s="3">
        <v>23140</v>
      </c>
      <c r="L34" s="3">
        <v>22463</v>
      </c>
      <c r="M34" s="3">
        <v>22061</v>
      </c>
      <c r="N34" s="3">
        <v>22391</v>
      </c>
      <c r="O34" s="3">
        <f t="shared" si="0"/>
        <v>263914</v>
      </c>
    </row>
    <row r="35" spans="1:15" ht="12.75" customHeight="1">
      <c r="A35" s="19"/>
      <c r="B35" s="19" t="s">
        <v>39</v>
      </c>
      <c r="C35" s="3">
        <v>3821</v>
      </c>
      <c r="D35" s="3">
        <v>11181</v>
      </c>
      <c r="E35" s="3">
        <v>11919</v>
      </c>
      <c r="F35" s="3">
        <v>10426</v>
      </c>
      <c r="G35" s="3">
        <v>11217</v>
      </c>
      <c r="H35" s="3">
        <v>11537</v>
      </c>
      <c r="I35" s="3">
        <v>10179</v>
      </c>
      <c r="J35" s="3">
        <v>12427</v>
      </c>
      <c r="K35" s="3">
        <v>9868</v>
      </c>
      <c r="L35" s="3">
        <v>10029</v>
      </c>
      <c r="M35" s="3">
        <v>9893</v>
      </c>
      <c r="N35" s="3">
        <v>7547</v>
      </c>
      <c r="O35" s="3">
        <f t="shared" si="0"/>
        <v>120044</v>
      </c>
    </row>
    <row r="36" spans="1:15" ht="12.75" customHeight="1">
      <c r="A36" s="19"/>
      <c r="B36" s="19" t="s">
        <v>40</v>
      </c>
      <c r="C36" s="3">
        <v>994</v>
      </c>
      <c r="D36" s="3">
        <v>1776</v>
      </c>
      <c r="E36" s="3">
        <v>1936</v>
      </c>
      <c r="F36" s="3">
        <v>1831</v>
      </c>
      <c r="G36" s="3">
        <v>2216</v>
      </c>
      <c r="H36" s="3">
        <v>2125</v>
      </c>
      <c r="I36" s="3">
        <v>1908</v>
      </c>
      <c r="J36" s="3">
        <v>2827</v>
      </c>
      <c r="K36" s="3">
        <v>2404</v>
      </c>
      <c r="L36" s="3">
        <v>2035</v>
      </c>
      <c r="M36" s="3">
        <v>2300</v>
      </c>
      <c r="N36" s="3">
        <v>1427</v>
      </c>
      <c r="O36" s="3">
        <f t="shared" si="0"/>
        <v>23779</v>
      </c>
    </row>
    <row r="37" spans="1:15" ht="12.75" customHeight="1">
      <c r="A37" s="19"/>
      <c r="B37" s="19" t="s">
        <v>41</v>
      </c>
      <c r="C37" s="3">
        <v>51029</v>
      </c>
      <c r="D37" s="3">
        <v>76088</v>
      </c>
      <c r="E37" s="3">
        <v>73603</v>
      </c>
      <c r="F37" s="3">
        <v>76797</v>
      </c>
      <c r="G37" s="3">
        <v>73242</v>
      </c>
      <c r="H37" s="3">
        <v>72254</v>
      </c>
      <c r="I37" s="3">
        <v>70666</v>
      </c>
      <c r="J37" s="3">
        <v>92481</v>
      </c>
      <c r="K37" s="3">
        <v>84887</v>
      </c>
      <c r="L37" s="3">
        <v>78327</v>
      </c>
      <c r="M37" s="3">
        <v>71353</v>
      </c>
      <c r="N37" s="3">
        <v>46772</v>
      </c>
      <c r="O37" s="3">
        <f t="shared" si="0"/>
        <v>867499</v>
      </c>
    </row>
    <row r="38" spans="1:15" ht="12.75" customHeight="1">
      <c r="A38" s="19"/>
      <c r="B38" s="19" t="s">
        <v>42</v>
      </c>
      <c r="C38" s="3">
        <v>604</v>
      </c>
      <c r="D38" s="3">
        <v>836</v>
      </c>
      <c r="E38" s="3">
        <v>1023</v>
      </c>
      <c r="F38" s="3">
        <v>765</v>
      </c>
      <c r="G38" s="3">
        <v>1194</v>
      </c>
      <c r="H38" s="3">
        <v>1122</v>
      </c>
      <c r="I38" s="3">
        <v>711</v>
      </c>
      <c r="J38" s="3">
        <v>601</v>
      </c>
      <c r="K38" s="3">
        <v>625</v>
      </c>
      <c r="L38" s="3">
        <v>881</v>
      </c>
      <c r="M38" s="3">
        <v>654</v>
      </c>
      <c r="N38" s="3">
        <v>463</v>
      </c>
      <c r="O38" s="3">
        <f t="shared" si="0"/>
        <v>9479</v>
      </c>
    </row>
    <row r="39" spans="1:15" ht="6" customHeight="1">
      <c r="A39" s="21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.75" customHeight="1">
      <c r="A40" s="2" t="s">
        <v>3</v>
      </c>
      <c r="B40" s="2"/>
      <c r="C40" s="3">
        <f aca="true" t="shared" si="1" ref="C40:N40">SUM(C12:C38)</f>
        <v>134206</v>
      </c>
      <c r="D40" s="3">
        <f t="shared" si="1"/>
        <v>209549</v>
      </c>
      <c r="E40" s="3">
        <f t="shared" si="1"/>
        <v>216716</v>
      </c>
      <c r="F40" s="3">
        <f t="shared" si="1"/>
        <v>211234</v>
      </c>
      <c r="G40" s="3">
        <f t="shared" si="1"/>
        <v>234271</v>
      </c>
      <c r="H40" s="3">
        <f t="shared" si="1"/>
        <v>222573</v>
      </c>
      <c r="I40" s="3">
        <f t="shared" si="1"/>
        <v>210950</v>
      </c>
      <c r="J40" s="3">
        <f t="shared" si="1"/>
        <v>264533</v>
      </c>
      <c r="K40" s="3">
        <f t="shared" si="1"/>
        <v>238005</v>
      </c>
      <c r="L40" s="3">
        <f t="shared" si="1"/>
        <v>219243</v>
      </c>
      <c r="M40" s="3">
        <f t="shared" si="1"/>
        <v>214505</v>
      </c>
      <c r="N40" s="3">
        <f t="shared" si="1"/>
        <v>143628</v>
      </c>
      <c r="O40" s="35">
        <f>SUM(O12:O38)</f>
        <v>2519413</v>
      </c>
    </row>
    <row r="41" spans="1:15" ht="6" customHeight="1">
      <c r="A41" s="8"/>
      <c r="B41" s="8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6"/>
    </row>
    <row r="42" spans="2:15" ht="12.75" customHeight="1">
      <c r="B42" s="2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12.75" customHeight="1">
      <c r="B43" s="2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1:15" ht="12.75" customHeight="1">
      <c r="A44" s="47" t="s">
        <v>43</v>
      </c>
      <c r="B44" s="49" t="s">
        <v>2</v>
      </c>
      <c r="C44" s="51">
        <v>2011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49" t="s">
        <v>3</v>
      </c>
    </row>
    <row r="45" spans="1:15" ht="12.75" customHeight="1">
      <c r="A45" s="48" t="s">
        <v>44</v>
      </c>
      <c r="B45" s="50"/>
      <c r="C45" s="16" t="s">
        <v>5</v>
      </c>
      <c r="D45" s="16" t="s">
        <v>6</v>
      </c>
      <c r="E45" s="16" t="s">
        <v>7</v>
      </c>
      <c r="F45" s="16" t="s">
        <v>8</v>
      </c>
      <c r="G45" s="16" t="s">
        <v>9</v>
      </c>
      <c r="H45" s="16" t="s">
        <v>10</v>
      </c>
      <c r="I45" s="16" t="s">
        <v>11</v>
      </c>
      <c r="J45" s="16" t="s">
        <v>12</v>
      </c>
      <c r="K45" s="16" t="s">
        <v>13</v>
      </c>
      <c r="L45" s="16" t="s">
        <v>14</v>
      </c>
      <c r="M45" s="16" t="s">
        <v>15</v>
      </c>
      <c r="N45" s="16" t="s">
        <v>16</v>
      </c>
      <c r="O45" s="50"/>
    </row>
    <row r="46" spans="1:15" ht="6" customHeight="1">
      <c r="A46" s="17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"/>
    </row>
    <row r="47" spans="1:15" ht="12.75" customHeight="1">
      <c r="A47" s="23" t="s">
        <v>45</v>
      </c>
      <c r="B47" s="23" t="s">
        <v>17</v>
      </c>
      <c r="C47" s="22">
        <v>54</v>
      </c>
      <c r="D47" s="22">
        <v>82</v>
      </c>
      <c r="E47" s="22">
        <v>132</v>
      </c>
      <c r="F47" s="22">
        <v>33</v>
      </c>
      <c r="G47" s="22">
        <v>149</v>
      </c>
      <c r="H47" s="22">
        <v>101</v>
      </c>
      <c r="I47" s="22">
        <v>160</v>
      </c>
      <c r="J47" s="22">
        <v>89</v>
      </c>
      <c r="K47" s="22">
        <v>129</v>
      </c>
      <c r="L47" s="22">
        <v>99</v>
      </c>
      <c r="M47" s="22">
        <v>62</v>
      </c>
      <c r="N47" s="22">
        <v>12</v>
      </c>
      <c r="O47" s="22">
        <f aca="true" t="shared" si="2" ref="O47:O73">SUM(C47:N47)</f>
        <v>1102</v>
      </c>
    </row>
    <row r="48" spans="1:15" ht="12.75" customHeight="1">
      <c r="A48" s="37"/>
      <c r="B48" s="2" t="s">
        <v>19</v>
      </c>
      <c r="C48" s="3">
        <v>112</v>
      </c>
      <c r="D48" s="3">
        <v>289</v>
      </c>
      <c r="E48" s="3">
        <v>483</v>
      </c>
      <c r="F48" s="3">
        <v>673</v>
      </c>
      <c r="G48" s="3">
        <v>1002</v>
      </c>
      <c r="H48" s="3">
        <v>365</v>
      </c>
      <c r="I48" s="3">
        <v>566</v>
      </c>
      <c r="J48" s="3">
        <v>985</v>
      </c>
      <c r="K48" s="3">
        <v>687</v>
      </c>
      <c r="L48" s="3">
        <v>548</v>
      </c>
      <c r="M48" s="3">
        <v>611</v>
      </c>
      <c r="N48" s="3">
        <v>162</v>
      </c>
      <c r="O48" s="3">
        <f t="shared" si="2"/>
        <v>6483</v>
      </c>
    </row>
    <row r="49" spans="1:15" ht="12.75" customHeight="1">
      <c r="A49" s="37"/>
      <c r="B49" s="2" t="s">
        <v>20</v>
      </c>
      <c r="C49" s="3">
        <v>28</v>
      </c>
      <c r="D49" s="3">
        <v>14</v>
      </c>
      <c r="E49" s="3">
        <v>81</v>
      </c>
      <c r="F49" s="3">
        <v>79</v>
      </c>
      <c r="G49" s="3">
        <v>167</v>
      </c>
      <c r="H49" s="3">
        <v>88</v>
      </c>
      <c r="I49" s="3">
        <v>59</v>
      </c>
      <c r="J49" s="3">
        <v>10</v>
      </c>
      <c r="K49" s="3">
        <v>69</v>
      </c>
      <c r="L49" s="3">
        <v>130</v>
      </c>
      <c r="M49" s="3">
        <v>209</v>
      </c>
      <c r="N49" s="3">
        <v>39</v>
      </c>
      <c r="O49" s="3">
        <f t="shared" si="2"/>
        <v>973</v>
      </c>
    </row>
    <row r="50" spans="1:15" ht="12.75" customHeight="1">
      <c r="A50" s="38"/>
      <c r="B50" s="17" t="s">
        <v>21</v>
      </c>
      <c r="C50" s="3">
        <v>227</v>
      </c>
      <c r="D50" s="3">
        <v>769</v>
      </c>
      <c r="E50" s="3">
        <v>1257</v>
      </c>
      <c r="F50" s="3">
        <v>811</v>
      </c>
      <c r="G50" s="3">
        <v>1040</v>
      </c>
      <c r="H50" s="3">
        <v>542</v>
      </c>
      <c r="I50" s="3">
        <v>192</v>
      </c>
      <c r="J50" s="3">
        <v>2140</v>
      </c>
      <c r="K50" s="3">
        <v>1270</v>
      </c>
      <c r="L50" s="3">
        <v>1083</v>
      </c>
      <c r="M50" s="3">
        <v>916</v>
      </c>
      <c r="N50" s="3">
        <v>403</v>
      </c>
      <c r="O50" s="3">
        <f t="shared" si="2"/>
        <v>10650</v>
      </c>
    </row>
    <row r="51" spans="1:15" ht="12.75" customHeight="1">
      <c r="A51" s="37"/>
      <c r="B51" s="2" t="s">
        <v>23</v>
      </c>
      <c r="C51" s="3">
        <v>162</v>
      </c>
      <c r="D51" s="3">
        <v>714</v>
      </c>
      <c r="E51" s="3">
        <v>934</v>
      </c>
      <c r="F51" s="3">
        <v>656</v>
      </c>
      <c r="G51" s="3">
        <v>643</v>
      </c>
      <c r="H51" s="3">
        <v>804</v>
      </c>
      <c r="I51" s="3">
        <v>721</v>
      </c>
      <c r="J51" s="3">
        <v>1265</v>
      </c>
      <c r="K51" s="3">
        <v>779</v>
      </c>
      <c r="L51" s="3">
        <v>1091</v>
      </c>
      <c r="M51" s="3">
        <v>1128</v>
      </c>
      <c r="N51" s="3">
        <v>157</v>
      </c>
      <c r="O51" s="3">
        <f t="shared" si="2"/>
        <v>9054</v>
      </c>
    </row>
    <row r="52" spans="1:15" ht="12.75" customHeight="1">
      <c r="A52" s="37"/>
      <c r="B52" s="2" t="s">
        <v>25</v>
      </c>
      <c r="C52" s="3">
        <v>351</v>
      </c>
      <c r="D52" s="3">
        <v>392</v>
      </c>
      <c r="E52" s="3">
        <v>459</v>
      </c>
      <c r="F52" s="3">
        <v>714</v>
      </c>
      <c r="G52" s="3">
        <v>984</v>
      </c>
      <c r="H52" s="3">
        <v>811</v>
      </c>
      <c r="I52" s="3">
        <v>413</v>
      </c>
      <c r="J52" s="3">
        <v>1214</v>
      </c>
      <c r="K52" s="3">
        <v>873</v>
      </c>
      <c r="L52" s="3">
        <v>882</v>
      </c>
      <c r="M52" s="3">
        <v>696</v>
      </c>
      <c r="N52" s="3">
        <v>436</v>
      </c>
      <c r="O52" s="3">
        <f t="shared" si="2"/>
        <v>8225</v>
      </c>
    </row>
    <row r="53" spans="1:15" ht="12.75" customHeight="1">
      <c r="A53" s="37"/>
      <c r="B53" s="2" t="s">
        <v>26</v>
      </c>
      <c r="C53" s="3">
        <v>7</v>
      </c>
      <c r="D53" s="3">
        <v>559</v>
      </c>
      <c r="E53" s="3">
        <v>123</v>
      </c>
      <c r="F53" s="3">
        <v>54</v>
      </c>
      <c r="G53" s="3">
        <v>326</v>
      </c>
      <c r="H53" s="3">
        <v>53</v>
      </c>
      <c r="I53" s="3">
        <v>359</v>
      </c>
      <c r="J53" s="3">
        <v>138</v>
      </c>
      <c r="K53" s="3">
        <v>79</v>
      </c>
      <c r="L53" s="3">
        <v>132</v>
      </c>
      <c r="M53" s="3">
        <v>699</v>
      </c>
      <c r="N53" s="3">
        <v>50</v>
      </c>
      <c r="O53" s="3">
        <f t="shared" si="2"/>
        <v>2579</v>
      </c>
    </row>
    <row r="54" spans="1:15" ht="12.75" customHeight="1">
      <c r="A54" s="37"/>
      <c r="B54" s="2" t="s">
        <v>27</v>
      </c>
      <c r="C54" s="3">
        <v>1038</v>
      </c>
      <c r="D54" s="3">
        <v>1735</v>
      </c>
      <c r="E54" s="3">
        <v>1454</v>
      </c>
      <c r="F54" s="3">
        <v>1571</v>
      </c>
      <c r="G54" s="3">
        <v>2332</v>
      </c>
      <c r="H54" s="3">
        <v>1813</v>
      </c>
      <c r="I54" s="3">
        <v>1770</v>
      </c>
      <c r="J54" s="3">
        <v>2668</v>
      </c>
      <c r="K54" s="3">
        <v>2489</v>
      </c>
      <c r="L54" s="3">
        <v>2530</v>
      </c>
      <c r="M54" s="3">
        <v>1763</v>
      </c>
      <c r="N54" s="3">
        <v>766</v>
      </c>
      <c r="O54" s="3">
        <f t="shared" si="2"/>
        <v>21929</v>
      </c>
    </row>
    <row r="55" spans="1:15" ht="12.75" customHeight="1">
      <c r="A55" s="37"/>
      <c r="B55" s="2" t="s">
        <v>29</v>
      </c>
      <c r="C55" s="3">
        <v>93</v>
      </c>
      <c r="D55" s="3">
        <v>335</v>
      </c>
      <c r="E55" s="3">
        <v>385</v>
      </c>
      <c r="F55" s="3">
        <v>357</v>
      </c>
      <c r="G55" s="3">
        <v>312</v>
      </c>
      <c r="H55" s="3">
        <v>328</v>
      </c>
      <c r="I55" s="3">
        <v>278</v>
      </c>
      <c r="J55" s="3">
        <v>364</v>
      </c>
      <c r="K55" s="3">
        <v>406</v>
      </c>
      <c r="L55" s="3">
        <v>220</v>
      </c>
      <c r="M55" s="3">
        <v>245</v>
      </c>
      <c r="N55" s="3">
        <v>253</v>
      </c>
      <c r="O55" s="3">
        <f t="shared" si="2"/>
        <v>3576</v>
      </c>
    </row>
    <row r="56" spans="1:15" ht="12.75" customHeight="1">
      <c r="A56" s="37"/>
      <c r="B56" s="2" t="s">
        <v>30</v>
      </c>
      <c r="C56" s="3">
        <v>768</v>
      </c>
      <c r="D56" s="3">
        <v>621</v>
      </c>
      <c r="E56" s="3">
        <v>796</v>
      </c>
      <c r="F56" s="3">
        <v>670</v>
      </c>
      <c r="G56" s="3">
        <v>942</v>
      </c>
      <c r="H56" s="3">
        <v>796</v>
      </c>
      <c r="I56" s="3">
        <v>781</v>
      </c>
      <c r="J56" s="3">
        <v>1246</v>
      </c>
      <c r="K56" s="3">
        <v>941</v>
      </c>
      <c r="L56" s="3">
        <v>582</v>
      </c>
      <c r="M56" s="3">
        <v>589</v>
      </c>
      <c r="N56" s="3">
        <v>743</v>
      </c>
      <c r="O56" s="3">
        <f t="shared" si="2"/>
        <v>9475</v>
      </c>
    </row>
    <row r="57" spans="1:15" ht="12.75" customHeight="1">
      <c r="A57" s="37"/>
      <c r="B57" s="2" t="s">
        <v>46</v>
      </c>
      <c r="C57" s="3">
        <v>34</v>
      </c>
      <c r="D57" s="3">
        <v>469</v>
      </c>
      <c r="E57" s="3">
        <v>390</v>
      </c>
      <c r="F57" s="3">
        <v>426</v>
      </c>
      <c r="G57" s="3">
        <v>138</v>
      </c>
      <c r="H57" s="3">
        <v>64</v>
      </c>
      <c r="I57" s="3">
        <v>46</v>
      </c>
      <c r="J57" s="3">
        <v>875</v>
      </c>
      <c r="K57" s="3">
        <v>163</v>
      </c>
      <c r="L57" s="3">
        <v>47</v>
      </c>
      <c r="M57" s="3">
        <v>163</v>
      </c>
      <c r="N57" s="3">
        <v>56</v>
      </c>
      <c r="O57" s="3">
        <f t="shared" si="2"/>
        <v>2871</v>
      </c>
    </row>
    <row r="58" spans="1:15" ht="12.75" customHeight="1">
      <c r="A58" s="37"/>
      <c r="B58" s="2" t="s">
        <v>36</v>
      </c>
      <c r="C58" s="3">
        <v>259</v>
      </c>
      <c r="D58" s="3">
        <v>318</v>
      </c>
      <c r="E58" s="3">
        <v>645</v>
      </c>
      <c r="F58" s="3">
        <v>354</v>
      </c>
      <c r="G58" s="3">
        <v>474</v>
      </c>
      <c r="H58" s="3">
        <v>542</v>
      </c>
      <c r="I58" s="3">
        <v>808</v>
      </c>
      <c r="J58" s="3">
        <v>621</v>
      </c>
      <c r="K58" s="3">
        <v>343</v>
      </c>
      <c r="L58" s="3">
        <v>234</v>
      </c>
      <c r="M58" s="3">
        <v>277</v>
      </c>
      <c r="N58" s="3">
        <v>177</v>
      </c>
      <c r="O58" s="3">
        <f t="shared" si="2"/>
        <v>5052</v>
      </c>
    </row>
    <row r="59" spans="1:15" ht="12.75" customHeight="1">
      <c r="A59" s="37"/>
      <c r="B59" s="2" t="s">
        <v>37</v>
      </c>
      <c r="C59" s="3">
        <v>5</v>
      </c>
      <c r="D59" s="3">
        <v>7</v>
      </c>
      <c r="E59" s="3">
        <v>136</v>
      </c>
      <c r="F59" s="3">
        <v>75</v>
      </c>
      <c r="G59" s="3">
        <v>3</v>
      </c>
      <c r="H59" s="3">
        <v>280</v>
      </c>
      <c r="I59" s="3">
        <v>340</v>
      </c>
      <c r="J59" s="3">
        <v>112</v>
      </c>
      <c r="K59" s="3">
        <v>18</v>
      </c>
      <c r="L59" s="3">
        <v>21</v>
      </c>
      <c r="M59" s="3">
        <v>32</v>
      </c>
      <c r="N59" s="3">
        <v>6</v>
      </c>
      <c r="O59" s="3">
        <f t="shared" si="2"/>
        <v>1035</v>
      </c>
    </row>
    <row r="60" spans="1:15" ht="12.75" customHeight="1">
      <c r="A60" s="39"/>
      <c r="B60" s="24" t="s">
        <v>42</v>
      </c>
      <c r="C60" s="25">
        <v>31</v>
      </c>
      <c r="D60" s="25">
        <v>256</v>
      </c>
      <c r="E60" s="25">
        <v>107</v>
      </c>
      <c r="F60" s="25">
        <v>220</v>
      </c>
      <c r="G60" s="25">
        <v>119</v>
      </c>
      <c r="H60" s="25">
        <v>128</v>
      </c>
      <c r="I60" s="25">
        <v>515</v>
      </c>
      <c r="J60" s="25">
        <v>211</v>
      </c>
      <c r="K60" s="25">
        <v>228</v>
      </c>
      <c r="L60" s="25">
        <v>205</v>
      </c>
      <c r="M60" s="25">
        <v>302</v>
      </c>
      <c r="N60" s="25">
        <v>41</v>
      </c>
      <c r="O60" s="25">
        <f t="shared" si="2"/>
        <v>2363</v>
      </c>
    </row>
    <row r="61" spans="1:15" ht="12.75" customHeight="1">
      <c r="A61" s="26" t="s">
        <v>47</v>
      </c>
      <c r="B61" s="26" t="s">
        <v>24</v>
      </c>
      <c r="C61" s="22">
        <v>1309</v>
      </c>
      <c r="D61" s="22">
        <v>866</v>
      </c>
      <c r="E61" s="22">
        <v>460</v>
      </c>
      <c r="F61" s="22">
        <v>570</v>
      </c>
      <c r="G61" s="22">
        <v>443</v>
      </c>
      <c r="H61" s="22">
        <v>1568</v>
      </c>
      <c r="I61" s="22">
        <v>1749</v>
      </c>
      <c r="J61" s="22">
        <v>2592</v>
      </c>
      <c r="K61" s="22">
        <v>867</v>
      </c>
      <c r="L61" s="22">
        <v>1513</v>
      </c>
      <c r="M61" s="22">
        <v>936</v>
      </c>
      <c r="N61" s="22">
        <v>379</v>
      </c>
      <c r="O61" s="22">
        <f t="shared" si="2"/>
        <v>13252</v>
      </c>
    </row>
    <row r="62" spans="1:15" ht="12.75" customHeight="1">
      <c r="A62" s="39"/>
      <c r="B62" s="2" t="s">
        <v>34</v>
      </c>
      <c r="C62" s="25">
        <v>1000</v>
      </c>
      <c r="D62" s="25">
        <v>2188</v>
      </c>
      <c r="E62" s="25">
        <v>2919</v>
      </c>
      <c r="F62" s="25">
        <v>1950</v>
      </c>
      <c r="G62" s="25">
        <v>2619</v>
      </c>
      <c r="H62" s="25">
        <v>2627</v>
      </c>
      <c r="I62" s="25">
        <v>1602</v>
      </c>
      <c r="J62" s="25">
        <v>2823</v>
      </c>
      <c r="K62" s="25">
        <v>2937</v>
      </c>
      <c r="L62" s="25">
        <v>2278</v>
      </c>
      <c r="M62" s="25">
        <v>2451</v>
      </c>
      <c r="N62" s="25">
        <v>1091</v>
      </c>
      <c r="O62" s="25">
        <f t="shared" si="2"/>
        <v>26485</v>
      </c>
    </row>
    <row r="63" spans="1:15" ht="12.75" customHeight="1">
      <c r="A63" s="2" t="s">
        <v>48</v>
      </c>
      <c r="B63" s="26" t="s">
        <v>28</v>
      </c>
      <c r="C63" s="22">
        <v>152</v>
      </c>
      <c r="D63" s="22">
        <v>494</v>
      </c>
      <c r="E63" s="22">
        <v>647</v>
      </c>
      <c r="F63" s="22">
        <v>353</v>
      </c>
      <c r="G63" s="22">
        <v>404</v>
      </c>
      <c r="H63" s="22">
        <v>304</v>
      </c>
      <c r="I63" s="22">
        <v>272</v>
      </c>
      <c r="J63" s="22">
        <v>313</v>
      </c>
      <c r="K63" s="22">
        <v>426</v>
      </c>
      <c r="L63" s="22">
        <v>150</v>
      </c>
      <c r="M63" s="22">
        <v>195</v>
      </c>
      <c r="N63" s="22">
        <v>73</v>
      </c>
      <c r="O63" s="22">
        <f t="shared" si="2"/>
        <v>3783</v>
      </c>
    </row>
    <row r="64" spans="1:15" ht="12.75" customHeight="1">
      <c r="A64" s="37"/>
      <c r="B64" s="24" t="s">
        <v>41</v>
      </c>
      <c r="C64" s="25">
        <v>2415</v>
      </c>
      <c r="D64" s="25">
        <v>5618</v>
      </c>
      <c r="E64" s="25">
        <v>6473</v>
      </c>
      <c r="F64" s="25">
        <v>6485</v>
      </c>
      <c r="G64" s="25">
        <v>5507</v>
      </c>
      <c r="H64" s="25">
        <v>6454</v>
      </c>
      <c r="I64" s="25">
        <v>3769</v>
      </c>
      <c r="J64" s="25">
        <v>6743</v>
      </c>
      <c r="K64" s="25">
        <v>6973</v>
      </c>
      <c r="L64" s="25">
        <v>3808</v>
      </c>
      <c r="M64" s="25">
        <v>3696</v>
      </c>
      <c r="N64" s="25">
        <v>2154</v>
      </c>
      <c r="O64" s="25">
        <f t="shared" si="2"/>
        <v>60095</v>
      </c>
    </row>
    <row r="65" spans="1:15" ht="12.75" customHeight="1">
      <c r="A65" s="26" t="s">
        <v>49</v>
      </c>
      <c r="B65" s="26" t="s">
        <v>33</v>
      </c>
      <c r="C65" s="22">
        <v>856</v>
      </c>
      <c r="D65" s="22">
        <v>1979</v>
      </c>
      <c r="E65" s="22">
        <v>1978</v>
      </c>
      <c r="F65" s="22">
        <v>2090</v>
      </c>
      <c r="G65" s="22">
        <v>2521</v>
      </c>
      <c r="H65" s="22">
        <v>2381</v>
      </c>
      <c r="I65" s="22">
        <v>2195</v>
      </c>
      <c r="J65" s="22">
        <v>2563</v>
      </c>
      <c r="K65" s="22">
        <v>2554</v>
      </c>
      <c r="L65" s="22">
        <v>2445</v>
      </c>
      <c r="M65" s="22">
        <v>2222</v>
      </c>
      <c r="N65" s="22">
        <v>1491</v>
      </c>
      <c r="O65" s="22">
        <f t="shared" si="2"/>
        <v>25275</v>
      </c>
    </row>
    <row r="66" spans="1:15" ht="12.75" customHeight="1">
      <c r="A66" s="37"/>
      <c r="B66" s="2" t="s">
        <v>38</v>
      </c>
      <c r="C66" s="3">
        <v>1282</v>
      </c>
      <c r="D66" s="3">
        <v>975</v>
      </c>
      <c r="E66" s="3">
        <v>1973</v>
      </c>
      <c r="F66" s="3">
        <v>1372</v>
      </c>
      <c r="G66" s="3">
        <v>2195</v>
      </c>
      <c r="H66" s="3">
        <v>2095</v>
      </c>
      <c r="I66" s="3">
        <v>2189</v>
      </c>
      <c r="J66" s="3">
        <v>2110</v>
      </c>
      <c r="K66" s="3">
        <v>1687</v>
      </c>
      <c r="L66" s="3">
        <v>1726</v>
      </c>
      <c r="M66" s="3">
        <v>1593</v>
      </c>
      <c r="N66" s="3">
        <v>1523</v>
      </c>
      <c r="O66" s="3">
        <f t="shared" si="2"/>
        <v>20720</v>
      </c>
    </row>
    <row r="67" spans="1:15" ht="12.75" customHeight="1">
      <c r="A67" s="39"/>
      <c r="B67" s="24" t="s">
        <v>39</v>
      </c>
      <c r="C67" s="25">
        <v>917</v>
      </c>
      <c r="D67" s="25">
        <v>1958</v>
      </c>
      <c r="E67" s="25">
        <v>1980</v>
      </c>
      <c r="F67" s="25">
        <v>1294</v>
      </c>
      <c r="G67" s="25">
        <v>2698</v>
      </c>
      <c r="H67" s="25">
        <v>2379</v>
      </c>
      <c r="I67" s="25">
        <v>2079</v>
      </c>
      <c r="J67" s="25">
        <v>2083</v>
      </c>
      <c r="K67" s="25">
        <v>2175</v>
      </c>
      <c r="L67" s="25">
        <v>2082</v>
      </c>
      <c r="M67" s="25">
        <v>1987</v>
      </c>
      <c r="N67" s="25">
        <v>1148</v>
      </c>
      <c r="O67" s="25">
        <f t="shared" si="2"/>
        <v>22780</v>
      </c>
    </row>
    <row r="68" spans="1:15" ht="12.75" customHeight="1">
      <c r="A68" s="2" t="s">
        <v>50</v>
      </c>
      <c r="B68" s="26" t="s">
        <v>18</v>
      </c>
      <c r="C68" s="22">
        <v>386</v>
      </c>
      <c r="D68" s="22">
        <v>934</v>
      </c>
      <c r="E68" s="22">
        <v>309</v>
      </c>
      <c r="F68" s="22">
        <v>159</v>
      </c>
      <c r="G68" s="22">
        <v>494</v>
      </c>
      <c r="H68" s="22">
        <v>667</v>
      </c>
      <c r="I68" s="22">
        <v>286</v>
      </c>
      <c r="J68" s="22">
        <v>819</v>
      </c>
      <c r="K68" s="22">
        <v>484</v>
      </c>
      <c r="L68" s="22">
        <v>525</v>
      </c>
      <c r="M68" s="22">
        <v>620</v>
      </c>
      <c r="N68" s="22">
        <v>254</v>
      </c>
      <c r="O68" s="22">
        <f t="shared" si="2"/>
        <v>5937</v>
      </c>
    </row>
    <row r="69" spans="1:15" ht="12.75" customHeight="1">
      <c r="A69" s="37"/>
      <c r="B69" s="2" t="s">
        <v>22</v>
      </c>
      <c r="C69" s="3">
        <v>74</v>
      </c>
      <c r="D69" s="3">
        <v>142</v>
      </c>
      <c r="E69" s="3">
        <v>249</v>
      </c>
      <c r="F69" s="3">
        <v>661</v>
      </c>
      <c r="G69" s="3">
        <v>708</v>
      </c>
      <c r="H69" s="3">
        <v>702</v>
      </c>
      <c r="I69" s="3">
        <v>193</v>
      </c>
      <c r="J69" s="3">
        <v>388</v>
      </c>
      <c r="K69" s="3">
        <v>864</v>
      </c>
      <c r="L69" s="3">
        <v>475</v>
      </c>
      <c r="M69" s="3">
        <v>465</v>
      </c>
      <c r="N69" s="3">
        <v>353</v>
      </c>
      <c r="O69" s="3">
        <f t="shared" si="2"/>
        <v>5274</v>
      </c>
    </row>
    <row r="70" spans="1:15" ht="12.75" customHeight="1">
      <c r="A70" s="37"/>
      <c r="B70" s="2" t="s">
        <v>31</v>
      </c>
      <c r="C70" s="3">
        <v>251</v>
      </c>
      <c r="D70" s="3">
        <v>361</v>
      </c>
      <c r="E70" s="3">
        <v>539</v>
      </c>
      <c r="F70" s="3">
        <v>1005</v>
      </c>
      <c r="G70" s="3">
        <v>912</v>
      </c>
      <c r="H70" s="3">
        <v>344</v>
      </c>
      <c r="I70" s="3">
        <v>401</v>
      </c>
      <c r="J70" s="3">
        <v>764</v>
      </c>
      <c r="K70" s="3">
        <v>571</v>
      </c>
      <c r="L70" s="3">
        <v>366</v>
      </c>
      <c r="M70" s="3">
        <v>786</v>
      </c>
      <c r="N70" s="3">
        <v>336</v>
      </c>
      <c r="O70" s="3">
        <f t="shared" si="2"/>
        <v>6636</v>
      </c>
    </row>
    <row r="71" spans="1:15" ht="12.75" customHeight="1">
      <c r="A71" s="37"/>
      <c r="B71" s="2" t="s">
        <v>32</v>
      </c>
      <c r="C71" s="3">
        <v>381</v>
      </c>
      <c r="D71" s="3">
        <v>694</v>
      </c>
      <c r="E71" s="3">
        <v>665</v>
      </c>
      <c r="F71" s="3">
        <v>940</v>
      </c>
      <c r="G71" s="3">
        <v>1480</v>
      </c>
      <c r="H71" s="3">
        <v>968</v>
      </c>
      <c r="I71" s="3">
        <v>1316</v>
      </c>
      <c r="J71" s="3">
        <v>1598</v>
      </c>
      <c r="K71" s="3">
        <v>1738</v>
      </c>
      <c r="L71" s="3">
        <v>1317</v>
      </c>
      <c r="M71" s="3">
        <v>1299</v>
      </c>
      <c r="N71" s="3">
        <v>905</v>
      </c>
      <c r="O71" s="3">
        <f t="shared" si="2"/>
        <v>13301</v>
      </c>
    </row>
    <row r="72" spans="1:15" ht="12.75" customHeight="1">
      <c r="A72" s="37"/>
      <c r="B72" s="2" t="s">
        <v>35</v>
      </c>
      <c r="C72" s="3">
        <v>78</v>
      </c>
      <c r="D72" s="3">
        <v>416</v>
      </c>
      <c r="E72" s="3">
        <v>455</v>
      </c>
      <c r="F72" s="3">
        <v>416</v>
      </c>
      <c r="G72" s="3">
        <v>851</v>
      </c>
      <c r="H72" s="3">
        <v>529</v>
      </c>
      <c r="I72" s="3">
        <v>521</v>
      </c>
      <c r="J72" s="3">
        <v>785</v>
      </c>
      <c r="K72" s="3">
        <v>1308</v>
      </c>
      <c r="L72" s="3">
        <v>750</v>
      </c>
      <c r="M72" s="3">
        <v>371</v>
      </c>
      <c r="N72" s="3">
        <v>288</v>
      </c>
      <c r="O72" s="3">
        <f t="shared" si="2"/>
        <v>6768</v>
      </c>
    </row>
    <row r="73" spans="1:15" ht="12.75" customHeight="1">
      <c r="A73" s="40"/>
      <c r="B73" s="27" t="s">
        <v>40</v>
      </c>
      <c r="C73" s="25">
        <v>341</v>
      </c>
      <c r="D73" s="25">
        <v>732</v>
      </c>
      <c r="E73" s="25">
        <v>822</v>
      </c>
      <c r="F73" s="25">
        <v>403</v>
      </c>
      <c r="G73" s="25">
        <v>784</v>
      </c>
      <c r="H73" s="25">
        <v>471</v>
      </c>
      <c r="I73" s="25">
        <v>648</v>
      </c>
      <c r="J73" s="25">
        <v>952</v>
      </c>
      <c r="K73" s="25">
        <v>491</v>
      </c>
      <c r="L73" s="25">
        <v>632</v>
      </c>
      <c r="M73" s="25">
        <v>769</v>
      </c>
      <c r="N73" s="25">
        <v>155</v>
      </c>
      <c r="O73" s="25">
        <f t="shared" si="2"/>
        <v>7200</v>
      </c>
    </row>
    <row r="74" spans="2:15" ht="6" customHeight="1">
      <c r="B74" s="2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>
      <c r="A75" s="2" t="s">
        <v>3</v>
      </c>
      <c r="B75" s="2"/>
      <c r="C75" s="3">
        <f aca="true" t="shared" si="3" ref="C75:O75">SUM(C47:C73)</f>
        <v>12611</v>
      </c>
      <c r="D75" s="3">
        <f t="shared" si="3"/>
        <v>23917</v>
      </c>
      <c r="E75" s="3">
        <f t="shared" si="3"/>
        <v>26851</v>
      </c>
      <c r="F75" s="3">
        <f t="shared" si="3"/>
        <v>24391</v>
      </c>
      <c r="G75" s="3">
        <f t="shared" si="3"/>
        <v>30247</v>
      </c>
      <c r="H75" s="3">
        <f t="shared" si="3"/>
        <v>28204</v>
      </c>
      <c r="I75" s="3">
        <f t="shared" si="3"/>
        <v>24228</v>
      </c>
      <c r="J75" s="3">
        <f t="shared" si="3"/>
        <v>36471</v>
      </c>
      <c r="K75" s="3">
        <f t="shared" si="3"/>
        <v>31549</v>
      </c>
      <c r="L75" s="3">
        <f t="shared" si="3"/>
        <v>25871</v>
      </c>
      <c r="M75" s="3">
        <f t="shared" si="3"/>
        <v>25082</v>
      </c>
      <c r="N75" s="3">
        <f t="shared" si="3"/>
        <v>13451</v>
      </c>
      <c r="O75" s="3">
        <f t="shared" si="3"/>
        <v>302873</v>
      </c>
    </row>
    <row r="76" spans="1:15" ht="6" customHeight="1">
      <c r="A76" s="8"/>
      <c r="B76" s="8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2:15" ht="12.75" customHeight="1">
      <c r="B77" s="9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</row>
    <row r="78" spans="2:15" ht="12.75" customHeight="1">
      <c r="B78" s="2"/>
      <c r="C78" s="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7"/>
    </row>
    <row r="79" spans="1:15" ht="12.75" customHeight="1">
      <c r="A79" s="47" t="s">
        <v>51</v>
      </c>
      <c r="B79" s="49" t="s">
        <v>2</v>
      </c>
      <c r="C79" s="51">
        <v>2011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49" t="s">
        <v>3</v>
      </c>
    </row>
    <row r="80" spans="1:15" ht="12.75" customHeight="1">
      <c r="A80" s="48" t="s">
        <v>52</v>
      </c>
      <c r="B80" s="50"/>
      <c r="C80" s="16" t="s">
        <v>5</v>
      </c>
      <c r="D80" s="16" t="s">
        <v>6</v>
      </c>
      <c r="E80" s="16" t="s">
        <v>7</v>
      </c>
      <c r="F80" s="16" t="s">
        <v>8</v>
      </c>
      <c r="G80" s="16" t="s">
        <v>9</v>
      </c>
      <c r="H80" s="16" t="s">
        <v>10</v>
      </c>
      <c r="I80" s="16" t="s">
        <v>11</v>
      </c>
      <c r="J80" s="16" t="s">
        <v>12</v>
      </c>
      <c r="K80" s="16" t="s">
        <v>13</v>
      </c>
      <c r="L80" s="16" t="s">
        <v>14</v>
      </c>
      <c r="M80" s="16" t="s">
        <v>15</v>
      </c>
      <c r="N80" s="16" t="s">
        <v>16</v>
      </c>
      <c r="O80" s="50"/>
    </row>
    <row r="81" spans="1:15" ht="6" customHeight="1">
      <c r="A81" s="17"/>
      <c r="B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2"/>
    </row>
    <row r="82" spans="1:15" ht="12.75" customHeight="1">
      <c r="A82" s="28" t="s">
        <v>45</v>
      </c>
      <c r="B82" s="28" t="s">
        <v>34</v>
      </c>
      <c r="C82" s="29">
        <v>12480</v>
      </c>
      <c r="D82" s="29">
        <v>20113</v>
      </c>
      <c r="E82" s="29">
        <v>18488</v>
      </c>
      <c r="F82" s="29">
        <v>16378</v>
      </c>
      <c r="G82" s="29">
        <v>21529</v>
      </c>
      <c r="H82" s="29">
        <v>19727</v>
      </c>
      <c r="I82" s="29">
        <v>17511</v>
      </c>
      <c r="J82" s="29">
        <v>22119</v>
      </c>
      <c r="K82" s="29">
        <v>19657</v>
      </c>
      <c r="L82" s="29">
        <v>19416</v>
      </c>
      <c r="M82" s="29">
        <v>10645</v>
      </c>
      <c r="N82" s="29">
        <v>3830</v>
      </c>
      <c r="O82" s="29">
        <f aca="true" t="shared" si="4" ref="O82:O109">SUM(C82:N82)</f>
        <v>201893</v>
      </c>
    </row>
    <row r="83" spans="1:15" ht="12.75" customHeight="1">
      <c r="A83" s="28" t="s">
        <v>53</v>
      </c>
      <c r="B83" s="28" t="s">
        <v>41</v>
      </c>
      <c r="C83" s="29">
        <v>13414</v>
      </c>
      <c r="D83" s="29">
        <v>25403</v>
      </c>
      <c r="E83" s="29">
        <v>25546</v>
      </c>
      <c r="F83" s="29">
        <v>24248</v>
      </c>
      <c r="G83" s="29">
        <v>29128</v>
      </c>
      <c r="H83" s="29">
        <v>23450</v>
      </c>
      <c r="I83" s="29">
        <v>24784</v>
      </c>
      <c r="J83" s="29">
        <v>30007</v>
      </c>
      <c r="K83" s="29">
        <v>25285</v>
      </c>
      <c r="L83" s="29">
        <v>15625</v>
      </c>
      <c r="M83" s="29">
        <v>8073</v>
      </c>
      <c r="N83" s="29">
        <v>4819</v>
      </c>
      <c r="O83" s="29">
        <f t="shared" si="4"/>
        <v>249782</v>
      </c>
    </row>
    <row r="84" spans="1:15" ht="12.75" customHeight="1">
      <c r="A84" s="28" t="s">
        <v>48</v>
      </c>
      <c r="B84" s="28" t="s">
        <v>27</v>
      </c>
      <c r="C84" s="29">
        <v>6724</v>
      </c>
      <c r="D84" s="29">
        <v>11505</v>
      </c>
      <c r="E84" s="29">
        <v>11045</v>
      </c>
      <c r="F84" s="29">
        <v>9902</v>
      </c>
      <c r="G84" s="29">
        <v>12959</v>
      </c>
      <c r="H84" s="29">
        <v>11988</v>
      </c>
      <c r="I84" s="29">
        <v>11127</v>
      </c>
      <c r="J84" s="29">
        <v>12879</v>
      </c>
      <c r="K84" s="29">
        <v>12816</v>
      </c>
      <c r="L84" s="29">
        <v>10355</v>
      </c>
      <c r="M84" s="29">
        <v>8154</v>
      </c>
      <c r="N84" s="29">
        <v>6081</v>
      </c>
      <c r="O84" s="29">
        <f t="shared" si="4"/>
        <v>125535</v>
      </c>
    </row>
    <row r="85" spans="1:15" ht="12.75" customHeight="1">
      <c r="A85" s="28" t="s">
        <v>49</v>
      </c>
      <c r="B85" s="28" t="s">
        <v>38</v>
      </c>
      <c r="C85" s="29">
        <v>6579</v>
      </c>
      <c r="D85" s="29">
        <v>7821</v>
      </c>
      <c r="E85" s="29">
        <v>9230</v>
      </c>
      <c r="F85" s="29">
        <v>8573</v>
      </c>
      <c r="G85" s="29">
        <v>11231</v>
      </c>
      <c r="H85" s="29">
        <v>9782</v>
      </c>
      <c r="I85" s="29">
        <v>9149</v>
      </c>
      <c r="J85" s="29">
        <v>10067</v>
      </c>
      <c r="K85" s="29">
        <v>6392</v>
      </c>
      <c r="L85" s="29">
        <v>8437</v>
      </c>
      <c r="M85" s="29">
        <v>5616</v>
      </c>
      <c r="N85" s="29">
        <v>3295</v>
      </c>
      <c r="O85" s="29">
        <f t="shared" si="4"/>
        <v>96172</v>
      </c>
    </row>
    <row r="86" spans="1:15" ht="12.75" customHeight="1">
      <c r="A86" s="28" t="s">
        <v>50</v>
      </c>
      <c r="B86" s="28" t="s">
        <v>21</v>
      </c>
      <c r="C86" s="29">
        <v>5414</v>
      </c>
      <c r="D86" s="29">
        <v>11949</v>
      </c>
      <c r="E86" s="29">
        <v>10447</v>
      </c>
      <c r="F86" s="29">
        <v>9294</v>
      </c>
      <c r="G86" s="29">
        <v>12016</v>
      </c>
      <c r="H86" s="29">
        <v>5057</v>
      </c>
      <c r="I86" s="29">
        <v>5108</v>
      </c>
      <c r="J86" s="29">
        <v>8323</v>
      </c>
      <c r="K86" s="29">
        <v>7313</v>
      </c>
      <c r="L86" s="29">
        <v>6137</v>
      </c>
      <c r="M86" s="29">
        <v>5376</v>
      </c>
      <c r="N86" s="29">
        <v>1339</v>
      </c>
      <c r="O86" s="29">
        <f t="shared" si="4"/>
        <v>87773</v>
      </c>
    </row>
    <row r="87" spans="1:15" ht="12.75" customHeight="1">
      <c r="A87" s="28" t="s">
        <v>54</v>
      </c>
      <c r="B87" s="28" t="s">
        <v>32</v>
      </c>
      <c r="C87" s="29">
        <v>4482</v>
      </c>
      <c r="D87" s="29">
        <v>8166</v>
      </c>
      <c r="E87" s="29">
        <v>7220</v>
      </c>
      <c r="F87" s="29">
        <v>6582</v>
      </c>
      <c r="G87" s="29">
        <v>9029</v>
      </c>
      <c r="H87" s="29">
        <v>7381</v>
      </c>
      <c r="I87" s="29">
        <v>6522</v>
      </c>
      <c r="J87" s="29">
        <v>8071</v>
      </c>
      <c r="K87" s="29">
        <v>8860</v>
      </c>
      <c r="L87" s="29">
        <v>4236</v>
      </c>
      <c r="M87" s="29">
        <v>5011</v>
      </c>
      <c r="N87" s="29">
        <v>3275</v>
      </c>
      <c r="O87" s="29">
        <f t="shared" si="4"/>
        <v>78835</v>
      </c>
    </row>
    <row r="88" spans="1:15" ht="12.75" customHeight="1">
      <c r="A88" s="28" t="s">
        <v>55</v>
      </c>
      <c r="B88" s="28" t="s">
        <v>22</v>
      </c>
      <c r="C88" s="29">
        <v>2548</v>
      </c>
      <c r="D88" s="29">
        <v>5085</v>
      </c>
      <c r="E88" s="29">
        <v>3620</v>
      </c>
      <c r="F88" s="29">
        <v>4040</v>
      </c>
      <c r="G88" s="29">
        <v>4886</v>
      </c>
      <c r="H88" s="29">
        <v>5154</v>
      </c>
      <c r="I88" s="29">
        <v>5266</v>
      </c>
      <c r="J88" s="29">
        <v>5253</v>
      </c>
      <c r="K88" s="29">
        <v>5283</v>
      </c>
      <c r="L88" s="29">
        <v>3374</v>
      </c>
      <c r="M88" s="29">
        <v>1199</v>
      </c>
      <c r="N88" s="29">
        <v>723</v>
      </c>
      <c r="O88" s="29">
        <f t="shared" si="4"/>
        <v>46431</v>
      </c>
    </row>
    <row r="89" spans="1:15" ht="12.75" customHeight="1">
      <c r="A89" s="21" t="s">
        <v>56</v>
      </c>
      <c r="B89" s="2" t="s">
        <v>20</v>
      </c>
      <c r="C89" s="3">
        <v>470</v>
      </c>
      <c r="D89" s="3">
        <v>970</v>
      </c>
      <c r="E89" s="3">
        <v>943</v>
      </c>
      <c r="F89" s="3">
        <v>815</v>
      </c>
      <c r="G89" s="3">
        <v>1067</v>
      </c>
      <c r="H89" s="3">
        <v>1113</v>
      </c>
      <c r="I89" s="3">
        <v>477</v>
      </c>
      <c r="J89" s="3">
        <v>842</v>
      </c>
      <c r="K89" s="3">
        <v>666</v>
      </c>
      <c r="L89" s="3">
        <v>826</v>
      </c>
      <c r="M89" s="3">
        <v>872</v>
      </c>
      <c r="N89" s="3">
        <v>475</v>
      </c>
      <c r="O89" s="3">
        <f t="shared" si="4"/>
        <v>9536</v>
      </c>
    </row>
    <row r="90" spans="1:15" ht="12.75" customHeight="1">
      <c r="A90" s="27"/>
      <c r="B90" s="27" t="s">
        <v>30</v>
      </c>
      <c r="C90" s="25">
        <v>2549</v>
      </c>
      <c r="D90" s="25">
        <v>4930</v>
      </c>
      <c r="E90" s="25">
        <v>4739</v>
      </c>
      <c r="F90" s="25">
        <v>3986</v>
      </c>
      <c r="G90" s="25">
        <v>5475</v>
      </c>
      <c r="H90" s="25">
        <v>4857</v>
      </c>
      <c r="I90" s="25">
        <v>4871</v>
      </c>
      <c r="J90" s="25">
        <v>5262</v>
      </c>
      <c r="K90" s="25">
        <v>6027</v>
      </c>
      <c r="L90" s="25">
        <v>4519</v>
      </c>
      <c r="M90" s="25">
        <v>3926</v>
      </c>
      <c r="N90" s="25">
        <v>2950</v>
      </c>
      <c r="O90" s="25">
        <f t="shared" si="4"/>
        <v>54091</v>
      </c>
    </row>
    <row r="91" spans="1:15" ht="12.75" customHeight="1">
      <c r="A91" s="28" t="s">
        <v>57</v>
      </c>
      <c r="B91" s="28" t="s">
        <v>33</v>
      </c>
      <c r="C91" s="29">
        <v>6547</v>
      </c>
      <c r="D91" s="29">
        <v>10867</v>
      </c>
      <c r="E91" s="29">
        <v>9658</v>
      </c>
      <c r="F91" s="29">
        <v>7717</v>
      </c>
      <c r="G91" s="29">
        <v>11129</v>
      </c>
      <c r="H91" s="29">
        <v>9302</v>
      </c>
      <c r="I91" s="29">
        <v>8698</v>
      </c>
      <c r="J91" s="29">
        <v>10175</v>
      </c>
      <c r="K91" s="29">
        <v>8528</v>
      </c>
      <c r="L91" s="29">
        <v>8317</v>
      </c>
      <c r="M91" s="29">
        <v>5090</v>
      </c>
      <c r="N91" s="29">
        <v>1847</v>
      </c>
      <c r="O91" s="29">
        <f t="shared" si="4"/>
        <v>97875</v>
      </c>
    </row>
    <row r="92" spans="1:15" ht="12.75" customHeight="1">
      <c r="A92" s="21" t="s">
        <v>58</v>
      </c>
      <c r="B92" s="21" t="s">
        <v>23</v>
      </c>
      <c r="C92" s="22">
        <v>3433</v>
      </c>
      <c r="D92" s="22">
        <v>4647</v>
      </c>
      <c r="E92" s="22">
        <v>4702</v>
      </c>
      <c r="F92" s="22">
        <v>3526</v>
      </c>
      <c r="G92" s="22">
        <v>4923</v>
      </c>
      <c r="H92" s="22">
        <v>4696</v>
      </c>
      <c r="I92" s="22">
        <v>4900</v>
      </c>
      <c r="J92" s="22">
        <v>5268</v>
      </c>
      <c r="K92" s="22">
        <v>4745</v>
      </c>
      <c r="L92" s="22">
        <v>4704</v>
      </c>
      <c r="M92" s="22">
        <v>4233</v>
      </c>
      <c r="N92" s="22">
        <v>1568</v>
      </c>
      <c r="O92" s="22">
        <f t="shared" si="4"/>
        <v>51345</v>
      </c>
    </row>
    <row r="93" spans="1:15" ht="12.75" customHeight="1">
      <c r="A93" s="27"/>
      <c r="B93" s="27" t="s">
        <v>42</v>
      </c>
      <c r="C93" s="25">
        <v>779</v>
      </c>
      <c r="D93" s="25">
        <v>1124</v>
      </c>
      <c r="E93" s="25">
        <v>1213</v>
      </c>
      <c r="F93" s="25">
        <v>1000</v>
      </c>
      <c r="G93" s="25">
        <v>1190</v>
      </c>
      <c r="H93" s="25">
        <v>1155</v>
      </c>
      <c r="I93" s="25">
        <v>647</v>
      </c>
      <c r="J93" s="25">
        <v>1077</v>
      </c>
      <c r="K93" s="25">
        <v>1030</v>
      </c>
      <c r="L93" s="25">
        <v>623</v>
      </c>
      <c r="M93" s="25">
        <v>1513</v>
      </c>
      <c r="N93" s="25">
        <v>315</v>
      </c>
      <c r="O93" s="25">
        <f t="shared" si="4"/>
        <v>11666</v>
      </c>
    </row>
    <row r="94" spans="1:15" ht="12.75" customHeight="1">
      <c r="A94" s="21" t="s">
        <v>59</v>
      </c>
      <c r="B94" s="21" t="s">
        <v>19</v>
      </c>
      <c r="C94" s="22">
        <v>1757</v>
      </c>
      <c r="D94" s="22">
        <v>2714</v>
      </c>
      <c r="E94" s="22">
        <v>2291</v>
      </c>
      <c r="F94" s="22">
        <v>2512</v>
      </c>
      <c r="G94" s="22">
        <v>2699</v>
      </c>
      <c r="H94" s="22">
        <v>2529</v>
      </c>
      <c r="I94" s="22">
        <v>2655</v>
      </c>
      <c r="J94" s="22">
        <v>2502</v>
      </c>
      <c r="K94" s="22">
        <v>2291</v>
      </c>
      <c r="L94" s="22">
        <v>1246</v>
      </c>
      <c r="M94" s="22">
        <v>1107</v>
      </c>
      <c r="N94" s="22">
        <v>761</v>
      </c>
      <c r="O94" s="22">
        <f t="shared" si="4"/>
        <v>25064</v>
      </c>
    </row>
    <row r="95" spans="1:15" ht="12.75" customHeight="1">
      <c r="A95" s="27"/>
      <c r="B95" s="27" t="s">
        <v>37</v>
      </c>
      <c r="C95" s="25">
        <v>236</v>
      </c>
      <c r="D95" s="25">
        <v>683</v>
      </c>
      <c r="E95" s="25">
        <v>329</v>
      </c>
      <c r="F95" s="25">
        <v>418</v>
      </c>
      <c r="G95" s="25">
        <v>454</v>
      </c>
      <c r="H95" s="25">
        <v>314</v>
      </c>
      <c r="I95" s="25">
        <v>405</v>
      </c>
      <c r="J95" s="25">
        <v>346</v>
      </c>
      <c r="K95" s="25">
        <v>449</v>
      </c>
      <c r="L95" s="25">
        <v>173</v>
      </c>
      <c r="M95" s="25">
        <v>191</v>
      </c>
      <c r="N95" s="25">
        <v>111</v>
      </c>
      <c r="O95" s="25">
        <f t="shared" si="4"/>
        <v>4109</v>
      </c>
    </row>
    <row r="96" spans="1:15" ht="12.75" customHeight="1">
      <c r="A96" s="28" t="s">
        <v>60</v>
      </c>
      <c r="B96" s="28" t="s">
        <v>39</v>
      </c>
      <c r="C96" s="29">
        <v>5665</v>
      </c>
      <c r="D96" s="29">
        <v>8565</v>
      </c>
      <c r="E96" s="29">
        <v>8685</v>
      </c>
      <c r="F96" s="29">
        <v>7950</v>
      </c>
      <c r="G96" s="29">
        <v>10070</v>
      </c>
      <c r="H96" s="29">
        <v>8646</v>
      </c>
      <c r="I96" s="29">
        <v>8959</v>
      </c>
      <c r="J96" s="29">
        <v>11141</v>
      </c>
      <c r="K96" s="29">
        <v>8579</v>
      </c>
      <c r="L96" s="29">
        <v>7895</v>
      </c>
      <c r="M96" s="29">
        <v>6538</v>
      </c>
      <c r="N96" s="29">
        <v>3201</v>
      </c>
      <c r="O96" s="29">
        <f t="shared" si="4"/>
        <v>95894</v>
      </c>
    </row>
    <row r="97" spans="1:15" ht="12.75" customHeight="1">
      <c r="A97" s="28" t="s">
        <v>61</v>
      </c>
      <c r="B97" s="28" t="s">
        <v>31</v>
      </c>
      <c r="C97" s="29">
        <v>781</v>
      </c>
      <c r="D97" s="29">
        <v>2079</v>
      </c>
      <c r="E97" s="29">
        <v>2330</v>
      </c>
      <c r="F97" s="29">
        <v>1812</v>
      </c>
      <c r="G97" s="29">
        <v>3138</v>
      </c>
      <c r="H97" s="29">
        <v>2693</v>
      </c>
      <c r="I97" s="29">
        <v>2208</v>
      </c>
      <c r="J97" s="29">
        <v>3028</v>
      </c>
      <c r="K97" s="29">
        <v>2995</v>
      </c>
      <c r="L97" s="29">
        <v>1875</v>
      </c>
      <c r="M97" s="29">
        <v>446</v>
      </c>
      <c r="N97" s="29">
        <v>603</v>
      </c>
      <c r="O97" s="29">
        <f t="shared" si="4"/>
        <v>23988</v>
      </c>
    </row>
    <row r="98" spans="1:15" ht="12.75" customHeight="1">
      <c r="A98" s="21" t="s">
        <v>62</v>
      </c>
      <c r="B98" s="21" t="s">
        <v>17</v>
      </c>
      <c r="C98" s="22">
        <v>539</v>
      </c>
      <c r="D98" s="22">
        <v>577</v>
      </c>
      <c r="E98" s="22">
        <v>736</v>
      </c>
      <c r="F98" s="22">
        <v>531</v>
      </c>
      <c r="G98" s="22">
        <v>812</v>
      </c>
      <c r="H98" s="22">
        <v>550</v>
      </c>
      <c r="I98" s="22">
        <v>730</v>
      </c>
      <c r="J98" s="22">
        <v>731</v>
      </c>
      <c r="K98" s="22">
        <v>680</v>
      </c>
      <c r="L98" s="22">
        <v>543</v>
      </c>
      <c r="M98" s="22">
        <v>459</v>
      </c>
      <c r="N98" s="22">
        <v>219</v>
      </c>
      <c r="O98" s="22">
        <f t="shared" si="4"/>
        <v>7107</v>
      </c>
    </row>
    <row r="99" spans="1:15" ht="12.75" customHeight="1">
      <c r="A99" s="27"/>
      <c r="B99" s="27" t="s">
        <v>36</v>
      </c>
      <c r="C99" s="25">
        <v>1069</v>
      </c>
      <c r="D99" s="25">
        <v>1350</v>
      </c>
      <c r="E99" s="25">
        <v>1304</v>
      </c>
      <c r="F99" s="25">
        <v>991</v>
      </c>
      <c r="G99" s="25">
        <v>1506</v>
      </c>
      <c r="H99" s="25">
        <v>1525</v>
      </c>
      <c r="I99" s="25">
        <v>1466</v>
      </c>
      <c r="J99" s="25">
        <v>1886</v>
      </c>
      <c r="K99" s="25">
        <v>1742</v>
      </c>
      <c r="L99" s="25">
        <v>1549</v>
      </c>
      <c r="M99" s="25">
        <v>1315</v>
      </c>
      <c r="N99" s="25">
        <v>762</v>
      </c>
      <c r="O99" s="25">
        <f t="shared" si="4"/>
        <v>16465</v>
      </c>
    </row>
    <row r="100" spans="1:15" ht="12.75" customHeight="1">
      <c r="A100" s="28" t="s">
        <v>63</v>
      </c>
      <c r="B100" s="28" t="s">
        <v>41</v>
      </c>
      <c r="C100" s="29">
        <v>12267</v>
      </c>
      <c r="D100" s="29">
        <v>18215</v>
      </c>
      <c r="E100" s="29">
        <v>18968</v>
      </c>
      <c r="F100" s="29">
        <v>16033</v>
      </c>
      <c r="G100" s="29">
        <v>18166</v>
      </c>
      <c r="H100" s="29">
        <v>15315</v>
      </c>
      <c r="I100" s="29">
        <v>13628</v>
      </c>
      <c r="J100" s="29">
        <v>18450</v>
      </c>
      <c r="K100" s="29">
        <v>16638</v>
      </c>
      <c r="L100" s="29">
        <v>9658</v>
      </c>
      <c r="M100" s="29">
        <v>14155</v>
      </c>
      <c r="N100" s="29">
        <v>7933</v>
      </c>
      <c r="O100" s="29">
        <f t="shared" si="4"/>
        <v>179426</v>
      </c>
    </row>
    <row r="101" spans="1:15" ht="12.75" customHeight="1">
      <c r="A101" s="28" t="s">
        <v>64</v>
      </c>
      <c r="B101" s="28" t="s">
        <v>26</v>
      </c>
      <c r="C101" s="29">
        <v>912</v>
      </c>
      <c r="D101" s="29">
        <v>2301</v>
      </c>
      <c r="E101" s="29">
        <v>2370</v>
      </c>
      <c r="F101" s="29">
        <v>2532</v>
      </c>
      <c r="G101" s="29">
        <v>2425</v>
      </c>
      <c r="H101" s="29">
        <v>3012</v>
      </c>
      <c r="I101" s="29">
        <v>2392</v>
      </c>
      <c r="J101" s="29">
        <v>2990</v>
      </c>
      <c r="K101" s="29">
        <v>2281</v>
      </c>
      <c r="L101" s="29">
        <v>1856</v>
      </c>
      <c r="M101" s="29">
        <v>1035</v>
      </c>
      <c r="N101" s="29">
        <v>555</v>
      </c>
      <c r="O101" s="29">
        <f t="shared" si="4"/>
        <v>24661</v>
      </c>
    </row>
    <row r="102" spans="1:15" ht="12.75" customHeight="1">
      <c r="A102" s="28" t="s">
        <v>65</v>
      </c>
      <c r="B102" s="28" t="s">
        <v>24</v>
      </c>
      <c r="C102" s="29">
        <v>2580</v>
      </c>
      <c r="D102" s="29">
        <v>3723</v>
      </c>
      <c r="E102" s="29">
        <v>2901</v>
      </c>
      <c r="F102" s="29">
        <v>3231</v>
      </c>
      <c r="G102" s="29">
        <v>3670</v>
      </c>
      <c r="H102" s="29">
        <v>3537</v>
      </c>
      <c r="I102" s="29">
        <v>3948</v>
      </c>
      <c r="J102" s="29">
        <v>3781</v>
      </c>
      <c r="K102" s="29">
        <v>3505</v>
      </c>
      <c r="L102" s="29">
        <v>1823</v>
      </c>
      <c r="M102" s="29">
        <v>2694</v>
      </c>
      <c r="N102" s="29">
        <v>1790</v>
      </c>
      <c r="O102" s="29">
        <f t="shared" si="4"/>
        <v>37183</v>
      </c>
    </row>
    <row r="103" spans="1:15" ht="12.75" customHeight="1">
      <c r="A103" s="28" t="s">
        <v>66</v>
      </c>
      <c r="B103" s="28" t="s">
        <v>25</v>
      </c>
      <c r="C103" s="29">
        <v>3879</v>
      </c>
      <c r="D103" s="29">
        <v>5199</v>
      </c>
      <c r="E103" s="29">
        <v>5687</v>
      </c>
      <c r="F103" s="29">
        <v>5132</v>
      </c>
      <c r="G103" s="29">
        <v>6185</v>
      </c>
      <c r="H103" s="29">
        <v>5459</v>
      </c>
      <c r="I103" s="29">
        <v>4812</v>
      </c>
      <c r="J103" s="29">
        <v>5535</v>
      </c>
      <c r="K103" s="29">
        <v>5081</v>
      </c>
      <c r="L103" s="29">
        <v>4338</v>
      </c>
      <c r="M103" s="29">
        <v>3638</v>
      </c>
      <c r="N103" s="29">
        <v>2165</v>
      </c>
      <c r="O103" s="29">
        <f t="shared" si="4"/>
        <v>57110</v>
      </c>
    </row>
    <row r="104" spans="1:15" ht="12.75" customHeight="1">
      <c r="A104" s="28" t="s">
        <v>67</v>
      </c>
      <c r="B104" s="28" t="s">
        <v>18</v>
      </c>
      <c r="C104" s="29">
        <v>1651</v>
      </c>
      <c r="D104" s="29">
        <v>1919</v>
      </c>
      <c r="E104" s="29">
        <v>2269</v>
      </c>
      <c r="F104" s="29">
        <v>2405</v>
      </c>
      <c r="G104" s="29">
        <v>3172</v>
      </c>
      <c r="H104" s="29">
        <v>2841</v>
      </c>
      <c r="I104" s="29">
        <v>3564</v>
      </c>
      <c r="J104" s="29">
        <v>3937</v>
      </c>
      <c r="K104" s="29">
        <v>2776</v>
      </c>
      <c r="L104" s="29">
        <v>2635</v>
      </c>
      <c r="M104" s="29">
        <v>1237</v>
      </c>
      <c r="N104" s="29">
        <v>366</v>
      </c>
      <c r="O104" s="29">
        <f t="shared" si="4"/>
        <v>28772</v>
      </c>
    </row>
    <row r="105" spans="1:15" ht="12.75" customHeight="1">
      <c r="A105" s="28" t="s">
        <v>68</v>
      </c>
      <c r="B105" s="28" t="s">
        <v>40</v>
      </c>
      <c r="C105" s="29">
        <v>890</v>
      </c>
      <c r="D105" s="29">
        <v>1254</v>
      </c>
      <c r="E105" s="29">
        <v>1265</v>
      </c>
      <c r="F105" s="29">
        <v>1110</v>
      </c>
      <c r="G105" s="29">
        <v>1490</v>
      </c>
      <c r="H105" s="29">
        <v>1106</v>
      </c>
      <c r="I105" s="29">
        <v>1369</v>
      </c>
      <c r="J105" s="29">
        <v>1512</v>
      </c>
      <c r="K105" s="29">
        <v>1409</v>
      </c>
      <c r="L105" s="29">
        <v>1103</v>
      </c>
      <c r="M105" s="29">
        <v>872</v>
      </c>
      <c r="N105" s="29">
        <v>282</v>
      </c>
      <c r="O105" s="29">
        <f t="shared" si="4"/>
        <v>13662</v>
      </c>
    </row>
    <row r="106" spans="1:15" ht="12.75" customHeight="1">
      <c r="A106" s="28" t="s">
        <v>69</v>
      </c>
      <c r="B106" s="28" t="s">
        <v>35</v>
      </c>
      <c r="C106" s="29">
        <v>862</v>
      </c>
      <c r="D106" s="29">
        <v>1127</v>
      </c>
      <c r="E106" s="29">
        <v>1628</v>
      </c>
      <c r="F106" s="29">
        <v>1070</v>
      </c>
      <c r="G106" s="29">
        <v>1623</v>
      </c>
      <c r="H106" s="29">
        <v>1322</v>
      </c>
      <c r="I106" s="29">
        <v>1890</v>
      </c>
      <c r="J106" s="29">
        <v>2026</v>
      </c>
      <c r="K106" s="29">
        <v>1857</v>
      </c>
      <c r="L106" s="29">
        <v>926</v>
      </c>
      <c r="M106" s="29">
        <v>1049</v>
      </c>
      <c r="N106" s="29">
        <v>244</v>
      </c>
      <c r="O106" s="29">
        <f t="shared" si="4"/>
        <v>15624</v>
      </c>
    </row>
    <row r="107" spans="1:15" ht="12.75" customHeight="1">
      <c r="A107" s="28" t="s">
        <v>70</v>
      </c>
      <c r="B107" s="28" t="s">
        <v>46</v>
      </c>
      <c r="C107" s="29">
        <v>952</v>
      </c>
      <c r="D107" s="29">
        <v>1419</v>
      </c>
      <c r="E107" s="29">
        <v>1269</v>
      </c>
      <c r="F107" s="29">
        <v>1621</v>
      </c>
      <c r="G107" s="29">
        <v>2440</v>
      </c>
      <c r="H107" s="29">
        <v>1503</v>
      </c>
      <c r="I107" s="29">
        <v>1271</v>
      </c>
      <c r="J107" s="29">
        <v>2000</v>
      </c>
      <c r="K107" s="29">
        <v>1396</v>
      </c>
      <c r="L107" s="29">
        <v>1242</v>
      </c>
      <c r="M107" s="29">
        <v>867</v>
      </c>
      <c r="N107" s="29">
        <v>489</v>
      </c>
      <c r="O107" s="29">
        <f t="shared" si="4"/>
        <v>16469</v>
      </c>
    </row>
    <row r="108" spans="1:15" ht="12.75" customHeight="1">
      <c r="A108" s="28" t="s">
        <v>71</v>
      </c>
      <c r="B108" s="28" t="s">
        <v>29</v>
      </c>
      <c r="C108" s="29">
        <v>1247</v>
      </c>
      <c r="D108" s="29">
        <v>4743</v>
      </c>
      <c r="E108" s="29">
        <v>4499</v>
      </c>
      <c r="F108" s="29">
        <v>3759</v>
      </c>
      <c r="G108" s="29">
        <v>3800</v>
      </c>
      <c r="H108" s="29">
        <v>4056</v>
      </c>
      <c r="I108" s="29">
        <v>3051</v>
      </c>
      <c r="J108" s="29">
        <v>2970</v>
      </c>
      <c r="K108" s="29">
        <v>3695</v>
      </c>
      <c r="L108" s="29">
        <v>3297</v>
      </c>
      <c r="M108" s="29">
        <v>2404</v>
      </c>
      <c r="N108" s="29">
        <v>301</v>
      </c>
      <c r="O108" s="29">
        <f t="shared" si="4"/>
        <v>37822</v>
      </c>
    </row>
    <row r="109" spans="1:15" ht="12.75" customHeight="1">
      <c r="A109" s="28" t="s">
        <v>72</v>
      </c>
      <c r="B109" s="28" t="s">
        <v>28</v>
      </c>
      <c r="C109" s="29">
        <v>1292</v>
      </c>
      <c r="D109" s="29">
        <v>2236</v>
      </c>
      <c r="E109" s="29">
        <v>2004</v>
      </c>
      <c r="F109" s="29">
        <v>1901</v>
      </c>
      <c r="G109" s="29">
        <v>2401</v>
      </c>
      <c r="H109" s="29">
        <v>2209</v>
      </c>
      <c r="I109" s="29">
        <v>1882</v>
      </c>
      <c r="J109" s="29">
        <v>2201</v>
      </c>
      <c r="K109" s="29">
        <v>2370</v>
      </c>
      <c r="L109" s="29">
        <v>1591</v>
      </c>
      <c r="M109" s="29">
        <v>975</v>
      </c>
      <c r="N109" s="29">
        <v>421</v>
      </c>
      <c r="O109" s="29">
        <f t="shared" si="4"/>
        <v>21483</v>
      </c>
    </row>
    <row r="110" spans="2:15" ht="6" customHeight="1"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 customHeight="1">
      <c r="A111" s="2" t="s">
        <v>3</v>
      </c>
      <c r="B111" s="2"/>
      <c r="C111" s="3">
        <f aca="true" t="shared" si="5" ref="C111:O111">SUM(C82:C109)</f>
        <v>101998</v>
      </c>
      <c r="D111" s="3">
        <f t="shared" si="5"/>
        <v>170684</v>
      </c>
      <c r="E111" s="3">
        <f t="shared" si="5"/>
        <v>165386</v>
      </c>
      <c r="F111" s="3">
        <f t="shared" si="5"/>
        <v>149069</v>
      </c>
      <c r="G111" s="3">
        <f t="shared" si="5"/>
        <v>188613</v>
      </c>
      <c r="H111" s="3">
        <f t="shared" si="5"/>
        <v>160279</v>
      </c>
      <c r="I111" s="3">
        <f t="shared" si="5"/>
        <v>153290</v>
      </c>
      <c r="J111" s="3">
        <f t="shared" si="5"/>
        <v>184379</v>
      </c>
      <c r="K111" s="3">
        <f t="shared" si="5"/>
        <v>164346</v>
      </c>
      <c r="L111" s="3">
        <f t="shared" si="5"/>
        <v>128319</v>
      </c>
      <c r="M111" s="3">
        <f>SUM(M82:M109)</f>
        <v>98690</v>
      </c>
      <c r="N111" s="3">
        <f t="shared" si="5"/>
        <v>50720</v>
      </c>
      <c r="O111" s="35">
        <f t="shared" si="5"/>
        <v>1715773</v>
      </c>
    </row>
    <row r="112" spans="1:15" ht="6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ht="12.75" customHeight="1">
      <c r="A113" s="1"/>
    </row>
    <row r="114" ht="12.75" customHeight="1">
      <c r="A114" s="1"/>
    </row>
    <row r="115" spans="1:15" ht="12.75" customHeight="1">
      <c r="A115" s="47" t="s">
        <v>77</v>
      </c>
      <c r="B115" s="49" t="s">
        <v>2</v>
      </c>
      <c r="C115" s="51">
        <v>2011</v>
      </c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49" t="s">
        <v>3</v>
      </c>
    </row>
    <row r="116" spans="1:15" ht="12.75" customHeight="1">
      <c r="A116" s="48" t="s">
        <v>52</v>
      </c>
      <c r="B116" s="50"/>
      <c r="C116" s="16" t="s">
        <v>5</v>
      </c>
      <c r="D116" s="16" t="s">
        <v>6</v>
      </c>
      <c r="E116" s="16" t="s">
        <v>7</v>
      </c>
      <c r="F116" s="16" t="s">
        <v>8</v>
      </c>
      <c r="G116" s="16" t="s">
        <v>9</v>
      </c>
      <c r="H116" s="16" t="s">
        <v>10</v>
      </c>
      <c r="I116" s="16" t="s">
        <v>11</v>
      </c>
      <c r="J116" s="16" t="s">
        <v>12</v>
      </c>
      <c r="K116" s="16" t="s">
        <v>13</v>
      </c>
      <c r="L116" s="16" t="s">
        <v>14</v>
      </c>
      <c r="M116" s="16" t="s">
        <v>15</v>
      </c>
      <c r="N116" s="16" t="s">
        <v>16</v>
      </c>
      <c r="O116" s="50"/>
    </row>
    <row r="117" spans="1:15" ht="6" customHeight="1">
      <c r="A117" s="41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7" ht="12.75" customHeight="1">
      <c r="A118" s="27"/>
      <c r="B118" s="27" t="s">
        <v>17</v>
      </c>
      <c r="C118" s="27">
        <v>1</v>
      </c>
      <c r="D118" s="27">
        <v>0</v>
      </c>
      <c r="E118" s="27">
        <v>0</v>
      </c>
      <c r="F118" s="27">
        <v>3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1</v>
      </c>
      <c r="M118" s="27">
        <v>1</v>
      </c>
      <c r="N118" s="27">
        <v>3</v>
      </c>
      <c r="O118" s="27">
        <f>SUM(C118:N118)</f>
        <v>9</v>
      </c>
      <c r="P118"/>
      <c r="Q118"/>
    </row>
    <row r="119" spans="1:17" ht="12.75" customHeight="1">
      <c r="A119" s="28"/>
      <c r="B119" s="28" t="s">
        <v>18</v>
      </c>
      <c r="C119" s="28">
        <v>0</v>
      </c>
      <c r="D119" s="28">
        <v>1</v>
      </c>
      <c r="E119" s="27">
        <v>0</v>
      </c>
      <c r="F119" s="28">
        <v>0</v>
      </c>
      <c r="G119" s="28">
        <v>0</v>
      </c>
      <c r="H119" s="28">
        <v>1</v>
      </c>
      <c r="I119" s="27">
        <v>0</v>
      </c>
      <c r="J119" s="27">
        <v>0</v>
      </c>
      <c r="K119" s="27">
        <v>0</v>
      </c>
      <c r="L119" s="28">
        <v>0</v>
      </c>
      <c r="M119" s="28">
        <v>0</v>
      </c>
      <c r="N119" s="28">
        <v>0</v>
      </c>
      <c r="O119" s="27">
        <f aca="true" t="shared" si="6" ref="O119:O144">SUM(C119:N119)</f>
        <v>2</v>
      </c>
      <c r="P119"/>
      <c r="Q119"/>
    </row>
    <row r="120" spans="1:17" ht="12.75" customHeight="1">
      <c r="A120" s="28"/>
      <c r="B120" s="28" t="s">
        <v>19</v>
      </c>
      <c r="C120" s="28">
        <v>0</v>
      </c>
      <c r="D120" s="28">
        <v>0</v>
      </c>
      <c r="E120" s="27">
        <v>0</v>
      </c>
      <c r="F120" s="28">
        <v>0</v>
      </c>
      <c r="G120" s="28">
        <v>0</v>
      </c>
      <c r="H120" s="28">
        <v>0</v>
      </c>
      <c r="I120" s="27">
        <v>0</v>
      </c>
      <c r="J120" s="27">
        <v>0</v>
      </c>
      <c r="K120" s="27">
        <v>0</v>
      </c>
      <c r="L120" s="28">
        <v>0</v>
      </c>
      <c r="M120" s="28">
        <v>0</v>
      </c>
      <c r="N120" s="28">
        <v>0</v>
      </c>
      <c r="O120" s="27">
        <f t="shared" si="6"/>
        <v>0</v>
      </c>
      <c r="P120"/>
      <c r="Q120"/>
    </row>
    <row r="121" spans="1:17" ht="12.75" customHeight="1">
      <c r="A121" s="28"/>
      <c r="B121" s="28" t="s">
        <v>20</v>
      </c>
      <c r="C121" s="28">
        <v>0</v>
      </c>
      <c r="D121" s="28">
        <v>0</v>
      </c>
      <c r="E121" s="27">
        <v>0</v>
      </c>
      <c r="F121" s="28">
        <v>0</v>
      </c>
      <c r="G121" s="28">
        <v>0</v>
      </c>
      <c r="H121" s="28">
        <v>0</v>
      </c>
      <c r="I121" s="27">
        <v>0</v>
      </c>
      <c r="J121" s="27">
        <v>0</v>
      </c>
      <c r="K121" s="27">
        <v>0</v>
      </c>
      <c r="L121" s="28">
        <v>0</v>
      </c>
      <c r="M121" s="28">
        <v>0</v>
      </c>
      <c r="N121" s="28">
        <v>0</v>
      </c>
      <c r="O121" s="27">
        <f t="shared" si="6"/>
        <v>0</v>
      </c>
      <c r="P121"/>
      <c r="Q121"/>
    </row>
    <row r="122" spans="1:17" ht="12.75" customHeight="1">
      <c r="A122" s="28"/>
      <c r="B122" s="28" t="s">
        <v>21</v>
      </c>
      <c r="C122" s="28">
        <v>0</v>
      </c>
      <c r="D122" s="28">
        <v>0</v>
      </c>
      <c r="E122" s="27">
        <v>0</v>
      </c>
      <c r="F122" s="28">
        <v>0</v>
      </c>
      <c r="G122" s="28">
        <v>3</v>
      </c>
      <c r="H122" s="28">
        <v>2</v>
      </c>
      <c r="I122" s="28">
        <v>8</v>
      </c>
      <c r="J122" s="27">
        <v>12</v>
      </c>
      <c r="K122" s="28">
        <v>2</v>
      </c>
      <c r="L122" s="28">
        <v>0</v>
      </c>
      <c r="M122" s="28">
        <v>4</v>
      </c>
      <c r="N122" s="28">
        <v>2</v>
      </c>
      <c r="O122" s="27">
        <f t="shared" si="6"/>
        <v>33</v>
      </c>
      <c r="P122"/>
      <c r="Q122"/>
    </row>
    <row r="123" spans="1:17" ht="12.75" customHeight="1">
      <c r="A123" s="28"/>
      <c r="B123" s="28" t="s">
        <v>22</v>
      </c>
      <c r="C123" s="28">
        <v>0</v>
      </c>
      <c r="D123" s="28">
        <v>0</v>
      </c>
      <c r="E123" s="27">
        <v>2</v>
      </c>
      <c r="F123" s="28">
        <v>6</v>
      </c>
      <c r="G123" s="28">
        <v>4</v>
      </c>
      <c r="H123" s="28">
        <v>8</v>
      </c>
      <c r="I123" s="28">
        <v>0</v>
      </c>
      <c r="J123" s="27">
        <v>3</v>
      </c>
      <c r="K123" s="28">
        <v>1</v>
      </c>
      <c r="L123" s="28">
        <v>0</v>
      </c>
      <c r="M123" s="28">
        <v>2</v>
      </c>
      <c r="N123" s="28">
        <v>1</v>
      </c>
      <c r="O123" s="27">
        <f t="shared" si="6"/>
        <v>27</v>
      </c>
      <c r="P123"/>
      <c r="Q123"/>
    </row>
    <row r="124" spans="1:17" ht="12.75" customHeight="1">
      <c r="A124" s="28"/>
      <c r="B124" s="28" t="s">
        <v>23</v>
      </c>
      <c r="C124" s="28">
        <v>0</v>
      </c>
      <c r="D124" s="28">
        <v>0</v>
      </c>
      <c r="E124" s="27">
        <v>0</v>
      </c>
      <c r="F124" s="28">
        <v>0</v>
      </c>
      <c r="G124" s="28">
        <v>0</v>
      </c>
      <c r="H124" s="28">
        <v>0</v>
      </c>
      <c r="I124" s="28">
        <v>0</v>
      </c>
      <c r="J124" s="27">
        <v>0</v>
      </c>
      <c r="K124" s="28">
        <v>0</v>
      </c>
      <c r="L124" s="28">
        <v>0</v>
      </c>
      <c r="M124" s="28">
        <v>0</v>
      </c>
      <c r="N124" s="28">
        <v>0</v>
      </c>
      <c r="O124" s="27">
        <f t="shared" si="6"/>
        <v>0</v>
      </c>
      <c r="P124"/>
      <c r="Q124"/>
    </row>
    <row r="125" spans="1:17" ht="12.75" customHeight="1">
      <c r="A125" s="28"/>
      <c r="B125" s="28" t="s">
        <v>24</v>
      </c>
      <c r="C125" s="28">
        <v>0</v>
      </c>
      <c r="D125" s="28">
        <v>0</v>
      </c>
      <c r="E125" s="27">
        <v>0</v>
      </c>
      <c r="F125" s="28">
        <v>0</v>
      </c>
      <c r="G125" s="28">
        <v>0</v>
      </c>
      <c r="H125" s="28">
        <v>0</v>
      </c>
      <c r="I125" s="28">
        <v>0</v>
      </c>
      <c r="J125" s="27">
        <v>0</v>
      </c>
      <c r="K125" s="28">
        <v>0</v>
      </c>
      <c r="L125" s="28">
        <v>0</v>
      </c>
      <c r="M125" s="28">
        <v>0</v>
      </c>
      <c r="N125" s="28">
        <v>0</v>
      </c>
      <c r="O125" s="27">
        <f t="shared" si="6"/>
        <v>0</v>
      </c>
      <c r="P125"/>
      <c r="Q125"/>
    </row>
    <row r="126" spans="1:17" ht="12.75" customHeight="1">
      <c r="A126" s="28"/>
      <c r="B126" s="28" t="s">
        <v>25</v>
      </c>
      <c r="C126" s="28">
        <v>0</v>
      </c>
      <c r="D126" s="28">
        <v>0</v>
      </c>
      <c r="E126" s="27">
        <v>0</v>
      </c>
      <c r="F126" s="28">
        <v>0</v>
      </c>
      <c r="G126" s="28">
        <v>0</v>
      </c>
      <c r="H126" s="28">
        <v>0</v>
      </c>
      <c r="I126" s="28">
        <v>0</v>
      </c>
      <c r="J126" s="27">
        <v>0</v>
      </c>
      <c r="K126" s="28">
        <v>0</v>
      </c>
      <c r="L126" s="28">
        <v>0</v>
      </c>
      <c r="M126" s="28">
        <v>0</v>
      </c>
      <c r="N126" s="28">
        <v>0</v>
      </c>
      <c r="O126" s="27">
        <f t="shared" si="6"/>
        <v>0</v>
      </c>
      <c r="P126"/>
      <c r="Q126"/>
    </row>
    <row r="127" spans="1:17" ht="12.75" customHeight="1">
      <c r="A127" s="28"/>
      <c r="B127" s="28" t="s">
        <v>26</v>
      </c>
      <c r="C127" s="28">
        <v>0</v>
      </c>
      <c r="D127" s="28">
        <v>0</v>
      </c>
      <c r="E127" s="27">
        <v>0</v>
      </c>
      <c r="F127" s="28">
        <v>0</v>
      </c>
      <c r="G127" s="28">
        <v>0</v>
      </c>
      <c r="H127" s="28">
        <v>0</v>
      </c>
      <c r="I127" s="28">
        <v>0</v>
      </c>
      <c r="J127" s="27">
        <v>0</v>
      </c>
      <c r="K127" s="28">
        <v>0</v>
      </c>
      <c r="L127" s="28">
        <v>0</v>
      </c>
      <c r="M127" s="28">
        <v>0</v>
      </c>
      <c r="N127" s="28">
        <v>1</v>
      </c>
      <c r="O127" s="27">
        <f t="shared" si="6"/>
        <v>1</v>
      </c>
      <c r="P127"/>
      <c r="Q127"/>
    </row>
    <row r="128" spans="1:17" ht="12.75" customHeight="1">
      <c r="A128" s="28"/>
      <c r="B128" s="28" t="s">
        <v>27</v>
      </c>
      <c r="C128" s="28">
        <v>0</v>
      </c>
      <c r="D128" s="28">
        <v>5</v>
      </c>
      <c r="E128" s="27">
        <v>6</v>
      </c>
      <c r="F128" s="28">
        <v>2</v>
      </c>
      <c r="G128" s="28">
        <v>7</v>
      </c>
      <c r="H128" s="28">
        <v>5</v>
      </c>
      <c r="I128" s="28">
        <v>0</v>
      </c>
      <c r="J128" s="27">
        <v>2</v>
      </c>
      <c r="K128" s="28">
        <v>2</v>
      </c>
      <c r="L128" s="28">
        <v>5</v>
      </c>
      <c r="M128" s="28">
        <v>0</v>
      </c>
      <c r="N128" s="28">
        <v>1</v>
      </c>
      <c r="O128" s="27">
        <f t="shared" si="6"/>
        <v>35</v>
      </c>
      <c r="P128"/>
      <c r="Q128"/>
    </row>
    <row r="129" spans="1:17" ht="12.75" customHeight="1">
      <c r="A129" s="28"/>
      <c r="B129" s="28" t="s">
        <v>28</v>
      </c>
      <c r="C129" s="28">
        <v>0</v>
      </c>
      <c r="D129" s="28">
        <v>4</v>
      </c>
      <c r="E129" s="27">
        <v>1</v>
      </c>
      <c r="F129" s="28">
        <v>2</v>
      </c>
      <c r="G129" s="28">
        <v>6</v>
      </c>
      <c r="H129" s="28">
        <v>4</v>
      </c>
      <c r="I129" s="28">
        <v>0</v>
      </c>
      <c r="J129" s="27">
        <v>0</v>
      </c>
      <c r="K129" s="28">
        <v>0</v>
      </c>
      <c r="L129" s="28">
        <v>0</v>
      </c>
      <c r="M129" s="28">
        <v>5</v>
      </c>
      <c r="N129" s="28">
        <v>0</v>
      </c>
      <c r="O129" s="27">
        <f t="shared" si="6"/>
        <v>22</v>
      </c>
      <c r="P129"/>
      <c r="Q129"/>
    </row>
    <row r="130" spans="1:17" ht="12.75" customHeight="1">
      <c r="A130" s="28"/>
      <c r="B130" s="28" t="s">
        <v>29</v>
      </c>
      <c r="C130" s="28">
        <v>1</v>
      </c>
      <c r="D130" s="28">
        <v>2</v>
      </c>
      <c r="E130" s="27">
        <v>22</v>
      </c>
      <c r="F130" s="28">
        <v>8</v>
      </c>
      <c r="G130" s="28">
        <v>3</v>
      </c>
      <c r="H130" s="28">
        <v>5</v>
      </c>
      <c r="I130" s="28">
        <v>15</v>
      </c>
      <c r="J130" s="27">
        <v>9</v>
      </c>
      <c r="K130" s="28">
        <v>8</v>
      </c>
      <c r="L130" s="28">
        <v>5</v>
      </c>
      <c r="M130" s="28">
        <v>2</v>
      </c>
      <c r="N130" s="28">
        <v>1</v>
      </c>
      <c r="O130" s="27">
        <f t="shared" si="6"/>
        <v>81</v>
      </c>
      <c r="P130"/>
      <c r="Q130"/>
    </row>
    <row r="131" spans="1:17" ht="12.75" customHeight="1">
      <c r="A131" s="28"/>
      <c r="B131" s="28" t="s">
        <v>30</v>
      </c>
      <c r="C131" s="28">
        <v>0</v>
      </c>
      <c r="D131" s="28">
        <v>0</v>
      </c>
      <c r="E131" s="27">
        <v>0</v>
      </c>
      <c r="F131" s="28">
        <v>0</v>
      </c>
      <c r="G131" s="28">
        <v>0</v>
      </c>
      <c r="H131" s="28">
        <v>0</v>
      </c>
      <c r="I131" s="28">
        <v>0</v>
      </c>
      <c r="J131" s="27">
        <v>0</v>
      </c>
      <c r="K131" s="28">
        <v>0</v>
      </c>
      <c r="L131" s="28">
        <v>5</v>
      </c>
      <c r="M131" s="28">
        <v>2</v>
      </c>
      <c r="N131" s="28">
        <v>0</v>
      </c>
      <c r="O131" s="27">
        <f t="shared" si="6"/>
        <v>7</v>
      </c>
      <c r="P131"/>
      <c r="Q131"/>
    </row>
    <row r="132" spans="1:17" ht="12.75" customHeight="1">
      <c r="A132" s="28"/>
      <c r="B132" s="28" t="s">
        <v>31</v>
      </c>
      <c r="C132" s="28">
        <v>0</v>
      </c>
      <c r="D132" s="28">
        <v>0</v>
      </c>
      <c r="E132" s="27">
        <v>0</v>
      </c>
      <c r="F132" s="28">
        <v>0</v>
      </c>
      <c r="G132" s="28">
        <v>0</v>
      </c>
      <c r="H132" s="28">
        <v>0</v>
      </c>
      <c r="I132" s="28">
        <v>0</v>
      </c>
      <c r="J132" s="27">
        <v>0</v>
      </c>
      <c r="K132" s="28">
        <v>0</v>
      </c>
      <c r="L132" s="28">
        <v>0</v>
      </c>
      <c r="M132" s="28">
        <v>0</v>
      </c>
      <c r="N132" s="28">
        <v>0</v>
      </c>
      <c r="O132" s="27">
        <f t="shared" si="6"/>
        <v>0</v>
      </c>
      <c r="P132"/>
      <c r="Q132"/>
    </row>
    <row r="133" spans="1:17" ht="12.75" customHeight="1">
      <c r="A133" s="28"/>
      <c r="B133" s="28" t="s">
        <v>32</v>
      </c>
      <c r="C133" s="28">
        <v>0</v>
      </c>
      <c r="D133" s="28">
        <v>0</v>
      </c>
      <c r="E133" s="27">
        <v>0</v>
      </c>
      <c r="F133" s="28">
        <v>0</v>
      </c>
      <c r="G133" s="28">
        <v>0</v>
      </c>
      <c r="H133" s="28">
        <v>0</v>
      </c>
      <c r="I133" s="28">
        <v>0</v>
      </c>
      <c r="J133" s="27">
        <v>0</v>
      </c>
      <c r="K133" s="28">
        <v>0</v>
      </c>
      <c r="L133" s="28">
        <v>0</v>
      </c>
      <c r="M133" s="28">
        <v>0</v>
      </c>
      <c r="N133" s="28">
        <v>0</v>
      </c>
      <c r="O133" s="27">
        <f t="shared" si="6"/>
        <v>0</v>
      </c>
      <c r="P133"/>
      <c r="Q133"/>
    </row>
    <row r="134" spans="1:16" ht="12.75" customHeight="1">
      <c r="A134" s="28"/>
      <c r="B134" s="28" t="s">
        <v>46</v>
      </c>
      <c r="C134" s="28">
        <v>0</v>
      </c>
      <c r="D134" s="28">
        <v>0</v>
      </c>
      <c r="E134" s="27">
        <v>0</v>
      </c>
      <c r="F134" s="28">
        <v>0</v>
      </c>
      <c r="G134" s="28">
        <v>0</v>
      </c>
      <c r="H134" s="28">
        <v>0</v>
      </c>
      <c r="I134" s="28">
        <v>0</v>
      </c>
      <c r="J134" s="27">
        <v>0</v>
      </c>
      <c r="K134" s="28">
        <v>0</v>
      </c>
      <c r="L134" s="28">
        <v>0</v>
      </c>
      <c r="M134" s="28">
        <v>0</v>
      </c>
      <c r="N134" s="28">
        <v>0</v>
      </c>
      <c r="O134" s="27">
        <f t="shared" si="6"/>
        <v>0</v>
      </c>
      <c r="P134"/>
    </row>
    <row r="135" spans="1:16" ht="12.75" customHeight="1">
      <c r="A135" s="28"/>
      <c r="B135" s="28" t="s">
        <v>33</v>
      </c>
      <c r="C135" s="28">
        <v>2</v>
      </c>
      <c r="D135" s="28">
        <v>10</v>
      </c>
      <c r="E135" s="27">
        <v>3</v>
      </c>
      <c r="F135" s="28">
        <v>9</v>
      </c>
      <c r="G135" s="28">
        <v>7</v>
      </c>
      <c r="H135" s="28">
        <v>17</v>
      </c>
      <c r="I135" s="28">
        <v>7</v>
      </c>
      <c r="J135" s="27">
        <v>9</v>
      </c>
      <c r="K135" s="28">
        <v>8</v>
      </c>
      <c r="L135" s="28">
        <v>2</v>
      </c>
      <c r="M135" s="28">
        <v>4</v>
      </c>
      <c r="N135" s="28">
        <v>1</v>
      </c>
      <c r="O135" s="27">
        <f t="shared" si="6"/>
        <v>79</v>
      </c>
      <c r="P135"/>
    </row>
    <row r="136" spans="1:15" ht="12.75" customHeight="1">
      <c r="A136" s="28"/>
      <c r="B136" s="28" t="s">
        <v>34</v>
      </c>
      <c r="C136" s="28">
        <v>0</v>
      </c>
      <c r="D136" s="28">
        <v>0</v>
      </c>
      <c r="E136" s="27">
        <v>0</v>
      </c>
      <c r="F136" s="28">
        <v>2</v>
      </c>
      <c r="G136" s="28">
        <v>1</v>
      </c>
      <c r="H136" s="28">
        <v>7</v>
      </c>
      <c r="I136" s="28">
        <v>4</v>
      </c>
      <c r="J136" s="27">
        <v>0</v>
      </c>
      <c r="K136" s="28">
        <v>10</v>
      </c>
      <c r="L136" s="28">
        <v>11</v>
      </c>
      <c r="M136" s="28">
        <v>10</v>
      </c>
      <c r="N136" s="28">
        <v>7</v>
      </c>
      <c r="O136" s="27">
        <f t="shared" si="6"/>
        <v>52</v>
      </c>
    </row>
    <row r="137" spans="1:15" ht="12.75" customHeight="1">
      <c r="A137" s="28"/>
      <c r="B137" s="28" t="s">
        <v>35</v>
      </c>
      <c r="C137" s="28">
        <v>0</v>
      </c>
      <c r="D137" s="28">
        <v>0</v>
      </c>
      <c r="E137" s="27">
        <v>2</v>
      </c>
      <c r="F137" s="28">
        <v>1</v>
      </c>
      <c r="G137" s="28">
        <v>0</v>
      </c>
      <c r="H137" s="28">
        <v>12</v>
      </c>
      <c r="I137" s="28">
        <v>1</v>
      </c>
      <c r="J137" s="27">
        <v>7</v>
      </c>
      <c r="K137" s="28">
        <v>5</v>
      </c>
      <c r="L137" s="28">
        <v>6</v>
      </c>
      <c r="M137" s="28">
        <v>6</v>
      </c>
      <c r="N137" s="28">
        <v>4</v>
      </c>
      <c r="O137" s="27">
        <f t="shared" si="6"/>
        <v>44</v>
      </c>
    </row>
    <row r="138" spans="1:15" ht="12.75" customHeight="1">
      <c r="A138" s="28"/>
      <c r="B138" s="28" t="s">
        <v>36</v>
      </c>
      <c r="C138" s="28">
        <v>0</v>
      </c>
      <c r="D138" s="28">
        <v>0</v>
      </c>
      <c r="E138" s="27">
        <v>1</v>
      </c>
      <c r="F138" s="28">
        <v>1</v>
      </c>
      <c r="G138" s="28">
        <v>1</v>
      </c>
      <c r="H138" s="28">
        <v>0</v>
      </c>
      <c r="I138" s="28">
        <v>3</v>
      </c>
      <c r="J138" s="27">
        <v>0</v>
      </c>
      <c r="K138" s="28">
        <v>0</v>
      </c>
      <c r="L138" s="28">
        <v>0</v>
      </c>
      <c r="M138" s="28">
        <v>0</v>
      </c>
      <c r="N138" s="28">
        <v>0</v>
      </c>
      <c r="O138" s="27">
        <f t="shared" si="6"/>
        <v>6</v>
      </c>
    </row>
    <row r="139" spans="1:15" ht="12.75" customHeight="1">
      <c r="A139" s="28"/>
      <c r="B139" s="28" t="s">
        <v>37</v>
      </c>
      <c r="C139" s="28">
        <v>0</v>
      </c>
      <c r="D139" s="28">
        <v>0</v>
      </c>
      <c r="E139" s="27">
        <v>0</v>
      </c>
      <c r="F139" s="28">
        <v>0</v>
      </c>
      <c r="G139" s="28">
        <v>0</v>
      </c>
      <c r="H139" s="28">
        <v>0</v>
      </c>
      <c r="I139" s="28">
        <v>0</v>
      </c>
      <c r="J139" s="27">
        <v>0</v>
      </c>
      <c r="K139" s="28">
        <v>0</v>
      </c>
      <c r="L139" s="28">
        <v>0</v>
      </c>
      <c r="M139" s="28">
        <v>0</v>
      </c>
      <c r="N139" s="28">
        <v>0</v>
      </c>
      <c r="O139" s="27">
        <f t="shared" si="6"/>
        <v>0</v>
      </c>
    </row>
    <row r="140" spans="1:15" ht="12.75" customHeight="1">
      <c r="A140" s="28"/>
      <c r="B140" s="28" t="s">
        <v>38</v>
      </c>
      <c r="C140" s="28">
        <v>0</v>
      </c>
      <c r="D140" s="28">
        <v>0</v>
      </c>
      <c r="E140" s="27">
        <v>5</v>
      </c>
      <c r="F140" s="28">
        <v>0</v>
      </c>
      <c r="G140" s="28">
        <v>0</v>
      </c>
      <c r="H140" s="28">
        <v>0</v>
      </c>
      <c r="I140" s="28">
        <v>1</v>
      </c>
      <c r="J140" s="27">
        <v>0</v>
      </c>
      <c r="K140" s="28">
        <v>7</v>
      </c>
      <c r="L140" s="28">
        <v>1</v>
      </c>
      <c r="M140" s="28">
        <v>3</v>
      </c>
      <c r="N140" s="28">
        <v>0</v>
      </c>
      <c r="O140" s="27">
        <f t="shared" si="6"/>
        <v>17</v>
      </c>
    </row>
    <row r="141" spans="1:15" ht="12.75" customHeight="1">
      <c r="A141" s="28"/>
      <c r="B141" s="28" t="s">
        <v>39</v>
      </c>
      <c r="C141" s="28">
        <v>0</v>
      </c>
      <c r="D141" s="28">
        <v>1</v>
      </c>
      <c r="E141" s="27">
        <v>5</v>
      </c>
      <c r="F141" s="28">
        <v>0</v>
      </c>
      <c r="G141" s="28">
        <v>0</v>
      </c>
      <c r="H141" s="28">
        <v>0</v>
      </c>
      <c r="I141" s="28">
        <v>0</v>
      </c>
      <c r="J141" s="27">
        <v>2</v>
      </c>
      <c r="K141" s="28">
        <v>1</v>
      </c>
      <c r="L141" s="28">
        <v>0</v>
      </c>
      <c r="M141" s="28">
        <v>5</v>
      </c>
      <c r="N141" s="28">
        <v>7</v>
      </c>
      <c r="O141" s="27">
        <f t="shared" si="6"/>
        <v>21</v>
      </c>
    </row>
    <row r="142" spans="1:15" ht="12.75" customHeight="1">
      <c r="A142" s="28"/>
      <c r="B142" s="28" t="s">
        <v>40</v>
      </c>
      <c r="C142" s="28">
        <v>0</v>
      </c>
      <c r="D142" s="28">
        <v>1</v>
      </c>
      <c r="E142" s="27">
        <v>4</v>
      </c>
      <c r="F142" s="28">
        <v>2</v>
      </c>
      <c r="G142" s="28">
        <v>1</v>
      </c>
      <c r="H142" s="28">
        <v>2</v>
      </c>
      <c r="I142" s="28">
        <v>0</v>
      </c>
      <c r="J142" s="27">
        <v>1</v>
      </c>
      <c r="K142" s="28">
        <v>10</v>
      </c>
      <c r="L142" s="28">
        <v>3</v>
      </c>
      <c r="M142" s="28">
        <v>3</v>
      </c>
      <c r="N142" s="28">
        <v>5</v>
      </c>
      <c r="O142" s="27">
        <f t="shared" si="6"/>
        <v>32</v>
      </c>
    </row>
    <row r="143" spans="1:15" ht="12.75" customHeight="1">
      <c r="A143" s="28"/>
      <c r="B143" s="28" t="s">
        <v>41</v>
      </c>
      <c r="C143" s="28">
        <v>12</v>
      </c>
      <c r="D143" s="28">
        <v>7</v>
      </c>
      <c r="E143" s="27">
        <v>10</v>
      </c>
      <c r="F143" s="28">
        <v>3</v>
      </c>
      <c r="G143" s="28">
        <v>11</v>
      </c>
      <c r="H143" s="28">
        <v>13</v>
      </c>
      <c r="I143" s="28">
        <v>6</v>
      </c>
      <c r="J143" s="27">
        <v>12</v>
      </c>
      <c r="K143" s="28">
        <v>4</v>
      </c>
      <c r="L143" s="28">
        <v>14</v>
      </c>
      <c r="M143" s="28">
        <v>7</v>
      </c>
      <c r="N143" s="28">
        <v>8</v>
      </c>
      <c r="O143" s="27">
        <f t="shared" si="6"/>
        <v>107</v>
      </c>
    </row>
    <row r="144" spans="1:15" ht="12.75" customHeight="1">
      <c r="A144" s="28"/>
      <c r="B144" s="28" t="s">
        <v>42</v>
      </c>
      <c r="C144" s="28">
        <v>0</v>
      </c>
      <c r="D144" s="28">
        <v>0</v>
      </c>
      <c r="E144" s="27">
        <v>0</v>
      </c>
      <c r="F144" s="28">
        <v>0</v>
      </c>
      <c r="G144" s="28">
        <v>0</v>
      </c>
      <c r="H144" s="28">
        <v>0</v>
      </c>
      <c r="I144" s="28">
        <v>0</v>
      </c>
      <c r="J144" s="27">
        <v>0</v>
      </c>
      <c r="K144" s="28">
        <v>0</v>
      </c>
      <c r="L144" s="28">
        <v>0</v>
      </c>
      <c r="M144" s="28">
        <v>0</v>
      </c>
      <c r="N144" s="28">
        <v>0</v>
      </c>
      <c r="O144" s="27">
        <f t="shared" si="6"/>
        <v>0</v>
      </c>
    </row>
    <row r="145" spans="2:15" ht="6" customHeight="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>
      <c r="A146" s="2" t="s">
        <v>3</v>
      </c>
      <c r="B146" s="2"/>
      <c r="C146" s="2">
        <f aca="true" t="shared" si="7" ref="C146:O146">SUM(C118:C144)</f>
        <v>16</v>
      </c>
      <c r="D146" s="2">
        <f t="shared" si="7"/>
        <v>31</v>
      </c>
      <c r="E146" s="2">
        <f t="shared" si="7"/>
        <v>61</v>
      </c>
      <c r="F146" s="2">
        <f t="shared" si="7"/>
        <v>39</v>
      </c>
      <c r="G146" s="2">
        <f t="shared" si="7"/>
        <v>44</v>
      </c>
      <c r="H146" s="2">
        <f t="shared" si="7"/>
        <v>76</v>
      </c>
      <c r="I146" s="2">
        <f t="shared" si="7"/>
        <v>45</v>
      </c>
      <c r="J146" s="2">
        <f t="shared" si="7"/>
        <v>57</v>
      </c>
      <c r="K146" s="2">
        <f t="shared" si="7"/>
        <v>58</v>
      </c>
      <c r="L146" s="2">
        <f t="shared" si="7"/>
        <v>53</v>
      </c>
      <c r="M146" s="2">
        <f t="shared" si="7"/>
        <v>54</v>
      </c>
      <c r="N146" s="2">
        <f t="shared" si="7"/>
        <v>41</v>
      </c>
      <c r="O146" s="2">
        <f t="shared" si="7"/>
        <v>575</v>
      </c>
    </row>
    <row r="147" spans="1:15" ht="6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ht="12.75" customHeight="1">
      <c r="A148" s="1"/>
    </row>
    <row r="149" ht="12.75" customHeight="1">
      <c r="A149" s="1"/>
    </row>
    <row r="150" spans="1:15" ht="12.75" customHeight="1">
      <c r="A150" s="47" t="s">
        <v>78</v>
      </c>
      <c r="B150" s="49" t="s">
        <v>2</v>
      </c>
      <c r="C150" s="51">
        <v>2011</v>
      </c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49" t="s">
        <v>3</v>
      </c>
    </row>
    <row r="151" spans="1:15" ht="12.75" customHeight="1">
      <c r="A151" s="48" t="s">
        <v>52</v>
      </c>
      <c r="B151" s="50"/>
      <c r="C151" s="16" t="s">
        <v>5</v>
      </c>
      <c r="D151" s="16" t="s">
        <v>6</v>
      </c>
      <c r="E151" s="16" t="s">
        <v>7</v>
      </c>
      <c r="F151" s="16" t="s">
        <v>8</v>
      </c>
      <c r="G151" s="16" t="s">
        <v>9</v>
      </c>
      <c r="H151" s="16" t="s">
        <v>10</v>
      </c>
      <c r="I151" s="16" t="s">
        <v>11</v>
      </c>
      <c r="J151" s="16" t="s">
        <v>12</v>
      </c>
      <c r="K151" s="16" t="s">
        <v>13</v>
      </c>
      <c r="L151" s="16" t="s">
        <v>14</v>
      </c>
      <c r="M151" s="16" t="s">
        <v>15</v>
      </c>
      <c r="N151" s="16" t="s">
        <v>16</v>
      </c>
      <c r="O151" s="50"/>
    </row>
    <row r="152" spans="1:15" ht="12.75" customHeight="1">
      <c r="A152" s="28"/>
      <c r="B152" s="28" t="s">
        <v>41</v>
      </c>
      <c r="C152" s="28">
        <v>0</v>
      </c>
      <c r="D152" s="28">
        <v>0</v>
      </c>
      <c r="E152" s="28">
        <v>2</v>
      </c>
      <c r="F152" s="28">
        <v>3</v>
      </c>
      <c r="G152" s="28">
        <v>2</v>
      </c>
      <c r="H152" s="28">
        <v>1</v>
      </c>
      <c r="I152" s="28"/>
      <c r="J152" s="28"/>
      <c r="K152" s="28"/>
      <c r="L152" s="28"/>
      <c r="M152" s="28"/>
      <c r="N152" s="28"/>
      <c r="O152" s="27">
        <f>SUM(C152:N152)</f>
        <v>8</v>
      </c>
    </row>
    <row r="153" spans="2:15" ht="6" customHeight="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>
      <c r="A154" s="2" t="s">
        <v>3</v>
      </c>
      <c r="B154" s="2"/>
      <c r="C154" s="2">
        <f>SUM(C152:C153)</f>
        <v>0</v>
      </c>
      <c r="D154" s="2">
        <f aca="true" t="shared" si="8" ref="D154:O154">SUM(D152:D153)</f>
        <v>0</v>
      </c>
      <c r="E154" s="2">
        <f t="shared" si="8"/>
        <v>2</v>
      </c>
      <c r="F154" s="2">
        <f t="shared" si="8"/>
        <v>3</v>
      </c>
      <c r="G154" s="2">
        <f t="shared" si="8"/>
        <v>2</v>
      </c>
      <c r="H154" s="2">
        <f t="shared" si="8"/>
        <v>1</v>
      </c>
      <c r="I154" s="2">
        <f t="shared" si="8"/>
        <v>0</v>
      </c>
      <c r="J154" s="2">
        <f t="shared" si="8"/>
        <v>0</v>
      </c>
      <c r="K154" s="2">
        <f t="shared" si="8"/>
        <v>0</v>
      </c>
      <c r="L154" s="2">
        <f t="shared" si="8"/>
        <v>0</v>
      </c>
      <c r="M154" s="2">
        <f t="shared" si="8"/>
        <v>0</v>
      </c>
      <c r="N154" s="2">
        <f t="shared" si="8"/>
        <v>0</v>
      </c>
      <c r="O154" s="2">
        <f t="shared" si="8"/>
        <v>8</v>
      </c>
    </row>
    <row r="155" spans="1:15" ht="6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2.75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2:15" ht="12.75" customHeight="1"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 customHeight="1">
      <c r="A158" s="47" t="s">
        <v>73</v>
      </c>
      <c r="B158" s="49"/>
      <c r="C158" s="51">
        <v>2011</v>
      </c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49" t="s">
        <v>3</v>
      </c>
    </row>
    <row r="159" spans="1:15" ht="12.75" customHeight="1">
      <c r="A159" s="48" t="s">
        <v>74</v>
      </c>
      <c r="B159" s="50"/>
      <c r="C159" s="16" t="s">
        <v>5</v>
      </c>
      <c r="D159" s="16" t="s">
        <v>6</v>
      </c>
      <c r="E159" s="16" t="s">
        <v>7</v>
      </c>
      <c r="F159" s="16" t="s">
        <v>8</v>
      </c>
      <c r="G159" s="16" t="s">
        <v>9</v>
      </c>
      <c r="H159" s="16" t="s">
        <v>10</v>
      </c>
      <c r="I159" s="16" t="s">
        <v>11</v>
      </c>
      <c r="J159" s="16" t="s">
        <v>12</v>
      </c>
      <c r="K159" s="16" t="s">
        <v>13</v>
      </c>
      <c r="L159" s="16" t="s">
        <v>14</v>
      </c>
      <c r="M159" s="16" t="s">
        <v>15</v>
      </c>
      <c r="N159" s="16" t="s">
        <v>16</v>
      </c>
      <c r="O159" s="50"/>
    </row>
    <row r="160" spans="1:15" ht="6" customHeight="1">
      <c r="A160" s="17"/>
      <c r="B160" s="17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"/>
    </row>
    <row r="161" spans="1:15" ht="12.75" customHeight="1">
      <c r="A161" s="2" t="s">
        <v>3</v>
      </c>
      <c r="B161" s="2"/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2</v>
      </c>
      <c r="I161" s="3">
        <v>0</v>
      </c>
      <c r="J161" s="3">
        <v>0</v>
      </c>
      <c r="K161" s="3">
        <v>0</v>
      </c>
      <c r="L161" s="3">
        <v>1</v>
      </c>
      <c r="M161" s="3">
        <v>3</v>
      </c>
      <c r="N161" s="3">
        <v>0</v>
      </c>
      <c r="O161" s="3">
        <f>SUM(C161:N161)</f>
        <v>6</v>
      </c>
    </row>
    <row r="162" spans="1:15" ht="6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1:6" ht="12.75" customHeight="1">
      <c r="A163" s="42" t="s">
        <v>1</v>
      </c>
      <c r="B163" s="43" t="s">
        <v>43</v>
      </c>
      <c r="C163" s="43" t="s">
        <v>51</v>
      </c>
      <c r="D163" s="43" t="s">
        <v>77</v>
      </c>
      <c r="E163" s="43" t="s">
        <v>73</v>
      </c>
      <c r="F163" s="43" t="s">
        <v>78</v>
      </c>
    </row>
    <row r="164" spans="1:6" ht="12.75" customHeight="1">
      <c r="A164" s="44">
        <f>O40</f>
        <v>2519413</v>
      </c>
      <c r="B164" s="45">
        <f>O75</f>
        <v>302873</v>
      </c>
      <c r="C164" s="45">
        <f>O111</f>
        <v>1715773</v>
      </c>
      <c r="D164" s="45">
        <f>O146</f>
        <v>575</v>
      </c>
      <c r="E164" s="45">
        <f>O161</f>
        <v>6</v>
      </c>
      <c r="F164" s="43">
        <f>O154</f>
        <v>8</v>
      </c>
    </row>
    <row r="165" spans="1:15" ht="12.75" customHeight="1">
      <c r="A165" s="47"/>
      <c r="B165" s="49"/>
      <c r="C165" s="51">
        <v>2011</v>
      </c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49" t="s">
        <v>3</v>
      </c>
    </row>
    <row r="166" spans="1:15" ht="12.75" customHeight="1">
      <c r="A166" s="48"/>
      <c r="B166" s="50"/>
      <c r="C166" s="16" t="s">
        <v>5</v>
      </c>
      <c r="D166" s="16" t="s">
        <v>6</v>
      </c>
      <c r="E166" s="16" t="s">
        <v>7</v>
      </c>
      <c r="F166" s="16" t="s">
        <v>8</v>
      </c>
      <c r="G166" s="16" t="s">
        <v>9</v>
      </c>
      <c r="H166" s="16" t="s">
        <v>10</v>
      </c>
      <c r="I166" s="16" t="s">
        <v>11</v>
      </c>
      <c r="J166" s="16" t="s">
        <v>12</v>
      </c>
      <c r="K166" s="16" t="s">
        <v>13</v>
      </c>
      <c r="L166" s="16" t="s">
        <v>14</v>
      </c>
      <c r="M166" s="16" t="s">
        <v>15</v>
      </c>
      <c r="N166" s="16" t="s">
        <v>16</v>
      </c>
      <c r="O166" s="50"/>
    </row>
    <row r="167" spans="1:15" ht="6" customHeight="1">
      <c r="A167" s="30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21"/>
    </row>
    <row r="168" spans="1:15" ht="12.75" customHeight="1">
      <c r="A168" s="2" t="s">
        <v>75</v>
      </c>
      <c r="B168" s="32"/>
      <c r="C168" s="3">
        <f>C40+C75+C111+C146+C154+C161</f>
        <v>248831</v>
      </c>
      <c r="D168" s="3">
        <f>D40+D75+D111+D146+D154+D161</f>
        <v>404181</v>
      </c>
      <c r="E168" s="3">
        <f>E40+E75+E111+E146+E154+E161</f>
        <v>409016</v>
      </c>
      <c r="F168" s="3">
        <f aca="true" t="shared" si="9" ref="F168:N168">F40+F75+F111+F146+F154+F161</f>
        <v>384736</v>
      </c>
      <c r="G168" s="3">
        <f t="shared" si="9"/>
        <v>453177</v>
      </c>
      <c r="H168" s="3">
        <f t="shared" si="9"/>
        <v>411135</v>
      </c>
      <c r="I168" s="3">
        <f t="shared" si="9"/>
        <v>388513</v>
      </c>
      <c r="J168" s="3">
        <f t="shared" si="9"/>
        <v>485440</v>
      </c>
      <c r="K168" s="3">
        <f t="shared" si="9"/>
        <v>433958</v>
      </c>
      <c r="L168" s="3">
        <f t="shared" si="9"/>
        <v>373487</v>
      </c>
      <c r="M168" s="3">
        <f t="shared" si="9"/>
        <v>338334</v>
      </c>
      <c r="N168" s="3">
        <f t="shared" si="9"/>
        <v>207840</v>
      </c>
      <c r="O168" s="35">
        <f>O40+O75+O111+O146+O154+O161</f>
        <v>4538648</v>
      </c>
    </row>
    <row r="169" spans="1:15" ht="6" customHeight="1">
      <c r="A169" s="8"/>
      <c r="B169" s="8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12.75" customHeight="1">
      <c r="A170" s="11"/>
      <c r="B170" s="12"/>
      <c r="C170" s="12"/>
      <c r="D170" s="12"/>
      <c r="E170" s="12"/>
      <c r="O170" s="34"/>
    </row>
    <row r="171" spans="1:5" ht="12.75" customHeight="1">
      <c r="A171" s="11"/>
      <c r="B171" s="12"/>
      <c r="C171" s="12"/>
      <c r="D171" s="12"/>
      <c r="E171" s="12"/>
    </row>
    <row r="172" ht="12.75" customHeight="1">
      <c r="O172" s="15"/>
    </row>
    <row r="173" spans="3:15" ht="12.75" customHeight="1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</sheetData>
  <sheetProtection password="CC0F" sheet="1"/>
  <mergeCells count="31">
    <mergeCell ref="O9:O10"/>
    <mergeCell ref="A44:A45"/>
    <mergeCell ref="A4:O4"/>
    <mergeCell ref="A5:O5"/>
    <mergeCell ref="A158:A159"/>
    <mergeCell ref="B158:B159"/>
    <mergeCell ref="C158:N158"/>
    <mergeCell ref="O158:O159"/>
    <mergeCell ref="B115:B116"/>
    <mergeCell ref="C44:N44"/>
    <mergeCell ref="A150:A151"/>
    <mergeCell ref="O165:O166"/>
    <mergeCell ref="O115:O116"/>
    <mergeCell ref="C150:N150"/>
    <mergeCell ref="O150:O151"/>
    <mergeCell ref="A165:A166"/>
    <mergeCell ref="C165:N165"/>
    <mergeCell ref="O44:O45"/>
    <mergeCell ref="B150:B151"/>
    <mergeCell ref="O79:O80"/>
    <mergeCell ref="B165:B166"/>
    <mergeCell ref="C115:N115"/>
    <mergeCell ref="C79:N79"/>
    <mergeCell ref="B79:B80"/>
    <mergeCell ref="A7:H7"/>
    <mergeCell ref="A9:A10"/>
    <mergeCell ref="B9:B10"/>
    <mergeCell ref="C9:N9"/>
    <mergeCell ref="A115:A116"/>
    <mergeCell ref="B44:B45"/>
    <mergeCell ref="A79:A80"/>
  </mergeCells>
  <printOptions/>
  <pageMargins left="0.7874015748031497" right="0.4330708661417323" top="0.64" bottom="0.25" header="0.2362204724409449" footer="0.17"/>
  <pageSetup horizontalDpi="300" verticalDpi="300" orientation="portrait" paperSize="9" scale="86" r:id="rId2"/>
  <rowBreaks count="1" manualBreakCount="1">
    <brk id="1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DESIG.BARUZZI</dc:creator>
  <cp:keywords/>
  <dc:description/>
  <cp:lastModifiedBy>decic.amorim</cp:lastModifiedBy>
  <cp:lastPrinted>2011-01-19T14:18:37Z</cp:lastPrinted>
  <dcterms:created xsi:type="dcterms:W3CDTF">2007-07-12T18:20:52Z</dcterms:created>
  <dcterms:modified xsi:type="dcterms:W3CDTF">2012-01-10T16:58:00Z</dcterms:modified>
  <cp:category/>
  <cp:version/>
  <cp:contentType/>
  <cp:contentStatus/>
</cp:coreProperties>
</file>