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05" windowWidth="11340" windowHeight="5520" activeTab="0"/>
  </bookViews>
  <sheets>
    <sheet name="BJ2 2009" sheetId="1" r:id="rId1"/>
  </sheets>
  <definedNames/>
  <calcPr fullCalcOnLoad="1"/>
</workbook>
</file>

<file path=xl/sharedStrings.xml><?xml version="1.0" encoding="utf-8"?>
<sst xmlns="http://schemas.openxmlformats.org/spreadsheetml/2006/main" count="199" uniqueCount="78">
  <si>
    <t>Solicitações do Poder Judiciário via Bacen Jud 2.0</t>
  </si>
  <si>
    <t>Justiça Estadual</t>
  </si>
  <si>
    <t>UF</t>
  </si>
  <si>
    <t>Total</t>
  </si>
  <si>
    <t>Estadual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</si>
  <si>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</si>
  <si>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</si>
  <si>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</si>
  <si>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</si>
  <si>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</si>
  <si>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</si>
  <si>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</si>
  <si>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</si>
  <si>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</si>
  <si>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</si>
  <si>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</si>
  <si>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</si>
  <si>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</si>
  <si>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</si>
  <si>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</si>
  <si>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</si>
  <si>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</si>
  <si>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</si>
  <si>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</si>
  <si>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</si>
  <si>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</si>
  <si>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</si>
  <si>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</si>
  <si>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</si>
  <si>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</si>
  <si>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</si>
  <si>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</si>
  <si>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</si>
  <si>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</si>
  <si>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</si>
  <si>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</si>
  <si>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</si>
  <si>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</si>
  <si>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</si>
  <si>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</si>
  <si>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</si>
  <si>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</si>
  <si>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</si>
  <si>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Justiça Federal</t>
  </si>
  <si>
    <t>Federal</t>
  </si>
  <si>
    <t>1ª Região</t>
  </si>
  <si>
    <t>PI</t>
  </si>
  <si>
    <t xml:space="preserve"> 2ª Região</t>
  </si>
  <si>
    <t>3ª Região</t>
  </si>
  <si>
    <t>4ª Região</t>
  </si>
  <si>
    <t>5ª Região</t>
  </si>
  <si>
    <t>Justiça do Trabalho</t>
  </si>
  <si>
    <t>Trabalho</t>
  </si>
  <si>
    <t>2ª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</si>
  <si>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</si>
  <si>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</si>
  <si>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</si>
  <si>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</si>
  <si>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</si>
  <si>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</si>
  <si>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</si>
  <si>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</si>
  <si>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</si>
  <si>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</si>
  <si>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</si>
  <si>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</si>
  <si>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</si>
  <si>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</si>
  <si>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</si>
  <si>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</si>
  <si>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</si>
  <si>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</si>
  <si>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</si>
  <si>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Tribunais Superiores</t>
  </si>
  <si>
    <t>Superiores</t>
  </si>
  <si>
    <t>Total Geral</t>
  </si>
  <si>
    <t>Difis - Diretoria de Fiscalização</t>
  </si>
  <si>
    <t xml:space="preserve">Decic - Departamento de Prevenção a Ilícitos Financeiros e de Atendimento de Demandas de Informações do Sistema Financeiro 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</si>
</sst>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  <numFmt numFmtId="183" formatCode="#\ ###\ ##0\ 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7"/>
      <color indexed="5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6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77" fontId="48" fillId="0" borderId="0" xfId="0" applyNumberFormat="1" applyFont="1" applyBorder="1" applyAlignment="1">
      <alignment vertical="center"/>
    </xf>
    <xf numFmtId="177" fontId="4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75"/>
          <c:y val="0.237"/>
          <c:w val="0.542"/>
          <c:h val="0.5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'BJ2 2009'!$A$120:$D$120</c:f>
              <c:strCache/>
            </c:strRef>
          </c:cat>
          <c:val>
            <c:numRef>
              <c:f>'BJ2 2009'!$A$121:$D$121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375"/>
          <c:w val="0.991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v>Justiça Estadual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2009'!$C$10:$N$10</c:f>
              <c:strCache/>
            </c:strRef>
          </c:cat>
          <c:val>
            <c:numRef>
              <c:f>'BJ2 2009'!$C$40:$N$40</c:f>
              <c:numCache/>
            </c:numRef>
          </c:val>
        </c:ser>
        <c:ser>
          <c:idx val="1"/>
          <c:order val="1"/>
          <c:tx>
            <c:v>Justiça Federal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2009'!$C$10:$N$10</c:f>
              <c:strCache/>
            </c:strRef>
          </c:cat>
          <c:val>
            <c:numRef>
              <c:f>'BJ2 2009'!$C$75:$N$75</c:f>
              <c:numCache/>
            </c:numRef>
          </c:val>
        </c:ser>
        <c:ser>
          <c:idx val="2"/>
          <c:order val="2"/>
          <c:tx>
            <c:v>Justiça do Trabalho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2009'!$C$10:$N$10</c:f>
              <c:strCache/>
            </c:strRef>
          </c:cat>
          <c:val>
            <c:numRef>
              <c:f>'BJ2 2009'!$C$111:$N$111</c:f>
              <c:numCache/>
            </c:numRef>
          </c:val>
        </c:ser>
        <c:ser>
          <c:idx val="3"/>
          <c:order val="3"/>
          <c:tx>
            <c:v>Tribunais Superiores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2009'!$C$10:$N$10</c:f>
              <c:strCache/>
            </c:strRef>
          </c:cat>
          <c:val>
            <c:numRef>
              <c:f>'BJ2 2009'!$C$118:$N$118</c:f>
              <c:numCache/>
            </c:numRef>
          </c:val>
        </c:ser>
        <c:overlap val="100"/>
        <c:axId val="23278048"/>
        <c:axId val="8175841"/>
      </c:bar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1"/>
        <c:lblOffset val="100"/>
        <c:tickLblSkip val="1"/>
        <c:noMultiLvlLbl val="0"/>
      </c:catAx>
      <c:valAx>
        <c:axId val="8175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78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91225"/>
          <c:w val="0.672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142</xdr:row>
      <xdr:rowOff>9525</xdr:rowOff>
    </xdr:from>
    <xdr:to>
      <xdr:col>14</xdr:col>
      <xdr:colOff>381000</xdr:colOff>
      <xdr:row>162</xdr:row>
      <xdr:rowOff>66675</xdr:rowOff>
    </xdr:to>
    <xdr:graphicFrame>
      <xdr:nvGraphicFramePr>
        <xdr:cNvPr id="1" name="Chart 2"/>
        <xdr:cNvGraphicFramePr/>
      </xdr:nvGraphicFramePr>
      <xdr:xfrm>
        <a:off x="571500" y="21736050"/>
        <a:ext cx="59436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127</xdr:row>
      <xdr:rowOff>9525</xdr:rowOff>
    </xdr:from>
    <xdr:to>
      <xdr:col>14</xdr:col>
      <xdr:colOff>381000</xdr:colOff>
      <xdr:row>145</xdr:row>
      <xdr:rowOff>0</xdr:rowOff>
    </xdr:to>
    <xdr:graphicFrame>
      <xdr:nvGraphicFramePr>
        <xdr:cNvPr id="2" name="Chart 3"/>
        <xdr:cNvGraphicFramePr/>
      </xdr:nvGraphicFramePr>
      <xdr:xfrm>
        <a:off x="209550" y="19307175"/>
        <a:ext cx="63055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304800</xdr:colOff>
      <xdr:row>2</xdr:row>
      <xdr:rowOff>38100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30"/>
  <sheetViews>
    <sheetView showGridLines="0" showRowColHeaders="0" tabSelected="1" zoomScalePageLayoutView="0" workbookViewId="0" topLeftCell="A1">
      <selection activeCell="A7" sqref="A7:H7"/>
    </sheetView>
  </sheetViews>
  <sheetFormatPr defaultColWidth="9.140625" defaultRowHeight="12.75" customHeight="1"/>
  <cols>
    <col min="1" max="1" width="7.7109375" style="2" customWidth="1"/>
    <col min="2" max="2" width="3.7109375" style="1" customWidth="1"/>
    <col min="3" max="14" width="6.7109375" style="1" customWidth="1"/>
    <col min="15" max="15" width="7.7109375" style="1" customWidth="1"/>
    <col min="16" max="18" width="7.00390625" style="1" bestFit="1" customWidth="1"/>
    <col min="19" max="19" width="9.57421875" style="1" bestFit="1" customWidth="1"/>
    <col min="20" max="20" width="10.8515625" style="1" bestFit="1" customWidth="1"/>
    <col min="21" max="16384" width="9.140625" style="1" customWidth="1"/>
  </cols>
  <sheetData>
    <row r="4" spans="1:15" ht="9">
      <c r="A4" s="42" t="s">
        <v>76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9">
      <c r="A5" s="42" t="s">
        <v>77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ht="8.25" customHeight="1"/>
    <row r="7" spans="1:15" ht="12.75" customHeight="1">
      <c r="A7" s="43" t="s">
        <v>0</v>
      </c>
      <c r="B7" s="43"/>
      <c r="C7" s="43"/>
      <c r="D7" s="43"/>
      <c r="E7" s="43"/>
      <c r="F7" s="43"/>
      <c r="G7" s="43"/>
      <c r="H7" s="43"/>
      <c r="I7" s="13"/>
      <c r="J7" s="13"/>
      <c r="K7" s="13"/>
      <c r="L7" s="13"/>
      <c r="M7" s="13"/>
      <c r="N7" s="13"/>
      <c r="O7" s="13"/>
    </row>
    <row r="9" spans="1:15" ht="12.75" customHeight="1">
      <c r="A9" s="44" t="s">
        <v>1</v>
      </c>
      <c r="B9" s="39" t="s">
        <v>2</v>
      </c>
      <c r="C9" s="41">
        <v>2009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9" t="s">
        <v>3</v>
      </c>
    </row>
    <row r="10" spans="1:15" ht="12.75" customHeight="1">
      <c r="A10" s="45" t="s">
        <v>4</v>
      </c>
      <c r="B10" s="40"/>
      <c r="C10" s="20" t="s">
        <v>5</v>
      </c>
      <c r="D10" s="20" t="s">
        <v>6</v>
      </c>
      <c r="E10" s="20" t="s">
        <v>7</v>
      </c>
      <c r="F10" s="20" t="s">
        <v>8</v>
      </c>
      <c r="G10" s="20" t="s">
        <v>9</v>
      </c>
      <c r="H10" s="20" t="s">
        <v>10</v>
      </c>
      <c r="I10" s="20" t="s">
        <v>11</v>
      </c>
      <c r="J10" s="20" t="s">
        <v>12</v>
      </c>
      <c r="K10" s="20" t="s">
        <v>13</v>
      </c>
      <c r="L10" s="20" t="s">
        <v>14</v>
      </c>
      <c r="M10" s="20" t="s">
        <v>15</v>
      </c>
      <c r="N10" s="20" t="s">
        <v>16</v>
      </c>
      <c r="O10" s="40"/>
    </row>
    <row r="11" spans="1:15" ht="6" customHeight="1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"/>
    </row>
    <row r="12" spans="1:15" s="4" customFormat="1" ht="12.75" customHeight="1">
      <c r="A12" s="23"/>
      <c r="B12" s="23" t="s">
        <v>17</v>
      </c>
      <c r="C12" s="3">
        <v>517</v>
      </c>
      <c r="D12" s="3">
        <v>715</v>
      </c>
      <c r="E12" s="3">
        <v>1379</v>
      </c>
      <c r="F12" s="3">
        <v>1076</v>
      </c>
      <c r="G12" s="3">
        <v>1231</v>
      </c>
      <c r="H12" s="3">
        <v>1629</v>
      </c>
      <c r="I12" s="3">
        <v>895</v>
      </c>
      <c r="J12" s="3">
        <v>826</v>
      </c>
      <c r="K12" s="3">
        <v>873</v>
      </c>
      <c r="L12" s="3">
        <v>1033</v>
      </c>
      <c r="M12" s="3">
        <v>864</v>
      </c>
      <c r="N12" s="3">
        <v>796</v>
      </c>
      <c r="O12" s="3">
        <f>SUM(C12:N12)</f>
        <v>11834</v>
      </c>
    </row>
    <row r="13" spans="1:15" ht="12.75" customHeight="1">
      <c r="A13" s="23"/>
      <c r="B13" s="23" t="s">
        <v>18</v>
      </c>
      <c r="C13" s="3">
        <v>515</v>
      </c>
      <c r="D13" s="3">
        <v>554</v>
      </c>
      <c r="E13" s="3">
        <v>1114</v>
      </c>
      <c r="F13" s="3">
        <v>852</v>
      </c>
      <c r="G13" s="3">
        <v>1224</v>
      </c>
      <c r="H13" s="3">
        <v>816</v>
      </c>
      <c r="I13" s="3">
        <v>747</v>
      </c>
      <c r="J13" s="3">
        <v>1183</v>
      </c>
      <c r="K13" s="3">
        <v>1174</v>
      </c>
      <c r="L13" s="3">
        <v>1381</v>
      </c>
      <c r="M13" s="3">
        <v>1200</v>
      </c>
      <c r="N13" s="3">
        <v>940</v>
      </c>
      <c r="O13" s="3">
        <f>SUM(C13:N13)</f>
        <v>11700</v>
      </c>
    </row>
    <row r="14" spans="1:15" ht="12.75" customHeight="1">
      <c r="A14" s="24"/>
      <c r="B14" s="24" t="s">
        <v>19</v>
      </c>
      <c r="C14" s="3">
        <v>545</v>
      </c>
      <c r="D14" s="3">
        <v>687</v>
      </c>
      <c r="E14" s="3">
        <v>809</v>
      </c>
      <c r="F14" s="3">
        <v>818</v>
      </c>
      <c r="G14" s="3">
        <v>1224</v>
      </c>
      <c r="H14" s="3">
        <v>1169</v>
      </c>
      <c r="I14" s="3">
        <v>1092</v>
      </c>
      <c r="J14" s="3">
        <v>1036</v>
      </c>
      <c r="K14" s="3">
        <v>1396</v>
      </c>
      <c r="L14" s="3">
        <v>1568</v>
      </c>
      <c r="M14" s="3">
        <v>1522</v>
      </c>
      <c r="N14" s="3">
        <v>1054</v>
      </c>
      <c r="O14" s="3">
        <f aca="true" t="shared" si="0" ref="O14:O38">SUM(C14:N14)</f>
        <v>12920</v>
      </c>
    </row>
    <row r="15" spans="1:15" ht="12.75" customHeight="1">
      <c r="A15" s="23"/>
      <c r="B15" s="23" t="s">
        <v>20</v>
      </c>
      <c r="C15" s="3">
        <v>649</v>
      </c>
      <c r="D15" s="3">
        <v>568</v>
      </c>
      <c r="E15" s="3">
        <v>516</v>
      </c>
      <c r="F15" s="3">
        <v>796</v>
      </c>
      <c r="G15" s="3">
        <v>901</v>
      </c>
      <c r="H15" s="3">
        <v>962</v>
      </c>
      <c r="I15" s="3">
        <v>628</v>
      </c>
      <c r="J15" s="3">
        <v>781</v>
      </c>
      <c r="K15" s="3">
        <v>1132</v>
      </c>
      <c r="L15" s="3">
        <v>948</v>
      </c>
      <c r="M15" s="3">
        <v>853</v>
      </c>
      <c r="N15" s="3">
        <v>615</v>
      </c>
      <c r="O15" s="3">
        <f t="shared" si="0"/>
        <v>9349</v>
      </c>
    </row>
    <row r="16" spans="1:15" ht="12.75" customHeight="1">
      <c r="A16" s="23"/>
      <c r="B16" s="23" t="s">
        <v>21</v>
      </c>
      <c r="C16" s="3">
        <v>1848</v>
      </c>
      <c r="D16" s="3">
        <v>1803</v>
      </c>
      <c r="E16" s="3">
        <v>4621</v>
      </c>
      <c r="F16" s="3">
        <v>4073</v>
      </c>
      <c r="G16" s="3">
        <v>4531</v>
      </c>
      <c r="H16" s="3">
        <v>3906</v>
      </c>
      <c r="I16" s="3">
        <v>3572</v>
      </c>
      <c r="J16" s="3">
        <v>5037</v>
      </c>
      <c r="K16" s="3">
        <v>4932</v>
      </c>
      <c r="L16" s="3">
        <v>4194</v>
      </c>
      <c r="M16" s="3">
        <v>5395</v>
      </c>
      <c r="N16" s="3">
        <v>3097</v>
      </c>
      <c r="O16" s="3">
        <f t="shared" si="0"/>
        <v>47009</v>
      </c>
    </row>
    <row r="17" spans="1:15" ht="12.75" customHeight="1">
      <c r="A17" s="23"/>
      <c r="B17" s="23" t="s">
        <v>22</v>
      </c>
      <c r="C17" s="3">
        <v>425</v>
      </c>
      <c r="D17" s="3">
        <v>1029</v>
      </c>
      <c r="E17" s="3">
        <v>1740</v>
      </c>
      <c r="F17" s="3">
        <v>1020</v>
      </c>
      <c r="G17" s="3">
        <v>1384</v>
      </c>
      <c r="H17" s="3">
        <v>1623</v>
      </c>
      <c r="I17" s="3">
        <v>1087</v>
      </c>
      <c r="J17" s="3">
        <v>1788</v>
      </c>
      <c r="K17" s="3">
        <v>1825</v>
      </c>
      <c r="L17" s="3">
        <v>1797</v>
      </c>
      <c r="M17" s="3">
        <v>1806</v>
      </c>
      <c r="N17" s="3">
        <v>1171</v>
      </c>
      <c r="O17" s="3">
        <f t="shared" si="0"/>
        <v>16695</v>
      </c>
    </row>
    <row r="18" spans="1:16" ht="12.75" customHeight="1">
      <c r="A18" s="23"/>
      <c r="B18" s="23" t="s">
        <v>23</v>
      </c>
      <c r="C18" s="3">
        <v>3236</v>
      </c>
      <c r="D18" s="3">
        <v>3098</v>
      </c>
      <c r="E18" s="3">
        <v>4793</v>
      </c>
      <c r="F18" s="3">
        <v>4119</v>
      </c>
      <c r="G18" s="3">
        <v>4807</v>
      </c>
      <c r="H18" s="3">
        <v>4870</v>
      </c>
      <c r="I18" s="3">
        <v>4870</v>
      </c>
      <c r="J18" s="3">
        <v>5500</v>
      </c>
      <c r="K18" s="3">
        <v>5242</v>
      </c>
      <c r="L18" s="3">
        <v>5084</v>
      </c>
      <c r="M18" s="3">
        <v>4458</v>
      </c>
      <c r="N18" s="3">
        <v>3456</v>
      </c>
      <c r="O18" s="3">
        <f t="shared" si="0"/>
        <v>53533</v>
      </c>
      <c r="P18" s="5"/>
    </row>
    <row r="19" spans="1:15" ht="12.75" customHeight="1">
      <c r="A19" s="23"/>
      <c r="B19" s="23" t="s">
        <v>24</v>
      </c>
      <c r="C19" s="3">
        <v>1366</v>
      </c>
      <c r="D19" s="3">
        <v>1390</v>
      </c>
      <c r="E19" s="3">
        <v>3194</v>
      </c>
      <c r="F19" s="3">
        <v>2340</v>
      </c>
      <c r="G19" s="3">
        <v>2867</v>
      </c>
      <c r="H19" s="3">
        <v>3215</v>
      </c>
      <c r="I19" s="3">
        <v>2812</v>
      </c>
      <c r="J19" s="3">
        <v>3888</v>
      </c>
      <c r="K19" s="3">
        <v>3319</v>
      </c>
      <c r="L19" s="3">
        <v>2546</v>
      </c>
      <c r="M19" s="3">
        <v>3985</v>
      </c>
      <c r="N19" s="3">
        <v>1702</v>
      </c>
      <c r="O19" s="3">
        <f t="shared" si="0"/>
        <v>32624</v>
      </c>
    </row>
    <row r="20" spans="1:15" ht="12.75" customHeight="1">
      <c r="A20" s="23"/>
      <c r="B20" s="23" t="s">
        <v>25</v>
      </c>
      <c r="C20" s="3">
        <v>3170</v>
      </c>
      <c r="D20" s="3">
        <v>5158</v>
      </c>
      <c r="E20" s="3">
        <v>6784</v>
      </c>
      <c r="F20" s="3">
        <v>6182</v>
      </c>
      <c r="G20" s="3">
        <v>5912</v>
      </c>
      <c r="H20" s="3">
        <v>6657</v>
      </c>
      <c r="I20" s="3">
        <v>4340</v>
      </c>
      <c r="J20" s="3">
        <v>5778</v>
      </c>
      <c r="K20" s="3">
        <v>5680</v>
      </c>
      <c r="L20" s="3">
        <v>5383</v>
      </c>
      <c r="M20" s="3">
        <v>5972</v>
      </c>
      <c r="N20" s="3">
        <v>3347</v>
      </c>
      <c r="O20" s="3">
        <f t="shared" si="0"/>
        <v>64363</v>
      </c>
    </row>
    <row r="21" spans="1:15" ht="12.75" customHeight="1">
      <c r="A21" s="23"/>
      <c r="B21" s="23" t="s">
        <v>26</v>
      </c>
      <c r="C21" s="3">
        <v>1234</v>
      </c>
      <c r="D21" s="3">
        <v>1278</v>
      </c>
      <c r="E21" s="3">
        <v>1777</v>
      </c>
      <c r="F21" s="3">
        <v>1757</v>
      </c>
      <c r="G21" s="3">
        <v>1974</v>
      </c>
      <c r="H21" s="3">
        <v>2245</v>
      </c>
      <c r="I21" s="3">
        <v>1774</v>
      </c>
      <c r="J21" s="3">
        <v>2357</v>
      </c>
      <c r="K21" s="3">
        <v>2394</v>
      </c>
      <c r="L21" s="3">
        <v>2535</v>
      </c>
      <c r="M21" s="3">
        <v>3084</v>
      </c>
      <c r="N21" s="3">
        <v>2258</v>
      </c>
      <c r="O21" s="3">
        <f t="shared" si="0"/>
        <v>24667</v>
      </c>
    </row>
    <row r="22" spans="1:15" ht="12.75" customHeight="1">
      <c r="A22" s="23"/>
      <c r="B22" s="23" t="s">
        <v>27</v>
      </c>
      <c r="C22" s="3">
        <v>11669</v>
      </c>
      <c r="D22" s="3">
        <v>14889</v>
      </c>
      <c r="E22" s="3">
        <v>19719</v>
      </c>
      <c r="F22" s="3">
        <v>16370</v>
      </c>
      <c r="G22" s="3">
        <v>19740</v>
      </c>
      <c r="H22" s="3">
        <v>19016</v>
      </c>
      <c r="I22" s="3">
        <v>17879</v>
      </c>
      <c r="J22" s="3">
        <v>21779</v>
      </c>
      <c r="K22" s="3">
        <v>20711</v>
      </c>
      <c r="L22" s="3">
        <v>16943</v>
      </c>
      <c r="M22" s="3">
        <v>16702</v>
      </c>
      <c r="N22" s="3">
        <v>10451</v>
      </c>
      <c r="O22" s="3">
        <f t="shared" si="0"/>
        <v>205868</v>
      </c>
    </row>
    <row r="23" spans="1:15" ht="12.75" customHeight="1">
      <c r="A23" s="23"/>
      <c r="B23" s="23" t="s">
        <v>28</v>
      </c>
      <c r="C23" s="3">
        <v>1179</v>
      </c>
      <c r="D23" s="3">
        <v>2219</v>
      </c>
      <c r="E23" s="3">
        <v>2653</v>
      </c>
      <c r="F23" s="3">
        <v>2260</v>
      </c>
      <c r="G23" s="3">
        <v>2380</v>
      </c>
      <c r="H23" s="3">
        <v>2447</v>
      </c>
      <c r="I23" s="3">
        <v>2329</v>
      </c>
      <c r="J23" s="3">
        <v>2697</v>
      </c>
      <c r="K23" s="3">
        <v>2398</v>
      </c>
      <c r="L23" s="3">
        <v>2555</v>
      </c>
      <c r="M23" s="3">
        <v>2648</v>
      </c>
      <c r="N23" s="3">
        <v>2259</v>
      </c>
      <c r="O23" s="3">
        <f t="shared" si="0"/>
        <v>28024</v>
      </c>
    </row>
    <row r="24" spans="1:15" ht="12.75" customHeight="1">
      <c r="A24" s="23"/>
      <c r="B24" s="23" t="s">
        <v>29</v>
      </c>
      <c r="C24" s="3">
        <v>1347</v>
      </c>
      <c r="D24" s="3">
        <v>2128</v>
      </c>
      <c r="E24" s="3">
        <v>2334</v>
      </c>
      <c r="F24" s="3">
        <v>2876</v>
      </c>
      <c r="G24" s="3">
        <v>2909</v>
      </c>
      <c r="H24" s="3">
        <v>2906</v>
      </c>
      <c r="I24" s="3">
        <v>2843</v>
      </c>
      <c r="J24" s="3">
        <v>3358</v>
      </c>
      <c r="K24" s="3">
        <v>2758</v>
      </c>
      <c r="L24" s="3">
        <v>2226</v>
      </c>
      <c r="M24" s="3">
        <v>2247</v>
      </c>
      <c r="N24" s="3">
        <v>1488</v>
      </c>
      <c r="O24" s="3">
        <f t="shared" si="0"/>
        <v>29420</v>
      </c>
    </row>
    <row r="25" spans="1:15" ht="12.75" customHeight="1">
      <c r="A25" s="23"/>
      <c r="B25" s="23" t="s">
        <v>30</v>
      </c>
      <c r="C25" s="3">
        <v>247</v>
      </c>
      <c r="D25" s="3">
        <v>532</v>
      </c>
      <c r="E25" s="3">
        <v>723</v>
      </c>
      <c r="F25" s="3">
        <v>639</v>
      </c>
      <c r="G25" s="3">
        <v>614</v>
      </c>
      <c r="H25" s="3">
        <v>720</v>
      </c>
      <c r="I25" s="3">
        <v>452</v>
      </c>
      <c r="J25" s="3">
        <v>515</v>
      </c>
      <c r="K25" s="3">
        <v>854</v>
      </c>
      <c r="L25" s="3">
        <v>959</v>
      </c>
      <c r="M25" s="3">
        <v>805</v>
      </c>
      <c r="N25" s="3">
        <v>624</v>
      </c>
      <c r="O25" s="3">
        <f t="shared" si="0"/>
        <v>7684</v>
      </c>
    </row>
    <row r="26" spans="1:15" ht="12.75" customHeight="1">
      <c r="A26" s="24"/>
      <c r="B26" s="24" t="s">
        <v>31</v>
      </c>
      <c r="C26" s="3">
        <v>773</v>
      </c>
      <c r="D26" s="3">
        <v>1459</v>
      </c>
      <c r="E26" s="3">
        <v>2081</v>
      </c>
      <c r="F26" s="3">
        <v>1604</v>
      </c>
      <c r="G26" s="3">
        <v>2103</v>
      </c>
      <c r="H26" s="3">
        <v>1554</v>
      </c>
      <c r="I26" s="3">
        <v>1886</v>
      </c>
      <c r="J26" s="3">
        <v>2186</v>
      </c>
      <c r="K26" s="3">
        <v>2082</v>
      </c>
      <c r="L26" s="3">
        <v>1734</v>
      </c>
      <c r="M26" s="3">
        <v>2015</v>
      </c>
      <c r="N26" s="3">
        <v>1238</v>
      </c>
      <c r="O26" s="3">
        <f t="shared" si="0"/>
        <v>20715</v>
      </c>
    </row>
    <row r="27" spans="1:15" ht="12.75" customHeight="1">
      <c r="A27" s="23"/>
      <c r="B27" s="23" t="s">
        <v>32</v>
      </c>
      <c r="C27" s="3">
        <v>803</v>
      </c>
      <c r="D27" s="3">
        <v>727</v>
      </c>
      <c r="E27" s="3">
        <v>1388</v>
      </c>
      <c r="F27" s="3">
        <v>1411</v>
      </c>
      <c r="G27" s="3">
        <v>1080</v>
      </c>
      <c r="H27" s="3">
        <v>906</v>
      </c>
      <c r="I27" s="3">
        <v>1025</v>
      </c>
      <c r="J27" s="3">
        <v>1474</v>
      </c>
      <c r="K27" s="3">
        <v>1314</v>
      </c>
      <c r="L27" s="3">
        <v>970</v>
      </c>
      <c r="M27" s="3">
        <v>1073</v>
      </c>
      <c r="N27" s="3">
        <v>1232</v>
      </c>
      <c r="O27" s="3">
        <f t="shared" si="0"/>
        <v>13403</v>
      </c>
    </row>
    <row r="28" spans="1:15" ht="12.75" customHeight="1">
      <c r="A28" s="23"/>
      <c r="B28" s="23" t="s">
        <v>46</v>
      </c>
      <c r="C28" s="3">
        <v>0</v>
      </c>
      <c r="D28" s="3">
        <v>93</v>
      </c>
      <c r="E28" s="3">
        <v>129</v>
      </c>
      <c r="F28" s="3">
        <v>174</v>
      </c>
      <c r="G28" s="3">
        <v>293</v>
      </c>
      <c r="H28" s="3">
        <v>490</v>
      </c>
      <c r="I28" s="3">
        <v>143</v>
      </c>
      <c r="J28" s="3">
        <v>570</v>
      </c>
      <c r="K28" s="3">
        <v>465</v>
      </c>
      <c r="L28" s="3">
        <v>387</v>
      </c>
      <c r="M28" s="3">
        <v>273</v>
      </c>
      <c r="N28" s="3">
        <v>219</v>
      </c>
      <c r="O28" s="3">
        <f t="shared" si="0"/>
        <v>3236</v>
      </c>
    </row>
    <row r="29" spans="1:15" ht="12.75" customHeight="1">
      <c r="A29" s="23"/>
      <c r="B29" s="23" t="s">
        <v>33</v>
      </c>
      <c r="C29" s="3">
        <v>6153</v>
      </c>
      <c r="D29" s="3">
        <v>8044</v>
      </c>
      <c r="E29" s="3">
        <v>11528</v>
      </c>
      <c r="F29" s="3">
        <v>9661</v>
      </c>
      <c r="G29" s="3">
        <v>10550</v>
      </c>
      <c r="H29" s="3">
        <v>13391</v>
      </c>
      <c r="I29" s="3">
        <v>13171</v>
      </c>
      <c r="J29" s="3">
        <v>13124</v>
      </c>
      <c r="K29" s="3">
        <v>12719</v>
      </c>
      <c r="L29" s="3">
        <v>11998</v>
      </c>
      <c r="M29" s="3">
        <v>13360</v>
      </c>
      <c r="N29" s="3">
        <v>10338</v>
      </c>
      <c r="O29" s="3">
        <f t="shared" si="0"/>
        <v>134037</v>
      </c>
    </row>
    <row r="30" spans="1:15" ht="12.75" customHeight="1">
      <c r="A30" s="23"/>
      <c r="B30" s="23" t="s">
        <v>34</v>
      </c>
      <c r="C30" s="3">
        <v>8212</v>
      </c>
      <c r="D30" s="3">
        <v>9067</v>
      </c>
      <c r="E30" s="3">
        <v>13866</v>
      </c>
      <c r="F30" s="3">
        <v>13359</v>
      </c>
      <c r="G30" s="3">
        <v>15063</v>
      </c>
      <c r="H30" s="3">
        <v>15106</v>
      </c>
      <c r="I30" s="3">
        <v>18349</v>
      </c>
      <c r="J30" s="3">
        <v>17515</v>
      </c>
      <c r="K30" s="3">
        <v>15564</v>
      </c>
      <c r="L30" s="3">
        <v>12897</v>
      </c>
      <c r="M30" s="3">
        <v>12537</v>
      </c>
      <c r="N30" s="3">
        <v>9557</v>
      </c>
      <c r="O30" s="3">
        <f>SUM(C30:N30)</f>
        <v>161092</v>
      </c>
    </row>
    <row r="31" spans="1:15" ht="12.75" customHeight="1">
      <c r="A31" s="23"/>
      <c r="B31" s="23" t="s">
        <v>35</v>
      </c>
      <c r="C31" s="3">
        <v>1130</v>
      </c>
      <c r="D31" s="3">
        <v>1252</v>
      </c>
      <c r="E31" s="3">
        <v>2104</v>
      </c>
      <c r="F31" s="3">
        <v>883</v>
      </c>
      <c r="G31" s="3">
        <v>2813</v>
      </c>
      <c r="H31" s="3">
        <v>2022</v>
      </c>
      <c r="I31" s="3">
        <v>2534</v>
      </c>
      <c r="J31" s="3">
        <v>1809</v>
      </c>
      <c r="K31" s="3">
        <v>2960</v>
      </c>
      <c r="L31" s="3">
        <v>2523</v>
      </c>
      <c r="M31" s="3">
        <v>1945</v>
      </c>
      <c r="N31" s="3">
        <v>905</v>
      </c>
      <c r="O31" s="3">
        <f t="shared" si="0"/>
        <v>22880</v>
      </c>
    </row>
    <row r="32" spans="1:15" ht="12.75" customHeight="1">
      <c r="A32" s="23"/>
      <c r="B32" s="23" t="s">
        <v>36</v>
      </c>
      <c r="C32" s="3">
        <v>1591</v>
      </c>
      <c r="D32" s="3">
        <v>2539</v>
      </c>
      <c r="E32" s="3">
        <v>3329</v>
      </c>
      <c r="F32" s="3">
        <v>2460</v>
      </c>
      <c r="G32" s="3">
        <v>3270</v>
      </c>
      <c r="H32" s="3">
        <v>3408</v>
      </c>
      <c r="I32" s="3">
        <v>2451</v>
      </c>
      <c r="J32" s="3">
        <v>3296</v>
      </c>
      <c r="K32" s="3">
        <v>3273</v>
      </c>
      <c r="L32" s="3">
        <v>3185</v>
      </c>
      <c r="M32" s="3">
        <v>3147</v>
      </c>
      <c r="N32" s="3">
        <v>2428</v>
      </c>
      <c r="O32" s="3">
        <f t="shared" si="0"/>
        <v>34377</v>
      </c>
    </row>
    <row r="33" spans="1:15" ht="12.75" customHeight="1">
      <c r="A33" s="23"/>
      <c r="B33" s="23" t="s">
        <v>37</v>
      </c>
      <c r="C33" s="3">
        <v>225</v>
      </c>
      <c r="D33" s="3">
        <v>310</v>
      </c>
      <c r="E33" s="3">
        <v>886</v>
      </c>
      <c r="F33" s="3">
        <v>807</v>
      </c>
      <c r="G33" s="3">
        <v>661</v>
      </c>
      <c r="H33" s="3">
        <v>562</v>
      </c>
      <c r="I33" s="3">
        <v>373</v>
      </c>
      <c r="J33" s="3">
        <v>766</v>
      </c>
      <c r="K33" s="3">
        <v>803</v>
      </c>
      <c r="L33" s="3">
        <v>509</v>
      </c>
      <c r="M33" s="3">
        <v>560</v>
      </c>
      <c r="N33" s="3">
        <v>478</v>
      </c>
      <c r="O33" s="3">
        <f t="shared" si="0"/>
        <v>6940</v>
      </c>
    </row>
    <row r="34" spans="1:15" ht="12.75" customHeight="1">
      <c r="A34" s="23"/>
      <c r="B34" s="23" t="s">
        <v>38</v>
      </c>
      <c r="C34" s="3">
        <v>8720</v>
      </c>
      <c r="D34" s="3">
        <v>8470</v>
      </c>
      <c r="E34" s="3">
        <v>13791</v>
      </c>
      <c r="F34" s="3">
        <v>15783</v>
      </c>
      <c r="G34" s="3">
        <v>16041</v>
      </c>
      <c r="H34" s="3">
        <v>16852</v>
      </c>
      <c r="I34" s="3">
        <v>16663</v>
      </c>
      <c r="J34" s="3">
        <v>17654</v>
      </c>
      <c r="K34" s="3">
        <v>16296</v>
      </c>
      <c r="L34" s="3">
        <v>16716</v>
      </c>
      <c r="M34" s="3">
        <v>16807</v>
      </c>
      <c r="N34" s="3">
        <v>15938</v>
      </c>
      <c r="O34" s="3">
        <f t="shared" si="0"/>
        <v>179731</v>
      </c>
    </row>
    <row r="35" spans="1:16" ht="12.75" customHeight="1">
      <c r="A35" s="23"/>
      <c r="B35" s="23" t="s">
        <v>39</v>
      </c>
      <c r="C35" s="3">
        <v>3283</v>
      </c>
      <c r="D35" s="3">
        <v>5708</v>
      </c>
      <c r="E35" s="3">
        <v>8406</v>
      </c>
      <c r="F35" s="3">
        <v>8485</v>
      </c>
      <c r="G35" s="3">
        <v>8784</v>
      </c>
      <c r="H35" s="3">
        <v>10354</v>
      </c>
      <c r="I35" s="3">
        <v>8611</v>
      </c>
      <c r="J35" s="3">
        <v>8938</v>
      </c>
      <c r="K35" s="3">
        <v>7608</v>
      </c>
      <c r="L35" s="3">
        <v>7512</v>
      </c>
      <c r="M35" s="3">
        <v>8729</v>
      </c>
      <c r="N35" s="3">
        <v>4702</v>
      </c>
      <c r="O35" s="3">
        <f t="shared" si="0"/>
        <v>91120</v>
      </c>
      <c r="P35" s="5"/>
    </row>
    <row r="36" spans="1:15" ht="12.75" customHeight="1">
      <c r="A36" s="23"/>
      <c r="B36" s="23" t="s">
        <v>40</v>
      </c>
      <c r="C36" s="3">
        <v>852</v>
      </c>
      <c r="D36" s="3">
        <v>1313</v>
      </c>
      <c r="E36" s="3">
        <v>1639</v>
      </c>
      <c r="F36" s="3">
        <v>1571</v>
      </c>
      <c r="G36" s="3">
        <v>1691</v>
      </c>
      <c r="H36" s="3">
        <v>1716</v>
      </c>
      <c r="I36" s="3">
        <v>1471</v>
      </c>
      <c r="J36" s="3">
        <v>1571</v>
      </c>
      <c r="K36" s="3">
        <v>1854</v>
      </c>
      <c r="L36" s="3">
        <v>1800</v>
      </c>
      <c r="M36" s="3">
        <v>1566</v>
      </c>
      <c r="N36" s="3">
        <v>1312</v>
      </c>
      <c r="O36" s="3">
        <f t="shared" si="0"/>
        <v>18356</v>
      </c>
    </row>
    <row r="37" spans="1:15" ht="12.75" customHeight="1">
      <c r="A37" s="23"/>
      <c r="B37" s="23" t="s">
        <v>41</v>
      </c>
      <c r="C37" s="3">
        <v>42619</v>
      </c>
      <c r="D37" s="3">
        <v>54022</v>
      </c>
      <c r="E37" s="3">
        <v>75911</v>
      </c>
      <c r="F37" s="3">
        <v>63238</v>
      </c>
      <c r="G37" s="3">
        <v>73956</v>
      </c>
      <c r="H37" s="3">
        <v>74692</v>
      </c>
      <c r="I37" s="3">
        <v>67510</v>
      </c>
      <c r="J37" s="3">
        <v>74329</v>
      </c>
      <c r="K37" s="3">
        <v>74349</v>
      </c>
      <c r="L37" s="3">
        <v>70158</v>
      </c>
      <c r="M37" s="3">
        <v>73811</v>
      </c>
      <c r="N37" s="3">
        <v>63261</v>
      </c>
      <c r="O37" s="3">
        <f t="shared" si="0"/>
        <v>807856</v>
      </c>
    </row>
    <row r="38" spans="1:15" ht="12.75" customHeight="1">
      <c r="A38" s="23"/>
      <c r="B38" s="23" t="s">
        <v>42</v>
      </c>
      <c r="C38" s="3">
        <v>495</v>
      </c>
      <c r="D38" s="3">
        <v>783</v>
      </c>
      <c r="E38" s="3">
        <v>889</v>
      </c>
      <c r="F38" s="3">
        <v>926</v>
      </c>
      <c r="G38" s="3">
        <v>865</v>
      </c>
      <c r="H38" s="3">
        <v>988</v>
      </c>
      <c r="I38" s="3">
        <v>908</v>
      </c>
      <c r="J38" s="3">
        <v>954</v>
      </c>
      <c r="K38" s="3">
        <v>912</v>
      </c>
      <c r="L38" s="3">
        <v>844</v>
      </c>
      <c r="M38" s="3">
        <v>1139</v>
      </c>
      <c r="N38" s="3">
        <v>839</v>
      </c>
      <c r="O38" s="3">
        <f t="shared" si="0"/>
        <v>10542</v>
      </c>
    </row>
    <row r="39" spans="1:15" ht="6" customHeight="1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2.75" customHeight="1">
      <c r="A40" s="2" t="s">
        <v>3</v>
      </c>
      <c r="B40" s="2"/>
      <c r="C40" s="3">
        <f aca="true" t="shared" si="1" ref="C40:N40">SUM(C12:C38)</f>
        <v>102803</v>
      </c>
      <c r="D40" s="3">
        <f t="shared" si="1"/>
        <v>129835</v>
      </c>
      <c r="E40" s="3">
        <f t="shared" si="1"/>
        <v>188103</v>
      </c>
      <c r="F40" s="3">
        <f t="shared" si="1"/>
        <v>165540</v>
      </c>
      <c r="G40" s="3">
        <f t="shared" si="1"/>
        <v>188868</v>
      </c>
      <c r="H40" s="3">
        <f t="shared" si="1"/>
        <v>194222</v>
      </c>
      <c r="I40" s="3">
        <f t="shared" si="1"/>
        <v>180415</v>
      </c>
      <c r="J40" s="3">
        <f t="shared" si="1"/>
        <v>200709</v>
      </c>
      <c r="K40" s="3">
        <f t="shared" si="1"/>
        <v>194887</v>
      </c>
      <c r="L40" s="3">
        <f t="shared" si="1"/>
        <v>180385</v>
      </c>
      <c r="M40" s="3">
        <f t="shared" si="1"/>
        <v>188503</v>
      </c>
      <c r="N40" s="3">
        <f t="shared" si="1"/>
        <v>145705</v>
      </c>
      <c r="O40" s="46">
        <f>SUM(O12:O38)</f>
        <v>2059975</v>
      </c>
    </row>
    <row r="41" spans="1:15" ht="6" customHeight="1">
      <c r="A41" s="8"/>
      <c r="B41" s="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47"/>
    </row>
    <row r="42" spans="2:15" ht="12.75" customHeight="1"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2:15" ht="12.75" customHeight="1"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ht="12.75" customHeight="1">
      <c r="A44" s="44" t="s">
        <v>43</v>
      </c>
      <c r="B44" s="39" t="s">
        <v>2</v>
      </c>
      <c r="C44" s="41">
        <v>2009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9" t="s">
        <v>3</v>
      </c>
    </row>
    <row r="45" spans="1:15" ht="12.75" customHeight="1">
      <c r="A45" s="45" t="s">
        <v>44</v>
      </c>
      <c r="B45" s="40"/>
      <c r="C45" s="20" t="s">
        <v>5</v>
      </c>
      <c r="D45" s="20" t="s">
        <v>6</v>
      </c>
      <c r="E45" s="20" t="s">
        <v>7</v>
      </c>
      <c r="F45" s="20" t="s">
        <v>8</v>
      </c>
      <c r="G45" s="20" t="s">
        <v>9</v>
      </c>
      <c r="H45" s="20" t="s">
        <v>10</v>
      </c>
      <c r="I45" s="20" t="s">
        <v>11</v>
      </c>
      <c r="J45" s="20" t="s">
        <v>12</v>
      </c>
      <c r="K45" s="20" t="s">
        <v>13</v>
      </c>
      <c r="L45" s="20" t="s">
        <v>14</v>
      </c>
      <c r="M45" s="20" t="s">
        <v>15</v>
      </c>
      <c r="N45" s="20" t="s">
        <v>16</v>
      </c>
      <c r="O45" s="40"/>
    </row>
    <row r="46" spans="1:15" ht="6" customHeight="1">
      <c r="A46" s="21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"/>
    </row>
    <row r="47" spans="1:15" ht="12.75" customHeight="1">
      <c r="A47" s="27" t="s">
        <v>45</v>
      </c>
      <c r="B47" s="27" t="s">
        <v>17</v>
      </c>
      <c r="C47" s="26">
        <v>18</v>
      </c>
      <c r="D47" s="26">
        <v>44</v>
      </c>
      <c r="E47" s="26">
        <v>79</v>
      </c>
      <c r="F47" s="26">
        <v>27</v>
      </c>
      <c r="G47" s="26">
        <v>56</v>
      </c>
      <c r="H47" s="26">
        <v>91</v>
      </c>
      <c r="I47" s="26">
        <v>95</v>
      </c>
      <c r="J47" s="26">
        <v>86</v>
      </c>
      <c r="K47" s="26">
        <v>92</v>
      </c>
      <c r="L47" s="26">
        <v>113</v>
      </c>
      <c r="M47" s="26">
        <v>59</v>
      </c>
      <c r="N47" s="26">
        <v>24</v>
      </c>
      <c r="O47" s="26">
        <f aca="true" t="shared" si="2" ref="O47:O73">SUM(C47:N47)</f>
        <v>784</v>
      </c>
    </row>
    <row r="48" spans="1:15" ht="12.75" customHeight="1">
      <c r="A48" s="48"/>
      <c r="B48" s="2" t="s">
        <v>19</v>
      </c>
      <c r="C48" s="3">
        <v>59</v>
      </c>
      <c r="D48" s="3">
        <v>519</v>
      </c>
      <c r="E48" s="3">
        <v>105</v>
      </c>
      <c r="F48" s="3">
        <v>47</v>
      </c>
      <c r="G48" s="3">
        <v>101</v>
      </c>
      <c r="H48" s="3">
        <v>294</v>
      </c>
      <c r="I48" s="3">
        <v>1652</v>
      </c>
      <c r="J48" s="3">
        <v>563</v>
      </c>
      <c r="K48" s="3">
        <v>87</v>
      </c>
      <c r="L48" s="3">
        <v>37</v>
      </c>
      <c r="M48" s="3">
        <v>322</v>
      </c>
      <c r="N48" s="3">
        <v>422</v>
      </c>
      <c r="O48" s="3">
        <f t="shared" si="2"/>
        <v>4208</v>
      </c>
    </row>
    <row r="49" spans="1:15" ht="12.75" customHeight="1">
      <c r="A49" s="48"/>
      <c r="B49" s="2" t="s">
        <v>20</v>
      </c>
      <c r="C49" s="3">
        <v>42</v>
      </c>
      <c r="D49" s="3">
        <v>103</v>
      </c>
      <c r="E49" s="3">
        <v>85</v>
      </c>
      <c r="F49" s="3">
        <v>50</v>
      </c>
      <c r="G49" s="3">
        <v>143</v>
      </c>
      <c r="H49" s="3">
        <v>199</v>
      </c>
      <c r="I49" s="3">
        <v>68</v>
      </c>
      <c r="J49" s="3">
        <v>88</v>
      </c>
      <c r="K49" s="3">
        <v>65</v>
      </c>
      <c r="L49" s="3">
        <v>36</v>
      </c>
      <c r="M49" s="3">
        <v>203</v>
      </c>
      <c r="N49" s="3">
        <v>101</v>
      </c>
      <c r="O49" s="3">
        <f t="shared" si="2"/>
        <v>1183</v>
      </c>
    </row>
    <row r="50" spans="1:15" ht="12.75" customHeight="1">
      <c r="A50" s="49"/>
      <c r="B50" s="21" t="s">
        <v>21</v>
      </c>
      <c r="C50" s="3">
        <v>667</v>
      </c>
      <c r="D50" s="3">
        <v>249</v>
      </c>
      <c r="E50" s="3">
        <v>500</v>
      </c>
      <c r="F50" s="3">
        <v>422</v>
      </c>
      <c r="G50" s="3">
        <v>707</v>
      </c>
      <c r="H50" s="3">
        <v>809</v>
      </c>
      <c r="I50" s="3">
        <v>612</v>
      </c>
      <c r="J50" s="3">
        <v>553</v>
      </c>
      <c r="K50" s="3">
        <v>801</v>
      </c>
      <c r="L50" s="3">
        <v>762</v>
      </c>
      <c r="M50" s="3">
        <v>609</v>
      </c>
      <c r="N50" s="3">
        <v>381</v>
      </c>
      <c r="O50" s="3">
        <f t="shared" si="2"/>
        <v>7072</v>
      </c>
    </row>
    <row r="51" spans="1:15" ht="12.75" customHeight="1">
      <c r="A51" s="48"/>
      <c r="B51" s="2" t="s">
        <v>23</v>
      </c>
      <c r="C51" s="3">
        <v>207</v>
      </c>
      <c r="D51" s="3">
        <v>327</v>
      </c>
      <c r="E51" s="3">
        <v>864</v>
      </c>
      <c r="F51" s="3">
        <v>386</v>
      </c>
      <c r="G51" s="3">
        <v>1816</v>
      </c>
      <c r="H51" s="3">
        <v>1079</v>
      </c>
      <c r="I51" s="3">
        <v>601</v>
      </c>
      <c r="J51" s="3">
        <v>487</v>
      </c>
      <c r="K51" s="3">
        <v>553</v>
      </c>
      <c r="L51" s="3">
        <v>520</v>
      </c>
      <c r="M51" s="3">
        <v>267</v>
      </c>
      <c r="N51" s="3">
        <v>131</v>
      </c>
      <c r="O51" s="3">
        <f t="shared" si="2"/>
        <v>7238</v>
      </c>
    </row>
    <row r="52" spans="1:15" ht="12.75" customHeight="1">
      <c r="A52" s="48"/>
      <c r="B52" s="2" t="s">
        <v>25</v>
      </c>
      <c r="C52" s="3">
        <v>174</v>
      </c>
      <c r="D52" s="3">
        <v>774</v>
      </c>
      <c r="E52" s="3">
        <v>1234</v>
      </c>
      <c r="F52" s="3">
        <v>2154</v>
      </c>
      <c r="G52" s="3">
        <v>1098</v>
      </c>
      <c r="H52" s="3">
        <v>699</v>
      </c>
      <c r="I52" s="3">
        <v>357</v>
      </c>
      <c r="J52" s="3">
        <v>545</v>
      </c>
      <c r="K52" s="3">
        <v>624</v>
      </c>
      <c r="L52" s="3">
        <v>817</v>
      </c>
      <c r="M52" s="3">
        <v>944</v>
      </c>
      <c r="N52" s="3">
        <v>433</v>
      </c>
      <c r="O52" s="3">
        <f t="shared" si="2"/>
        <v>9853</v>
      </c>
    </row>
    <row r="53" spans="1:15" ht="12.75" customHeight="1">
      <c r="A53" s="48"/>
      <c r="B53" s="2" t="s">
        <v>26</v>
      </c>
      <c r="C53" s="3">
        <v>14</v>
      </c>
      <c r="D53" s="3">
        <v>476</v>
      </c>
      <c r="E53" s="3">
        <v>347</v>
      </c>
      <c r="F53" s="3">
        <v>318</v>
      </c>
      <c r="G53" s="3">
        <v>714</v>
      </c>
      <c r="H53" s="3">
        <v>537</v>
      </c>
      <c r="I53" s="3">
        <v>185</v>
      </c>
      <c r="J53" s="3">
        <v>510</v>
      </c>
      <c r="K53" s="3">
        <v>288</v>
      </c>
      <c r="L53" s="3">
        <v>186</v>
      </c>
      <c r="M53" s="3">
        <v>273</v>
      </c>
      <c r="N53" s="3">
        <v>39</v>
      </c>
      <c r="O53" s="3">
        <f t="shared" si="2"/>
        <v>3887</v>
      </c>
    </row>
    <row r="54" spans="1:15" ht="12.75" customHeight="1">
      <c r="A54" s="48"/>
      <c r="B54" s="2" t="s">
        <v>27</v>
      </c>
      <c r="C54" s="3">
        <v>400</v>
      </c>
      <c r="D54" s="3">
        <v>989</v>
      </c>
      <c r="E54" s="3">
        <v>1584</v>
      </c>
      <c r="F54" s="3">
        <v>1185</v>
      </c>
      <c r="G54" s="3">
        <v>1658</v>
      </c>
      <c r="H54" s="3">
        <v>1701</v>
      </c>
      <c r="I54" s="3">
        <v>970</v>
      </c>
      <c r="J54" s="3">
        <v>1167</v>
      </c>
      <c r="K54" s="3">
        <v>943</v>
      </c>
      <c r="L54" s="3">
        <v>1154</v>
      </c>
      <c r="M54" s="3">
        <v>980</v>
      </c>
      <c r="N54" s="3">
        <v>1149</v>
      </c>
      <c r="O54" s="3">
        <f t="shared" si="2"/>
        <v>13880</v>
      </c>
    </row>
    <row r="55" spans="1:15" ht="12.75" customHeight="1">
      <c r="A55" s="48"/>
      <c r="B55" s="2" t="s">
        <v>29</v>
      </c>
      <c r="C55" s="3">
        <v>77</v>
      </c>
      <c r="D55" s="3">
        <v>210</v>
      </c>
      <c r="E55" s="3">
        <v>410</v>
      </c>
      <c r="F55" s="3">
        <v>233</v>
      </c>
      <c r="G55" s="3">
        <v>282</v>
      </c>
      <c r="H55" s="3">
        <v>600</v>
      </c>
      <c r="I55" s="3">
        <v>167</v>
      </c>
      <c r="J55" s="3">
        <v>442</v>
      </c>
      <c r="K55" s="3">
        <v>425</v>
      </c>
      <c r="L55" s="3">
        <v>327</v>
      </c>
      <c r="M55" s="3">
        <v>231</v>
      </c>
      <c r="N55" s="3">
        <v>430</v>
      </c>
      <c r="O55" s="3">
        <f t="shared" si="2"/>
        <v>3834</v>
      </c>
    </row>
    <row r="56" spans="1:15" ht="12.75" customHeight="1">
      <c r="A56" s="48"/>
      <c r="B56" s="2" t="s">
        <v>30</v>
      </c>
      <c r="C56" s="3">
        <v>718</v>
      </c>
      <c r="D56" s="3">
        <v>579</v>
      </c>
      <c r="E56" s="3">
        <v>848</v>
      </c>
      <c r="F56" s="3">
        <v>967</v>
      </c>
      <c r="G56" s="3">
        <v>1248</v>
      </c>
      <c r="H56" s="3">
        <v>516</v>
      </c>
      <c r="I56" s="3">
        <v>531</v>
      </c>
      <c r="J56" s="3">
        <v>389</v>
      </c>
      <c r="K56" s="3">
        <v>696</v>
      </c>
      <c r="L56" s="3">
        <v>335</v>
      </c>
      <c r="M56" s="3">
        <v>528</v>
      </c>
      <c r="N56" s="3">
        <v>555</v>
      </c>
      <c r="O56" s="3">
        <f t="shared" si="2"/>
        <v>7910</v>
      </c>
    </row>
    <row r="57" spans="1:15" ht="12.75" customHeight="1">
      <c r="A57" s="48"/>
      <c r="B57" s="2" t="s">
        <v>46</v>
      </c>
      <c r="C57" s="3">
        <v>7</v>
      </c>
      <c r="D57" s="3">
        <v>120</v>
      </c>
      <c r="E57" s="3">
        <v>164</v>
      </c>
      <c r="F57" s="3">
        <v>86</v>
      </c>
      <c r="G57" s="3">
        <v>20</v>
      </c>
      <c r="H57" s="3">
        <v>57</v>
      </c>
      <c r="I57" s="3">
        <v>19</v>
      </c>
      <c r="J57" s="3">
        <v>508</v>
      </c>
      <c r="K57" s="3">
        <v>177</v>
      </c>
      <c r="L57" s="3">
        <v>46</v>
      </c>
      <c r="M57" s="3">
        <v>622</v>
      </c>
      <c r="N57" s="3">
        <v>47</v>
      </c>
      <c r="O57" s="3">
        <f t="shared" si="2"/>
        <v>1873</v>
      </c>
    </row>
    <row r="58" spans="1:15" ht="12.75" customHeight="1">
      <c r="A58" s="48"/>
      <c r="B58" s="2" t="s">
        <v>36</v>
      </c>
      <c r="C58" s="3">
        <v>88</v>
      </c>
      <c r="D58" s="3">
        <v>115</v>
      </c>
      <c r="E58" s="3">
        <v>256</v>
      </c>
      <c r="F58" s="3">
        <v>267</v>
      </c>
      <c r="G58" s="3">
        <v>537</v>
      </c>
      <c r="H58" s="3">
        <v>425</v>
      </c>
      <c r="I58" s="3">
        <v>22</v>
      </c>
      <c r="J58" s="3">
        <v>346</v>
      </c>
      <c r="K58" s="3">
        <v>640</v>
      </c>
      <c r="L58" s="3">
        <v>484</v>
      </c>
      <c r="M58" s="3">
        <v>393</v>
      </c>
      <c r="N58" s="3">
        <v>179</v>
      </c>
      <c r="O58" s="3">
        <f t="shared" si="2"/>
        <v>3752</v>
      </c>
    </row>
    <row r="59" spans="1:15" ht="12.75" customHeight="1">
      <c r="A59" s="48"/>
      <c r="B59" s="2" t="s">
        <v>37</v>
      </c>
      <c r="C59" s="3">
        <v>104</v>
      </c>
      <c r="D59" s="3">
        <v>128</v>
      </c>
      <c r="E59" s="3">
        <v>281</v>
      </c>
      <c r="F59" s="3">
        <v>92</v>
      </c>
      <c r="G59" s="3">
        <v>141</v>
      </c>
      <c r="H59" s="3">
        <v>18</v>
      </c>
      <c r="I59" s="3">
        <v>41</v>
      </c>
      <c r="J59" s="3">
        <v>125</v>
      </c>
      <c r="K59" s="3">
        <v>27</v>
      </c>
      <c r="L59" s="3">
        <v>372</v>
      </c>
      <c r="M59" s="3">
        <v>33</v>
      </c>
      <c r="N59" s="3">
        <v>126</v>
      </c>
      <c r="O59" s="3">
        <f t="shared" si="2"/>
        <v>1488</v>
      </c>
    </row>
    <row r="60" spans="1:15" ht="12.75" customHeight="1">
      <c r="A60" s="50"/>
      <c r="B60" s="28" t="s">
        <v>42</v>
      </c>
      <c r="C60" s="29">
        <v>18</v>
      </c>
      <c r="D60" s="29">
        <v>187</v>
      </c>
      <c r="E60" s="29">
        <v>13</v>
      </c>
      <c r="F60" s="29">
        <v>327</v>
      </c>
      <c r="G60" s="29">
        <v>58</v>
      </c>
      <c r="H60" s="29">
        <v>179</v>
      </c>
      <c r="I60" s="29">
        <v>24</v>
      </c>
      <c r="J60" s="29">
        <v>228</v>
      </c>
      <c r="K60" s="29">
        <v>468</v>
      </c>
      <c r="L60" s="29">
        <v>33</v>
      </c>
      <c r="M60" s="29">
        <v>138</v>
      </c>
      <c r="N60" s="29">
        <v>16</v>
      </c>
      <c r="O60" s="29">
        <f t="shared" si="2"/>
        <v>1689</v>
      </c>
    </row>
    <row r="61" spans="1:15" ht="12.75" customHeight="1">
      <c r="A61" s="30" t="s">
        <v>47</v>
      </c>
      <c r="B61" s="30" t="s">
        <v>24</v>
      </c>
      <c r="C61" s="26">
        <v>565</v>
      </c>
      <c r="D61" s="26">
        <v>434</v>
      </c>
      <c r="E61" s="26">
        <v>964</v>
      </c>
      <c r="F61" s="26">
        <v>636</v>
      </c>
      <c r="G61" s="26">
        <v>978</v>
      </c>
      <c r="H61" s="26">
        <v>878</v>
      </c>
      <c r="I61" s="26">
        <v>1302</v>
      </c>
      <c r="J61" s="26">
        <v>1360</v>
      </c>
      <c r="K61" s="26">
        <v>840</v>
      </c>
      <c r="L61" s="26">
        <v>1202</v>
      </c>
      <c r="M61" s="26">
        <v>951</v>
      </c>
      <c r="N61" s="26">
        <v>359</v>
      </c>
      <c r="O61" s="26">
        <f t="shared" si="2"/>
        <v>10469</v>
      </c>
    </row>
    <row r="62" spans="1:15" ht="12.75" customHeight="1">
      <c r="A62" s="50"/>
      <c r="B62" s="2" t="s">
        <v>34</v>
      </c>
      <c r="C62" s="29">
        <v>658</v>
      </c>
      <c r="D62" s="29">
        <v>1260</v>
      </c>
      <c r="E62" s="29">
        <v>1628</v>
      </c>
      <c r="F62" s="29">
        <v>1336</v>
      </c>
      <c r="G62" s="29">
        <v>1463</v>
      </c>
      <c r="H62" s="29">
        <v>2343</v>
      </c>
      <c r="I62" s="29">
        <v>1677</v>
      </c>
      <c r="J62" s="29">
        <v>1514</v>
      </c>
      <c r="K62" s="29">
        <v>1641</v>
      </c>
      <c r="L62" s="29">
        <v>1229</v>
      </c>
      <c r="M62" s="29">
        <v>1767</v>
      </c>
      <c r="N62" s="29">
        <v>507</v>
      </c>
      <c r="O62" s="29">
        <f t="shared" si="2"/>
        <v>17023</v>
      </c>
    </row>
    <row r="63" spans="1:15" ht="12.75" customHeight="1">
      <c r="A63" s="2" t="s">
        <v>48</v>
      </c>
      <c r="B63" s="30" t="s">
        <v>28</v>
      </c>
      <c r="C63" s="26">
        <v>44</v>
      </c>
      <c r="D63" s="26">
        <v>190</v>
      </c>
      <c r="E63" s="26">
        <v>342</v>
      </c>
      <c r="F63" s="26">
        <v>154</v>
      </c>
      <c r="G63" s="26">
        <v>142</v>
      </c>
      <c r="H63" s="26">
        <v>387</v>
      </c>
      <c r="I63" s="26">
        <v>486</v>
      </c>
      <c r="J63" s="26">
        <v>311</v>
      </c>
      <c r="K63" s="26">
        <v>768</v>
      </c>
      <c r="L63" s="26">
        <v>281</v>
      </c>
      <c r="M63" s="26">
        <v>220</v>
      </c>
      <c r="N63" s="26">
        <v>244</v>
      </c>
      <c r="O63" s="26">
        <f t="shared" si="2"/>
        <v>3569</v>
      </c>
    </row>
    <row r="64" spans="1:15" ht="12.75" customHeight="1">
      <c r="A64" s="48"/>
      <c r="B64" s="28" t="s">
        <v>41</v>
      </c>
      <c r="C64" s="29">
        <v>1504</v>
      </c>
      <c r="D64" s="29">
        <v>2896</v>
      </c>
      <c r="E64" s="29">
        <v>4043</v>
      </c>
      <c r="F64" s="29">
        <v>2695</v>
      </c>
      <c r="G64" s="29">
        <v>3307</v>
      </c>
      <c r="H64" s="29">
        <v>3242</v>
      </c>
      <c r="I64" s="29">
        <v>2100</v>
      </c>
      <c r="J64" s="29">
        <v>3536</v>
      </c>
      <c r="K64" s="29">
        <v>3805</v>
      </c>
      <c r="L64" s="29">
        <v>3880</v>
      </c>
      <c r="M64" s="29">
        <v>3607</v>
      </c>
      <c r="N64" s="29">
        <v>1716</v>
      </c>
      <c r="O64" s="29">
        <f t="shared" si="2"/>
        <v>36331</v>
      </c>
    </row>
    <row r="65" spans="1:15" ht="12.75" customHeight="1">
      <c r="A65" s="30" t="s">
        <v>49</v>
      </c>
      <c r="B65" s="30" t="s">
        <v>33</v>
      </c>
      <c r="C65" s="26">
        <v>1093</v>
      </c>
      <c r="D65" s="26">
        <v>1500</v>
      </c>
      <c r="E65" s="26">
        <v>1869</v>
      </c>
      <c r="F65" s="26">
        <v>1577</v>
      </c>
      <c r="G65" s="26">
        <v>1411</v>
      </c>
      <c r="H65" s="26">
        <v>1638</v>
      </c>
      <c r="I65" s="26">
        <v>1624</v>
      </c>
      <c r="J65" s="26">
        <v>1576</v>
      </c>
      <c r="K65" s="26">
        <v>2552</v>
      </c>
      <c r="L65" s="26">
        <v>2128</v>
      </c>
      <c r="M65" s="26">
        <v>2216</v>
      </c>
      <c r="N65" s="26">
        <v>1017</v>
      </c>
      <c r="O65" s="26">
        <f t="shared" si="2"/>
        <v>20201</v>
      </c>
    </row>
    <row r="66" spans="1:15" ht="12.75" customHeight="1">
      <c r="A66" s="48"/>
      <c r="B66" s="2" t="s">
        <v>38</v>
      </c>
      <c r="C66" s="3">
        <v>901</v>
      </c>
      <c r="D66" s="3">
        <v>959</v>
      </c>
      <c r="E66" s="3">
        <v>1166</v>
      </c>
      <c r="F66" s="3">
        <v>815</v>
      </c>
      <c r="G66" s="3">
        <v>1271</v>
      </c>
      <c r="H66" s="3">
        <v>1028</v>
      </c>
      <c r="I66" s="3">
        <v>1151</v>
      </c>
      <c r="J66" s="3">
        <v>1309</v>
      </c>
      <c r="K66" s="3">
        <v>1368</v>
      </c>
      <c r="L66" s="3">
        <v>1216</v>
      </c>
      <c r="M66" s="3">
        <v>1184</v>
      </c>
      <c r="N66" s="3">
        <v>735</v>
      </c>
      <c r="O66" s="3">
        <f t="shared" si="2"/>
        <v>13103</v>
      </c>
    </row>
    <row r="67" spans="1:15" ht="12.75" customHeight="1">
      <c r="A67" s="50"/>
      <c r="B67" s="28" t="s">
        <v>39</v>
      </c>
      <c r="C67" s="29">
        <v>654</v>
      </c>
      <c r="D67" s="29">
        <v>1185</v>
      </c>
      <c r="E67" s="29">
        <v>1252</v>
      </c>
      <c r="F67" s="29">
        <v>1154</v>
      </c>
      <c r="G67" s="29">
        <v>1405</v>
      </c>
      <c r="H67" s="29">
        <v>1146</v>
      </c>
      <c r="I67" s="29">
        <v>1306</v>
      </c>
      <c r="J67" s="29">
        <v>1514</v>
      </c>
      <c r="K67" s="29">
        <v>1724</v>
      </c>
      <c r="L67" s="29">
        <v>1422</v>
      </c>
      <c r="M67" s="29">
        <v>1167</v>
      </c>
      <c r="N67" s="29">
        <v>342</v>
      </c>
      <c r="O67" s="29">
        <f t="shared" si="2"/>
        <v>14271</v>
      </c>
    </row>
    <row r="68" spans="1:15" ht="12.75" customHeight="1">
      <c r="A68" s="2" t="s">
        <v>50</v>
      </c>
      <c r="B68" s="30" t="s">
        <v>18</v>
      </c>
      <c r="C68" s="26">
        <v>114</v>
      </c>
      <c r="D68" s="26">
        <v>1235</v>
      </c>
      <c r="E68" s="26">
        <v>2086</v>
      </c>
      <c r="F68" s="26">
        <v>1182</v>
      </c>
      <c r="G68" s="26">
        <v>630</v>
      </c>
      <c r="H68" s="26">
        <v>257</v>
      </c>
      <c r="I68" s="26">
        <v>334</v>
      </c>
      <c r="J68" s="26">
        <v>258</v>
      </c>
      <c r="K68" s="26">
        <v>403</v>
      </c>
      <c r="L68" s="26">
        <v>180</v>
      </c>
      <c r="M68" s="26">
        <v>312</v>
      </c>
      <c r="N68" s="26">
        <v>185</v>
      </c>
      <c r="O68" s="26">
        <f t="shared" si="2"/>
        <v>7176</v>
      </c>
    </row>
    <row r="69" spans="1:15" ht="12.75" customHeight="1">
      <c r="A69" s="48"/>
      <c r="B69" s="2" t="s">
        <v>22</v>
      </c>
      <c r="C69" s="3">
        <v>84</v>
      </c>
      <c r="D69" s="3">
        <v>565</v>
      </c>
      <c r="E69" s="3">
        <v>521</v>
      </c>
      <c r="F69" s="3">
        <v>677</v>
      </c>
      <c r="G69" s="3">
        <v>485</v>
      </c>
      <c r="H69" s="3">
        <v>412</v>
      </c>
      <c r="I69" s="3">
        <v>312</v>
      </c>
      <c r="J69" s="3">
        <v>623</v>
      </c>
      <c r="K69" s="3">
        <v>518</v>
      </c>
      <c r="L69" s="3">
        <v>386</v>
      </c>
      <c r="M69" s="3">
        <v>540</v>
      </c>
      <c r="N69" s="3">
        <v>138</v>
      </c>
      <c r="O69" s="3">
        <f t="shared" si="2"/>
        <v>5261</v>
      </c>
    </row>
    <row r="70" spans="1:15" ht="12.75" customHeight="1">
      <c r="A70" s="48"/>
      <c r="B70" s="2" t="s">
        <v>31</v>
      </c>
      <c r="C70" s="3">
        <v>307</v>
      </c>
      <c r="D70" s="3">
        <v>239</v>
      </c>
      <c r="E70" s="3">
        <v>574</v>
      </c>
      <c r="F70" s="3">
        <v>229</v>
      </c>
      <c r="G70" s="3">
        <v>407</v>
      </c>
      <c r="H70" s="3">
        <v>611</v>
      </c>
      <c r="I70" s="3">
        <v>408</v>
      </c>
      <c r="J70" s="3">
        <v>830</v>
      </c>
      <c r="K70" s="3">
        <v>526</v>
      </c>
      <c r="L70" s="3">
        <v>386</v>
      </c>
      <c r="M70" s="3">
        <v>294</v>
      </c>
      <c r="N70" s="3">
        <v>227</v>
      </c>
      <c r="O70" s="3">
        <f t="shared" si="2"/>
        <v>5038</v>
      </c>
    </row>
    <row r="71" spans="1:15" ht="12.75" customHeight="1">
      <c r="A71" s="48"/>
      <c r="B71" s="2" t="s">
        <v>32</v>
      </c>
      <c r="C71" s="3">
        <v>514</v>
      </c>
      <c r="D71" s="3">
        <v>1250</v>
      </c>
      <c r="E71" s="3">
        <v>1023</v>
      </c>
      <c r="F71" s="3">
        <v>1153</v>
      </c>
      <c r="G71" s="3">
        <v>843</v>
      </c>
      <c r="H71" s="3">
        <v>1360</v>
      </c>
      <c r="I71" s="3">
        <v>1211</v>
      </c>
      <c r="J71" s="3">
        <v>952</v>
      </c>
      <c r="K71" s="3">
        <v>976</v>
      </c>
      <c r="L71" s="3">
        <v>612</v>
      </c>
      <c r="M71" s="3">
        <v>580</v>
      </c>
      <c r="N71" s="3">
        <v>509</v>
      </c>
      <c r="O71" s="3">
        <f t="shared" si="2"/>
        <v>10983</v>
      </c>
    </row>
    <row r="72" spans="1:15" ht="12.75" customHeight="1">
      <c r="A72" s="48"/>
      <c r="B72" s="2" t="s">
        <v>35</v>
      </c>
      <c r="C72" s="3">
        <v>225</v>
      </c>
      <c r="D72" s="3">
        <v>223</v>
      </c>
      <c r="E72" s="3">
        <v>280</v>
      </c>
      <c r="F72" s="3">
        <v>373</v>
      </c>
      <c r="G72" s="3">
        <v>410</v>
      </c>
      <c r="H72" s="3">
        <v>347</v>
      </c>
      <c r="I72" s="3">
        <v>370</v>
      </c>
      <c r="J72" s="3">
        <v>379</v>
      </c>
      <c r="K72" s="3">
        <v>706</v>
      </c>
      <c r="L72" s="3">
        <v>528</v>
      </c>
      <c r="M72" s="3">
        <v>433</v>
      </c>
      <c r="N72" s="3">
        <v>274</v>
      </c>
      <c r="O72" s="3">
        <f t="shared" si="2"/>
        <v>4548</v>
      </c>
    </row>
    <row r="73" spans="1:15" ht="12.75" customHeight="1">
      <c r="A73" s="51"/>
      <c r="B73" s="31" t="s">
        <v>40</v>
      </c>
      <c r="C73" s="29">
        <v>272</v>
      </c>
      <c r="D73" s="29">
        <v>244</v>
      </c>
      <c r="E73" s="29">
        <v>414</v>
      </c>
      <c r="F73" s="29">
        <v>1695</v>
      </c>
      <c r="G73" s="29">
        <v>1310</v>
      </c>
      <c r="H73" s="29">
        <v>305</v>
      </c>
      <c r="I73" s="29">
        <v>1096</v>
      </c>
      <c r="J73" s="29">
        <v>949</v>
      </c>
      <c r="K73" s="29">
        <v>616</v>
      </c>
      <c r="L73" s="29">
        <v>617</v>
      </c>
      <c r="M73" s="29">
        <v>776</v>
      </c>
      <c r="N73" s="29">
        <v>328</v>
      </c>
      <c r="O73" s="29">
        <f t="shared" si="2"/>
        <v>8622</v>
      </c>
    </row>
    <row r="74" spans="2:15" ht="6" customHeight="1">
      <c r="B74" s="2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customHeight="1">
      <c r="A75" s="2" t="s">
        <v>3</v>
      </c>
      <c r="B75" s="2"/>
      <c r="C75" s="3">
        <f aca="true" t="shared" si="3" ref="C75:O75">SUM(C47:C73)</f>
        <v>9528</v>
      </c>
      <c r="D75" s="3">
        <f t="shared" si="3"/>
        <v>17000</v>
      </c>
      <c r="E75" s="3">
        <f t="shared" si="3"/>
        <v>22932</v>
      </c>
      <c r="F75" s="3">
        <f t="shared" si="3"/>
        <v>20237</v>
      </c>
      <c r="G75" s="3">
        <f t="shared" si="3"/>
        <v>22641</v>
      </c>
      <c r="H75" s="3">
        <f t="shared" si="3"/>
        <v>21158</v>
      </c>
      <c r="I75" s="3">
        <f t="shared" si="3"/>
        <v>18721</v>
      </c>
      <c r="J75" s="3">
        <f t="shared" si="3"/>
        <v>21148</v>
      </c>
      <c r="K75" s="3">
        <f t="shared" si="3"/>
        <v>22329</v>
      </c>
      <c r="L75" s="3">
        <f t="shared" si="3"/>
        <v>19289</v>
      </c>
      <c r="M75" s="3">
        <f t="shared" si="3"/>
        <v>19649</v>
      </c>
      <c r="N75" s="3">
        <f t="shared" si="3"/>
        <v>10614</v>
      </c>
      <c r="O75" s="3">
        <f t="shared" si="3"/>
        <v>225246</v>
      </c>
    </row>
    <row r="76" spans="1:15" ht="6" customHeight="1">
      <c r="A76" s="8"/>
      <c r="B76" s="8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 customHeight="1"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</row>
    <row r="78" spans="2:15" ht="12.75" customHeight="1">
      <c r="B78" s="2"/>
      <c r="C78" s="6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7"/>
    </row>
    <row r="79" spans="1:15" ht="12.75" customHeight="1">
      <c r="A79" s="44" t="s">
        <v>51</v>
      </c>
      <c r="B79" s="39" t="s">
        <v>2</v>
      </c>
      <c r="C79" s="41">
        <v>2009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9" t="s">
        <v>3</v>
      </c>
    </row>
    <row r="80" spans="1:15" ht="12.75" customHeight="1">
      <c r="A80" s="45" t="s">
        <v>52</v>
      </c>
      <c r="B80" s="40"/>
      <c r="C80" s="20" t="s">
        <v>5</v>
      </c>
      <c r="D80" s="20" t="s">
        <v>6</v>
      </c>
      <c r="E80" s="20" t="s">
        <v>7</v>
      </c>
      <c r="F80" s="20" t="s">
        <v>8</v>
      </c>
      <c r="G80" s="20" t="s">
        <v>9</v>
      </c>
      <c r="H80" s="20" t="s">
        <v>10</v>
      </c>
      <c r="I80" s="20" t="s">
        <v>11</v>
      </c>
      <c r="J80" s="20" t="s">
        <v>12</v>
      </c>
      <c r="K80" s="20" t="s">
        <v>13</v>
      </c>
      <c r="L80" s="20" t="s">
        <v>14</v>
      </c>
      <c r="M80" s="20" t="s">
        <v>15</v>
      </c>
      <c r="N80" s="20" t="s">
        <v>16</v>
      </c>
      <c r="O80" s="40"/>
    </row>
    <row r="81" spans="1:15" ht="6" customHeight="1">
      <c r="A81" s="21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"/>
    </row>
    <row r="82" spans="1:15" ht="12.75" customHeight="1">
      <c r="A82" s="32" t="s">
        <v>45</v>
      </c>
      <c r="B82" s="32" t="s">
        <v>34</v>
      </c>
      <c r="C82" s="33">
        <v>7203</v>
      </c>
      <c r="D82" s="33">
        <v>8655</v>
      </c>
      <c r="E82" s="33">
        <v>14303</v>
      </c>
      <c r="F82" s="33">
        <v>11418</v>
      </c>
      <c r="G82" s="33">
        <v>13726</v>
      </c>
      <c r="H82" s="33">
        <v>13362</v>
      </c>
      <c r="I82" s="33">
        <v>13724</v>
      </c>
      <c r="J82" s="33">
        <v>14263</v>
      </c>
      <c r="K82" s="33">
        <v>10661</v>
      </c>
      <c r="L82" s="33">
        <v>8185</v>
      </c>
      <c r="M82" s="33">
        <v>15111</v>
      </c>
      <c r="N82" s="33">
        <v>8613</v>
      </c>
      <c r="O82" s="33">
        <f aca="true" t="shared" si="4" ref="O82:O109">SUM(C82:N82)</f>
        <v>139224</v>
      </c>
    </row>
    <row r="83" spans="1:15" ht="12.75" customHeight="1">
      <c r="A83" s="32" t="s">
        <v>53</v>
      </c>
      <c r="B83" s="32" t="s">
        <v>41</v>
      </c>
      <c r="C83" s="33">
        <v>19284</v>
      </c>
      <c r="D83" s="33">
        <v>23698</v>
      </c>
      <c r="E83" s="33">
        <v>28873</v>
      </c>
      <c r="F83" s="33">
        <v>22591</v>
      </c>
      <c r="G83" s="33">
        <v>24041</v>
      </c>
      <c r="H83" s="33">
        <v>23805</v>
      </c>
      <c r="I83" s="33">
        <v>22149</v>
      </c>
      <c r="J83" s="33">
        <v>26987</v>
      </c>
      <c r="K83" s="33">
        <v>61064</v>
      </c>
      <c r="L83" s="33">
        <v>22767</v>
      </c>
      <c r="M83" s="33">
        <v>17839</v>
      </c>
      <c r="N83" s="33">
        <v>14173</v>
      </c>
      <c r="O83" s="33">
        <f t="shared" si="4"/>
        <v>307271</v>
      </c>
    </row>
    <row r="84" spans="1:15" ht="12.75" customHeight="1">
      <c r="A84" s="32" t="s">
        <v>48</v>
      </c>
      <c r="B84" s="32" t="s">
        <v>27</v>
      </c>
      <c r="C84" s="33">
        <v>3613</v>
      </c>
      <c r="D84" s="33">
        <v>9193</v>
      </c>
      <c r="E84" s="33">
        <v>11557</v>
      </c>
      <c r="F84" s="33">
        <v>10217</v>
      </c>
      <c r="G84" s="33">
        <v>11212</v>
      </c>
      <c r="H84" s="33">
        <v>12316</v>
      </c>
      <c r="I84" s="33">
        <v>11875</v>
      </c>
      <c r="J84" s="33">
        <v>11632</v>
      </c>
      <c r="K84" s="33">
        <v>11515</v>
      </c>
      <c r="L84" s="33">
        <v>9501</v>
      </c>
      <c r="M84" s="33">
        <v>9429</v>
      </c>
      <c r="N84" s="33">
        <v>6843</v>
      </c>
      <c r="O84" s="33">
        <f t="shared" si="4"/>
        <v>118903</v>
      </c>
    </row>
    <row r="85" spans="1:15" ht="12.75" customHeight="1">
      <c r="A85" s="32" t="s">
        <v>49</v>
      </c>
      <c r="B85" s="32" t="s">
        <v>38</v>
      </c>
      <c r="C85" s="33">
        <v>6286</v>
      </c>
      <c r="D85" s="33">
        <v>7123</v>
      </c>
      <c r="E85" s="33">
        <v>10979</v>
      </c>
      <c r="F85" s="33">
        <v>8387</v>
      </c>
      <c r="G85" s="33">
        <v>9413</v>
      </c>
      <c r="H85" s="33">
        <v>8923</v>
      </c>
      <c r="I85" s="33">
        <v>9585</v>
      </c>
      <c r="J85" s="33">
        <v>8843</v>
      </c>
      <c r="K85" s="33">
        <v>8373</v>
      </c>
      <c r="L85" s="33">
        <v>7569</v>
      </c>
      <c r="M85" s="33">
        <v>6116</v>
      </c>
      <c r="N85" s="33">
        <v>4531</v>
      </c>
      <c r="O85" s="33">
        <f t="shared" si="4"/>
        <v>96128</v>
      </c>
    </row>
    <row r="86" spans="1:15" ht="12.75" customHeight="1">
      <c r="A86" s="32" t="s">
        <v>50</v>
      </c>
      <c r="B86" s="32" t="s">
        <v>21</v>
      </c>
      <c r="C86" s="33">
        <v>5673</v>
      </c>
      <c r="D86" s="33">
        <v>7218</v>
      </c>
      <c r="E86" s="33">
        <v>9403</v>
      </c>
      <c r="F86" s="33">
        <v>8093</v>
      </c>
      <c r="G86" s="33">
        <v>8974</v>
      </c>
      <c r="H86" s="33">
        <v>8148</v>
      </c>
      <c r="I86" s="33">
        <v>8644</v>
      </c>
      <c r="J86" s="33">
        <v>8675</v>
      </c>
      <c r="K86" s="33">
        <v>9518</v>
      </c>
      <c r="L86" s="33">
        <v>8604</v>
      </c>
      <c r="M86" s="33">
        <v>5517</v>
      </c>
      <c r="N86" s="33">
        <v>3411</v>
      </c>
      <c r="O86" s="33">
        <f t="shared" si="4"/>
        <v>91878</v>
      </c>
    </row>
    <row r="87" spans="1:15" ht="12.75" customHeight="1">
      <c r="A87" s="32" t="s">
        <v>54</v>
      </c>
      <c r="B87" s="32" t="s">
        <v>32</v>
      </c>
      <c r="C87" s="33">
        <v>4549</v>
      </c>
      <c r="D87" s="33">
        <v>5154</v>
      </c>
      <c r="E87" s="33">
        <v>7092</v>
      </c>
      <c r="F87" s="33">
        <v>6653</v>
      </c>
      <c r="G87" s="33">
        <v>8178</v>
      </c>
      <c r="H87" s="33">
        <v>7851</v>
      </c>
      <c r="I87" s="33">
        <v>7236</v>
      </c>
      <c r="J87" s="33">
        <v>8469</v>
      </c>
      <c r="K87" s="33">
        <v>8047</v>
      </c>
      <c r="L87" s="33">
        <v>6799</v>
      </c>
      <c r="M87" s="33">
        <v>6264</v>
      </c>
      <c r="N87" s="33">
        <v>3504</v>
      </c>
      <c r="O87" s="33">
        <f t="shared" si="4"/>
        <v>79796</v>
      </c>
    </row>
    <row r="88" spans="1:15" ht="12.75" customHeight="1">
      <c r="A88" s="32" t="s">
        <v>55</v>
      </c>
      <c r="B88" s="32" t="s">
        <v>22</v>
      </c>
      <c r="C88" s="33">
        <v>1413</v>
      </c>
      <c r="D88" s="33">
        <v>2515</v>
      </c>
      <c r="E88" s="33">
        <v>3276</v>
      </c>
      <c r="F88" s="33">
        <v>2805</v>
      </c>
      <c r="G88" s="33">
        <v>3843</v>
      </c>
      <c r="H88" s="33">
        <v>3772</v>
      </c>
      <c r="I88" s="33">
        <v>2964</v>
      </c>
      <c r="J88" s="33">
        <v>2808</v>
      </c>
      <c r="K88" s="33">
        <v>3377</v>
      </c>
      <c r="L88" s="33">
        <v>3576</v>
      </c>
      <c r="M88" s="33">
        <v>3233</v>
      </c>
      <c r="N88" s="33">
        <v>1177</v>
      </c>
      <c r="O88" s="33">
        <f t="shared" si="4"/>
        <v>34759</v>
      </c>
    </row>
    <row r="89" spans="1:15" ht="12.75" customHeight="1">
      <c r="A89" s="25" t="s">
        <v>56</v>
      </c>
      <c r="B89" s="2" t="s">
        <v>20</v>
      </c>
      <c r="C89" s="3">
        <v>358</v>
      </c>
      <c r="D89" s="3">
        <v>613</v>
      </c>
      <c r="E89" s="3">
        <v>627</v>
      </c>
      <c r="F89" s="3">
        <v>540</v>
      </c>
      <c r="G89" s="3">
        <v>881</v>
      </c>
      <c r="H89" s="3">
        <v>808</v>
      </c>
      <c r="I89" s="3">
        <v>828</v>
      </c>
      <c r="J89" s="3">
        <v>613</v>
      </c>
      <c r="K89" s="3">
        <v>749</v>
      </c>
      <c r="L89" s="3">
        <v>721</v>
      </c>
      <c r="M89" s="3">
        <v>408</v>
      </c>
      <c r="N89" s="3">
        <v>186</v>
      </c>
      <c r="O89" s="3">
        <f t="shared" si="4"/>
        <v>7332</v>
      </c>
    </row>
    <row r="90" spans="1:15" ht="12.75" customHeight="1">
      <c r="A90" s="31"/>
      <c r="B90" s="31" t="s">
        <v>30</v>
      </c>
      <c r="C90" s="29">
        <v>3478</v>
      </c>
      <c r="D90" s="29">
        <v>3340</v>
      </c>
      <c r="E90" s="29">
        <v>4499</v>
      </c>
      <c r="F90" s="29">
        <v>3213</v>
      </c>
      <c r="G90" s="29">
        <v>4463</v>
      </c>
      <c r="H90" s="29">
        <v>4759</v>
      </c>
      <c r="I90" s="29">
        <v>4418</v>
      </c>
      <c r="J90" s="29">
        <v>4580</v>
      </c>
      <c r="K90" s="29">
        <v>4707</v>
      </c>
      <c r="L90" s="29">
        <v>3782</v>
      </c>
      <c r="M90" s="29">
        <v>3672</v>
      </c>
      <c r="N90" s="29">
        <v>1758</v>
      </c>
      <c r="O90" s="29">
        <f t="shared" si="4"/>
        <v>46669</v>
      </c>
    </row>
    <row r="91" spans="1:15" ht="12.75" customHeight="1">
      <c r="A91" s="32" t="s">
        <v>57</v>
      </c>
      <c r="B91" s="32" t="s">
        <v>33</v>
      </c>
      <c r="C91" s="33">
        <v>7625</v>
      </c>
      <c r="D91" s="33">
        <v>8664</v>
      </c>
      <c r="E91" s="33">
        <v>12390</v>
      </c>
      <c r="F91" s="33">
        <v>9352</v>
      </c>
      <c r="G91" s="33">
        <v>10706</v>
      </c>
      <c r="H91" s="33">
        <v>10279</v>
      </c>
      <c r="I91" s="33">
        <v>10289</v>
      </c>
      <c r="J91" s="33">
        <v>10663</v>
      </c>
      <c r="K91" s="33">
        <v>9560</v>
      </c>
      <c r="L91" s="33">
        <v>9627</v>
      </c>
      <c r="M91" s="33">
        <v>8451</v>
      </c>
      <c r="N91" s="33">
        <v>3282</v>
      </c>
      <c r="O91" s="33">
        <f t="shared" si="4"/>
        <v>110888</v>
      </c>
    </row>
    <row r="92" spans="1:15" ht="12.75" customHeight="1">
      <c r="A92" s="25" t="s">
        <v>58</v>
      </c>
      <c r="B92" s="25" t="s">
        <v>23</v>
      </c>
      <c r="C92" s="26">
        <v>2559</v>
      </c>
      <c r="D92" s="26">
        <v>3654</v>
      </c>
      <c r="E92" s="26">
        <v>4151</v>
      </c>
      <c r="F92" s="26">
        <v>3200</v>
      </c>
      <c r="G92" s="26">
        <v>4290</v>
      </c>
      <c r="H92" s="26">
        <v>3577</v>
      </c>
      <c r="I92" s="26">
        <v>3612</v>
      </c>
      <c r="J92" s="26">
        <v>3544</v>
      </c>
      <c r="K92" s="26">
        <v>4122</v>
      </c>
      <c r="L92" s="26">
        <v>3516</v>
      </c>
      <c r="M92" s="26">
        <v>4338</v>
      </c>
      <c r="N92" s="26">
        <v>2503</v>
      </c>
      <c r="O92" s="26">
        <f t="shared" si="4"/>
        <v>43066</v>
      </c>
    </row>
    <row r="93" spans="1:15" ht="12.75" customHeight="1">
      <c r="A93" s="31"/>
      <c r="B93" s="31" t="s">
        <v>42</v>
      </c>
      <c r="C93" s="29">
        <v>808</v>
      </c>
      <c r="D93" s="29">
        <v>793</v>
      </c>
      <c r="E93" s="29">
        <v>1202</v>
      </c>
      <c r="F93" s="29">
        <v>794</v>
      </c>
      <c r="G93" s="29">
        <v>1099</v>
      </c>
      <c r="H93" s="29">
        <v>1751</v>
      </c>
      <c r="I93" s="29">
        <v>1212</v>
      </c>
      <c r="J93" s="29">
        <v>1167</v>
      </c>
      <c r="K93" s="29">
        <v>1504</v>
      </c>
      <c r="L93" s="29">
        <v>1262</v>
      </c>
      <c r="M93" s="29">
        <v>1085</v>
      </c>
      <c r="N93" s="29">
        <v>743</v>
      </c>
      <c r="O93" s="29">
        <f t="shared" si="4"/>
        <v>13420</v>
      </c>
    </row>
    <row r="94" spans="1:15" ht="12.75" customHeight="1">
      <c r="A94" s="25" t="s">
        <v>59</v>
      </c>
      <c r="B94" s="25" t="s">
        <v>19</v>
      </c>
      <c r="C94" s="26">
        <v>2463</v>
      </c>
      <c r="D94" s="26">
        <v>2046</v>
      </c>
      <c r="E94" s="26">
        <v>2699</v>
      </c>
      <c r="F94" s="26">
        <v>1944</v>
      </c>
      <c r="G94" s="26">
        <v>4054</v>
      </c>
      <c r="H94" s="26">
        <v>3609</v>
      </c>
      <c r="I94" s="26">
        <v>3293</v>
      </c>
      <c r="J94" s="26">
        <v>2422</v>
      </c>
      <c r="K94" s="26">
        <v>2976</v>
      </c>
      <c r="L94" s="26">
        <v>2401</v>
      </c>
      <c r="M94" s="26">
        <v>2282</v>
      </c>
      <c r="N94" s="26">
        <v>990</v>
      </c>
      <c r="O94" s="26">
        <f t="shared" si="4"/>
        <v>31179</v>
      </c>
    </row>
    <row r="95" spans="1:15" ht="12.75" customHeight="1">
      <c r="A95" s="31"/>
      <c r="B95" s="31" t="s">
        <v>37</v>
      </c>
      <c r="C95" s="29">
        <v>263</v>
      </c>
      <c r="D95" s="29">
        <v>284</v>
      </c>
      <c r="E95" s="29">
        <v>170</v>
      </c>
      <c r="F95" s="29">
        <v>139</v>
      </c>
      <c r="G95" s="29">
        <v>100</v>
      </c>
      <c r="H95" s="29">
        <v>534</v>
      </c>
      <c r="I95" s="29">
        <v>646</v>
      </c>
      <c r="J95" s="29">
        <v>367</v>
      </c>
      <c r="K95" s="29">
        <v>445</v>
      </c>
      <c r="L95" s="29">
        <v>504</v>
      </c>
      <c r="M95" s="29">
        <v>370</v>
      </c>
      <c r="N95" s="29">
        <v>302</v>
      </c>
      <c r="O95" s="29">
        <f t="shared" si="4"/>
        <v>4124</v>
      </c>
    </row>
    <row r="96" spans="1:15" ht="12.75" customHeight="1">
      <c r="A96" s="32" t="s">
        <v>60</v>
      </c>
      <c r="B96" s="32" t="s">
        <v>39</v>
      </c>
      <c r="C96" s="33">
        <v>6323</v>
      </c>
      <c r="D96" s="33">
        <v>6851</v>
      </c>
      <c r="E96" s="33">
        <v>22680</v>
      </c>
      <c r="F96" s="33">
        <v>29685</v>
      </c>
      <c r="G96" s="33">
        <v>25432</v>
      </c>
      <c r="H96" s="33">
        <v>10792</v>
      </c>
      <c r="I96" s="33">
        <v>10224</v>
      </c>
      <c r="J96" s="33">
        <v>8072</v>
      </c>
      <c r="K96" s="33">
        <v>8352</v>
      </c>
      <c r="L96" s="33">
        <v>6986</v>
      </c>
      <c r="M96" s="33">
        <v>6711</v>
      </c>
      <c r="N96" s="33">
        <v>3425</v>
      </c>
      <c r="O96" s="33">
        <f t="shared" si="4"/>
        <v>145533</v>
      </c>
    </row>
    <row r="97" spans="1:15" ht="12.75" customHeight="1">
      <c r="A97" s="32" t="s">
        <v>61</v>
      </c>
      <c r="B97" s="32" t="s">
        <v>31</v>
      </c>
      <c r="C97" s="33">
        <v>957</v>
      </c>
      <c r="D97" s="33">
        <v>1490</v>
      </c>
      <c r="E97" s="33">
        <v>1841</v>
      </c>
      <c r="F97" s="33">
        <v>1630</v>
      </c>
      <c r="G97" s="33">
        <v>1824</v>
      </c>
      <c r="H97" s="33">
        <v>1630</v>
      </c>
      <c r="I97" s="33">
        <v>1445</v>
      </c>
      <c r="J97" s="33">
        <v>1772</v>
      </c>
      <c r="K97" s="33">
        <v>1867</v>
      </c>
      <c r="L97" s="33">
        <v>1569</v>
      </c>
      <c r="M97" s="33">
        <v>1625</v>
      </c>
      <c r="N97" s="33">
        <v>921</v>
      </c>
      <c r="O97" s="33">
        <f t="shared" si="4"/>
        <v>18571</v>
      </c>
    </row>
    <row r="98" spans="1:15" ht="12.75" customHeight="1">
      <c r="A98" s="25" t="s">
        <v>62</v>
      </c>
      <c r="B98" s="25" t="s">
        <v>17</v>
      </c>
      <c r="C98" s="26">
        <v>566</v>
      </c>
      <c r="D98" s="26">
        <v>779</v>
      </c>
      <c r="E98" s="26">
        <v>687</v>
      </c>
      <c r="F98" s="26">
        <v>580</v>
      </c>
      <c r="G98" s="26">
        <v>742</v>
      </c>
      <c r="H98" s="26">
        <v>745</v>
      </c>
      <c r="I98" s="26">
        <v>963</v>
      </c>
      <c r="J98" s="26">
        <v>1019</v>
      </c>
      <c r="K98" s="26">
        <v>731</v>
      </c>
      <c r="L98" s="26">
        <v>756</v>
      </c>
      <c r="M98" s="26">
        <v>1428</v>
      </c>
      <c r="N98" s="26">
        <v>491</v>
      </c>
      <c r="O98" s="26">
        <f t="shared" si="4"/>
        <v>9487</v>
      </c>
    </row>
    <row r="99" spans="1:15" ht="12.75" customHeight="1">
      <c r="A99" s="31"/>
      <c r="B99" s="31" t="s">
        <v>36</v>
      </c>
      <c r="C99" s="29">
        <v>1208</v>
      </c>
      <c r="D99" s="29">
        <v>1460</v>
      </c>
      <c r="E99" s="29">
        <v>2156</v>
      </c>
      <c r="F99" s="29">
        <v>1402</v>
      </c>
      <c r="G99" s="29">
        <v>1676</v>
      </c>
      <c r="H99" s="29">
        <v>2024</v>
      </c>
      <c r="I99" s="29">
        <v>1975</v>
      </c>
      <c r="J99" s="29">
        <v>1767</v>
      </c>
      <c r="K99" s="29">
        <v>1688</v>
      </c>
      <c r="L99" s="29">
        <v>1481</v>
      </c>
      <c r="M99" s="29">
        <v>1255</v>
      </c>
      <c r="N99" s="29">
        <v>725</v>
      </c>
      <c r="O99" s="29">
        <f t="shared" si="4"/>
        <v>18817</v>
      </c>
    </row>
    <row r="100" spans="1:15" ht="12.75" customHeight="1">
      <c r="A100" s="32" t="s">
        <v>63</v>
      </c>
      <c r="B100" s="32" t="s">
        <v>41</v>
      </c>
      <c r="C100" s="33">
        <v>10183</v>
      </c>
      <c r="D100" s="33">
        <v>12080</v>
      </c>
      <c r="E100" s="33">
        <v>16201</v>
      </c>
      <c r="F100" s="33">
        <v>16067</v>
      </c>
      <c r="G100" s="33">
        <v>18369</v>
      </c>
      <c r="H100" s="33">
        <v>16005</v>
      </c>
      <c r="I100" s="33">
        <v>14512</v>
      </c>
      <c r="J100" s="33">
        <v>19392</v>
      </c>
      <c r="K100" s="33">
        <v>16864</v>
      </c>
      <c r="L100" s="33">
        <v>16770</v>
      </c>
      <c r="M100" s="33">
        <v>14579</v>
      </c>
      <c r="N100" s="33">
        <v>8077</v>
      </c>
      <c r="O100" s="33">
        <f t="shared" si="4"/>
        <v>179099</v>
      </c>
    </row>
    <row r="101" spans="1:15" ht="12.75" customHeight="1">
      <c r="A101" s="32" t="s">
        <v>64</v>
      </c>
      <c r="B101" s="32" t="s">
        <v>26</v>
      </c>
      <c r="C101" s="33">
        <v>1185</v>
      </c>
      <c r="D101" s="33">
        <v>1645</v>
      </c>
      <c r="E101" s="33">
        <v>2683</v>
      </c>
      <c r="F101" s="33">
        <v>1226</v>
      </c>
      <c r="G101" s="33">
        <v>1831</v>
      </c>
      <c r="H101" s="33">
        <v>1371</v>
      </c>
      <c r="I101" s="33">
        <v>1113</v>
      </c>
      <c r="J101" s="33">
        <v>2051</v>
      </c>
      <c r="K101" s="33">
        <v>1815</v>
      </c>
      <c r="L101" s="33">
        <v>1746</v>
      </c>
      <c r="M101" s="33">
        <v>1026</v>
      </c>
      <c r="N101" s="33">
        <v>992</v>
      </c>
      <c r="O101" s="33">
        <f t="shared" si="4"/>
        <v>18684</v>
      </c>
    </row>
    <row r="102" spans="1:15" ht="12.75" customHeight="1">
      <c r="A102" s="32" t="s">
        <v>65</v>
      </c>
      <c r="B102" s="32" t="s">
        <v>24</v>
      </c>
      <c r="C102" s="33">
        <v>2595</v>
      </c>
      <c r="D102" s="33">
        <v>2566</v>
      </c>
      <c r="E102" s="33">
        <v>3256</v>
      </c>
      <c r="F102" s="33">
        <v>2508</v>
      </c>
      <c r="G102" s="33">
        <v>3683</v>
      </c>
      <c r="H102" s="33">
        <v>3909</v>
      </c>
      <c r="I102" s="33">
        <v>3820</v>
      </c>
      <c r="J102" s="33">
        <v>3490</v>
      </c>
      <c r="K102" s="33">
        <v>3648</v>
      </c>
      <c r="L102" s="33">
        <v>3705</v>
      </c>
      <c r="M102" s="33">
        <v>2945</v>
      </c>
      <c r="N102" s="33">
        <v>1805</v>
      </c>
      <c r="O102" s="33">
        <f t="shared" si="4"/>
        <v>37930</v>
      </c>
    </row>
    <row r="103" spans="1:15" ht="12.75" customHeight="1">
      <c r="A103" s="32" t="s">
        <v>66</v>
      </c>
      <c r="B103" s="32" t="s">
        <v>25</v>
      </c>
      <c r="C103" s="33">
        <v>4234</v>
      </c>
      <c r="D103" s="33">
        <v>5294</v>
      </c>
      <c r="E103" s="33">
        <v>9957</v>
      </c>
      <c r="F103" s="33">
        <v>11355</v>
      </c>
      <c r="G103" s="33">
        <v>23110</v>
      </c>
      <c r="H103" s="33">
        <v>10492</v>
      </c>
      <c r="I103" s="33">
        <v>10833</v>
      </c>
      <c r="J103" s="33">
        <v>9640</v>
      </c>
      <c r="K103" s="33">
        <v>6176</v>
      </c>
      <c r="L103" s="33">
        <v>7345</v>
      </c>
      <c r="M103" s="33">
        <v>7228</v>
      </c>
      <c r="N103" s="33">
        <v>3058</v>
      </c>
      <c r="O103" s="33">
        <f t="shared" si="4"/>
        <v>108722</v>
      </c>
    </row>
    <row r="104" spans="1:15" ht="12.75" customHeight="1">
      <c r="A104" s="32" t="s">
        <v>67</v>
      </c>
      <c r="B104" s="32" t="s">
        <v>18</v>
      </c>
      <c r="C104" s="33">
        <v>1829</v>
      </c>
      <c r="D104" s="33">
        <v>2205</v>
      </c>
      <c r="E104" s="33">
        <v>2569</v>
      </c>
      <c r="F104" s="33">
        <v>2163</v>
      </c>
      <c r="G104" s="33">
        <v>3155</v>
      </c>
      <c r="H104" s="33">
        <v>1884</v>
      </c>
      <c r="I104" s="33">
        <v>2218</v>
      </c>
      <c r="J104" s="33">
        <v>2470</v>
      </c>
      <c r="K104" s="33">
        <v>1877</v>
      </c>
      <c r="L104" s="33">
        <v>2283</v>
      </c>
      <c r="M104" s="33">
        <v>1727</v>
      </c>
      <c r="N104" s="33">
        <v>1436</v>
      </c>
      <c r="O104" s="33">
        <f t="shared" si="4"/>
        <v>25816</v>
      </c>
    </row>
    <row r="105" spans="1:15" ht="12.75" customHeight="1">
      <c r="A105" s="32" t="s">
        <v>68</v>
      </c>
      <c r="B105" s="32" t="s">
        <v>40</v>
      </c>
      <c r="C105" s="33">
        <v>916</v>
      </c>
      <c r="D105" s="33">
        <v>793</v>
      </c>
      <c r="E105" s="33">
        <v>1330</v>
      </c>
      <c r="F105" s="33">
        <v>1148</v>
      </c>
      <c r="G105" s="33">
        <v>1461</v>
      </c>
      <c r="H105" s="33">
        <v>1433</v>
      </c>
      <c r="I105" s="33">
        <v>1720</v>
      </c>
      <c r="J105" s="33">
        <v>1621</v>
      </c>
      <c r="K105" s="33">
        <v>1375</v>
      </c>
      <c r="L105" s="33">
        <v>1080</v>
      </c>
      <c r="M105" s="33">
        <v>1198</v>
      </c>
      <c r="N105" s="33">
        <v>813</v>
      </c>
      <c r="O105" s="33">
        <f t="shared" si="4"/>
        <v>14888</v>
      </c>
    </row>
    <row r="106" spans="1:15" ht="12.75" customHeight="1">
      <c r="A106" s="32" t="s">
        <v>69</v>
      </c>
      <c r="B106" s="32" t="s">
        <v>35</v>
      </c>
      <c r="C106" s="33">
        <v>901</v>
      </c>
      <c r="D106" s="33">
        <v>1294</v>
      </c>
      <c r="E106" s="33">
        <v>1634</v>
      </c>
      <c r="F106" s="33">
        <v>1248</v>
      </c>
      <c r="G106" s="33">
        <v>1600</v>
      </c>
      <c r="H106" s="33">
        <v>1459</v>
      </c>
      <c r="I106" s="33">
        <v>1265</v>
      </c>
      <c r="J106" s="33">
        <v>1871</v>
      </c>
      <c r="K106" s="33">
        <v>1671</v>
      </c>
      <c r="L106" s="33">
        <v>2467</v>
      </c>
      <c r="M106" s="33">
        <v>1294</v>
      </c>
      <c r="N106" s="33">
        <v>708</v>
      </c>
      <c r="O106" s="33">
        <f t="shared" si="4"/>
        <v>17412</v>
      </c>
    </row>
    <row r="107" spans="1:15" ht="12.75" customHeight="1">
      <c r="A107" s="32" t="s">
        <v>70</v>
      </c>
      <c r="B107" s="32" t="s">
        <v>46</v>
      </c>
      <c r="C107" s="33">
        <v>1076</v>
      </c>
      <c r="D107" s="33">
        <v>1526</v>
      </c>
      <c r="E107" s="33">
        <v>1642</v>
      </c>
      <c r="F107" s="33">
        <v>1404</v>
      </c>
      <c r="G107" s="33">
        <v>1403</v>
      </c>
      <c r="H107" s="33">
        <v>1077</v>
      </c>
      <c r="I107" s="33">
        <v>1610</v>
      </c>
      <c r="J107" s="33">
        <v>1603</v>
      </c>
      <c r="K107" s="33">
        <v>1380</v>
      </c>
      <c r="L107" s="33">
        <v>1200</v>
      </c>
      <c r="M107" s="33">
        <v>1053</v>
      </c>
      <c r="N107" s="33">
        <v>456</v>
      </c>
      <c r="O107" s="33">
        <f t="shared" si="4"/>
        <v>15430</v>
      </c>
    </row>
    <row r="108" spans="1:15" ht="12.75" customHeight="1">
      <c r="A108" s="32" t="s">
        <v>71</v>
      </c>
      <c r="B108" s="32" t="s">
        <v>29</v>
      </c>
      <c r="C108" s="33">
        <v>3122</v>
      </c>
      <c r="D108" s="33">
        <v>4806</v>
      </c>
      <c r="E108" s="33">
        <v>6773</v>
      </c>
      <c r="F108" s="33">
        <v>4662</v>
      </c>
      <c r="G108" s="33">
        <v>5024</v>
      </c>
      <c r="H108" s="33">
        <v>4797</v>
      </c>
      <c r="I108" s="33">
        <v>5066</v>
      </c>
      <c r="J108" s="33">
        <v>4777</v>
      </c>
      <c r="K108" s="33">
        <v>5165</v>
      </c>
      <c r="L108" s="33">
        <v>4582</v>
      </c>
      <c r="M108" s="33">
        <v>3607</v>
      </c>
      <c r="N108" s="33">
        <v>2455</v>
      </c>
      <c r="O108" s="33">
        <f t="shared" si="4"/>
        <v>54836</v>
      </c>
    </row>
    <row r="109" spans="1:15" ht="12.75" customHeight="1">
      <c r="A109" s="32" t="s">
        <v>72</v>
      </c>
      <c r="B109" s="32" t="s">
        <v>28</v>
      </c>
      <c r="C109" s="33">
        <v>1912</v>
      </c>
      <c r="D109" s="33">
        <v>2132</v>
      </c>
      <c r="E109" s="33">
        <v>2386</v>
      </c>
      <c r="F109" s="33">
        <v>1980</v>
      </c>
      <c r="G109" s="33">
        <v>2164</v>
      </c>
      <c r="H109" s="33">
        <v>2650</v>
      </c>
      <c r="I109" s="33">
        <v>2062</v>
      </c>
      <c r="J109" s="33">
        <v>2299</v>
      </c>
      <c r="K109" s="33">
        <v>2004</v>
      </c>
      <c r="L109" s="33">
        <v>1940</v>
      </c>
      <c r="M109" s="33">
        <v>1915</v>
      </c>
      <c r="N109" s="33">
        <v>1053</v>
      </c>
      <c r="O109" s="33">
        <f t="shared" si="4"/>
        <v>24497</v>
      </c>
    </row>
    <row r="110" spans="2:15" ht="6" customHeight="1"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 customHeight="1">
      <c r="A111" s="2" t="s">
        <v>3</v>
      </c>
      <c r="B111" s="2"/>
      <c r="C111" s="3">
        <f aca="true" t="shared" si="5" ref="C111:O111">SUM(C82:C109)</f>
        <v>102582</v>
      </c>
      <c r="D111" s="3">
        <f t="shared" si="5"/>
        <v>127871</v>
      </c>
      <c r="E111" s="3">
        <f t="shared" si="5"/>
        <v>187016</v>
      </c>
      <c r="F111" s="3">
        <f t="shared" si="5"/>
        <v>166404</v>
      </c>
      <c r="G111" s="3">
        <f t="shared" si="5"/>
        <v>196454</v>
      </c>
      <c r="H111" s="3">
        <f t="shared" si="5"/>
        <v>163762</v>
      </c>
      <c r="I111" s="3">
        <f t="shared" si="5"/>
        <v>159301</v>
      </c>
      <c r="J111" s="3">
        <f t="shared" si="5"/>
        <v>166877</v>
      </c>
      <c r="K111" s="3">
        <f t="shared" si="5"/>
        <v>191231</v>
      </c>
      <c r="L111" s="3">
        <f t="shared" si="5"/>
        <v>142724</v>
      </c>
      <c r="M111" s="3">
        <f>SUM(M82:M109)</f>
        <v>131706</v>
      </c>
      <c r="N111" s="3">
        <f t="shared" si="5"/>
        <v>78431</v>
      </c>
      <c r="O111" s="46">
        <f t="shared" si="5"/>
        <v>1814359</v>
      </c>
    </row>
    <row r="112" spans="1:15" ht="6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ht="12.75" customHeight="1">
      <c r="A113" s="1"/>
    </row>
    <row r="114" spans="2:15" ht="12.75" customHeight="1"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 customHeight="1">
      <c r="A115" s="44" t="s">
        <v>73</v>
      </c>
      <c r="B115" s="39"/>
      <c r="C115" s="41">
        <v>2009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9" t="s">
        <v>3</v>
      </c>
    </row>
    <row r="116" spans="1:15" ht="12.75" customHeight="1">
      <c r="A116" s="45" t="s">
        <v>74</v>
      </c>
      <c r="B116" s="40"/>
      <c r="C116" s="20" t="s">
        <v>5</v>
      </c>
      <c r="D116" s="20" t="s">
        <v>6</v>
      </c>
      <c r="E116" s="20" t="s">
        <v>7</v>
      </c>
      <c r="F116" s="20" t="s">
        <v>8</v>
      </c>
      <c r="G116" s="20" t="s">
        <v>9</v>
      </c>
      <c r="H116" s="20" t="s">
        <v>10</v>
      </c>
      <c r="I116" s="20" t="s">
        <v>11</v>
      </c>
      <c r="J116" s="20" t="s">
        <v>12</v>
      </c>
      <c r="K116" s="20" t="s">
        <v>13</v>
      </c>
      <c r="L116" s="20" t="s">
        <v>14</v>
      </c>
      <c r="M116" s="20" t="s">
        <v>15</v>
      </c>
      <c r="N116" s="20" t="s">
        <v>16</v>
      </c>
      <c r="O116" s="40"/>
    </row>
    <row r="117" spans="1:15" ht="6" customHeight="1">
      <c r="A117" s="21"/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"/>
    </row>
    <row r="118" spans="1:15" ht="12.75" customHeight="1">
      <c r="A118" s="2" t="s">
        <v>3</v>
      </c>
      <c r="B118" s="2"/>
      <c r="C118" s="3">
        <v>0</v>
      </c>
      <c r="D118" s="3">
        <v>0</v>
      </c>
      <c r="E118" s="3">
        <v>0</v>
      </c>
      <c r="F118" s="3">
        <v>0</v>
      </c>
      <c r="G118" s="3">
        <v>2</v>
      </c>
      <c r="H118" s="3">
        <v>3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f>SUM(C118:N118)</f>
        <v>5</v>
      </c>
    </row>
    <row r="119" spans="1:15" ht="6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6" ht="12.75" customHeight="1">
      <c r="A120" s="16" t="s">
        <v>1</v>
      </c>
      <c r="B120" s="17" t="s">
        <v>43</v>
      </c>
      <c r="C120" s="17" t="s">
        <v>51</v>
      </c>
      <c r="D120" s="17" t="s">
        <v>73</v>
      </c>
      <c r="E120" s="17"/>
      <c r="F120" s="17"/>
    </row>
    <row r="121" spans="1:6" ht="12.75" customHeight="1">
      <c r="A121" s="18">
        <f>O40</f>
        <v>2059975</v>
      </c>
      <c r="B121" s="19">
        <f>O75</f>
        <v>225246</v>
      </c>
      <c r="C121" s="19">
        <f>O111</f>
        <v>1814359</v>
      </c>
      <c r="D121" s="19">
        <f>O118</f>
        <v>5</v>
      </c>
      <c r="E121" s="17"/>
      <c r="F121" s="17"/>
    </row>
    <row r="122" spans="1:15" ht="12.75" customHeight="1">
      <c r="A122" s="44"/>
      <c r="B122" s="39"/>
      <c r="C122" s="41">
        <v>2009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39" t="s">
        <v>3</v>
      </c>
    </row>
    <row r="123" spans="1:15" ht="12.75" customHeight="1">
      <c r="A123" s="45"/>
      <c r="B123" s="40"/>
      <c r="C123" s="20" t="s">
        <v>5</v>
      </c>
      <c r="D123" s="20" t="s">
        <v>6</v>
      </c>
      <c r="E123" s="20" t="s">
        <v>7</v>
      </c>
      <c r="F123" s="20" t="s">
        <v>8</v>
      </c>
      <c r="G123" s="20" t="s">
        <v>9</v>
      </c>
      <c r="H123" s="20" t="s">
        <v>10</v>
      </c>
      <c r="I123" s="20" t="s">
        <v>11</v>
      </c>
      <c r="J123" s="20" t="s">
        <v>12</v>
      </c>
      <c r="K123" s="20" t="s">
        <v>13</v>
      </c>
      <c r="L123" s="20" t="s">
        <v>14</v>
      </c>
      <c r="M123" s="20" t="s">
        <v>15</v>
      </c>
      <c r="N123" s="20" t="s">
        <v>16</v>
      </c>
      <c r="O123" s="40"/>
    </row>
    <row r="124" spans="1:15" ht="6" customHeight="1">
      <c r="A124" s="34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5"/>
    </row>
    <row r="125" spans="1:15" ht="12.75" customHeight="1">
      <c r="A125" s="2" t="s">
        <v>75</v>
      </c>
      <c r="B125" s="36"/>
      <c r="C125" s="3">
        <f aca="true" t="shared" si="6" ref="C125:O125">C40+C75+C111+C118</f>
        <v>214913</v>
      </c>
      <c r="D125" s="3">
        <f t="shared" si="6"/>
        <v>274706</v>
      </c>
      <c r="E125" s="3">
        <f t="shared" si="6"/>
        <v>398051</v>
      </c>
      <c r="F125" s="3">
        <f t="shared" si="6"/>
        <v>352181</v>
      </c>
      <c r="G125" s="3">
        <f t="shared" si="6"/>
        <v>407965</v>
      </c>
      <c r="H125" s="3">
        <f t="shared" si="6"/>
        <v>379145</v>
      </c>
      <c r="I125" s="3">
        <f t="shared" si="6"/>
        <v>358437</v>
      </c>
      <c r="J125" s="3">
        <f t="shared" si="6"/>
        <v>388734</v>
      </c>
      <c r="K125" s="3">
        <f>K40+K75+K111+K118</f>
        <v>408447</v>
      </c>
      <c r="L125" s="3">
        <f t="shared" si="6"/>
        <v>342398</v>
      </c>
      <c r="M125" s="3">
        <f t="shared" si="6"/>
        <v>339858</v>
      </c>
      <c r="N125" s="3">
        <f t="shared" si="6"/>
        <v>234750</v>
      </c>
      <c r="O125" s="46">
        <f t="shared" si="6"/>
        <v>4099585</v>
      </c>
    </row>
    <row r="126" spans="1:15" ht="6" customHeight="1">
      <c r="A126" s="8"/>
      <c r="B126" s="8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2.75" customHeight="1">
      <c r="A127" s="11"/>
      <c r="B127" s="12"/>
      <c r="C127" s="12"/>
      <c r="D127" s="12"/>
      <c r="E127" s="12"/>
      <c r="O127" s="38"/>
    </row>
    <row r="128" spans="1:5" ht="12.75" customHeight="1">
      <c r="A128" s="11"/>
      <c r="B128" s="12"/>
      <c r="C128" s="12"/>
      <c r="D128" s="12"/>
      <c r="E128" s="12"/>
    </row>
    <row r="129" ht="12.75" customHeight="1">
      <c r="O129" s="15"/>
    </row>
    <row r="130" spans="3:15" ht="12.7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</sheetData>
  <sheetProtection password="CC0F" sheet="1"/>
  <mergeCells count="23">
    <mergeCell ref="A122:A123"/>
    <mergeCell ref="B122:B123"/>
    <mergeCell ref="C122:N122"/>
    <mergeCell ref="O122:O123"/>
    <mergeCell ref="A7:H7"/>
    <mergeCell ref="A9:A10"/>
    <mergeCell ref="B9:B10"/>
    <mergeCell ref="C9:N9"/>
    <mergeCell ref="O9:O10"/>
    <mergeCell ref="A44:A45"/>
    <mergeCell ref="A4:O4"/>
    <mergeCell ref="A5:O5"/>
    <mergeCell ref="A115:A116"/>
    <mergeCell ref="B115:B116"/>
    <mergeCell ref="C115:N115"/>
    <mergeCell ref="O115:O116"/>
    <mergeCell ref="A79:A80"/>
    <mergeCell ref="B79:B80"/>
    <mergeCell ref="C79:N79"/>
    <mergeCell ref="O79:O80"/>
    <mergeCell ref="B44:B45"/>
    <mergeCell ref="C44:N44"/>
    <mergeCell ref="O44:O45"/>
  </mergeCells>
  <printOptions/>
  <pageMargins left="0.7874015748031497" right="0.4330708661417323" top="0.8267716535433072" bottom="0.5118110236220472" header="0.2362204724409449" footer="0.2362204724409449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2009-09-16T17:03:14Z</cp:lastPrinted>
  <dcterms:created xsi:type="dcterms:W3CDTF">2007-07-12T18:20:52Z</dcterms:created>
  <dcterms:modified xsi:type="dcterms:W3CDTF">2010-05-24T16:11:09Z</dcterms:modified>
  <cp:category/>
  <cp:version/>
  <cp:contentType/>
  <cp:contentStatus/>
</cp:coreProperties>
</file>