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05" windowWidth="11340" windowHeight="5520" activeTab="0"/>
  </bookViews>
  <sheets>
    <sheet name="BJ1 2008" sheetId="1" r:id="rId1"/>
  </sheets>
  <definedNames/>
  <calcPr fullCalcOnLoad="1"/>
</workbook>
</file>

<file path=xl/sharedStrings.xml><?xml version="1.0" encoding="utf-8"?>
<sst xmlns="http://schemas.openxmlformats.org/spreadsheetml/2006/main" count="179" uniqueCount="87">
  <si>
    <t>Solicitações do Poder Judiciário via Bacen Jud 1.0</t>
  </si>
  <si>
    <t>Justiça Estadual</t>
  </si>
  <si>
    <t>UF</t>
  </si>
  <si>
    <t>Total</t>
  </si>
  <si>
    <t>Estadual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</si>
  <si>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</si>
  <si>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</si>
  <si>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</si>
  <si>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</si>
  <si>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</si>
  <si>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</si>
  <si>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</si>
  <si>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</si>
  <si>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</si>
  <si>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</si>
  <si>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</si>
  <si>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</si>
  <si>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</si>
  <si>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</si>
  <si>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</si>
  <si>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</si>
  <si>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</si>
  <si>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</si>
  <si>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</si>
  <si>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</si>
  <si>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</si>
  <si>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</si>
  <si>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</si>
  <si>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</si>
  <si>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</si>
  <si>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</si>
  <si>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</si>
  <si>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</si>
  <si>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</si>
  <si>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</si>
  <si>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</si>
  <si>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</si>
  <si>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</si>
  <si>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</si>
  <si>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</si>
  <si>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</si>
  <si>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</si>
  <si>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</si>
  <si>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Justiça Federal</t>
  </si>
  <si>
    <t>Federal</t>
  </si>
  <si>
    <t>1ª Região</t>
  </si>
  <si>
    <t>2ª Região</t>
  </si>
  <si>
    <t>3ª Região</t>
  </si>
  <si>
    <t>4ª Região</t>
  </si>
  <si>
    <t>5ª Região</t>
  </si>
  <si>
    <t>Justiça do Trabalho</t>
  </si>
  <si>
    <t>6ª Região</t>
  </si>
  <si>
    <t>7ª Região</t>
  </si>
  <si>
    <t>8ª Região</t>
  </si>
  <si>
    <t>9ª Região</t>
  </si>
  <si>
    <t>10ª Região</t>
  </si>
  <si>
    <t>11ª Região</t>
  </si>
  <si>
    <t>12ª Região</t>
  </si>
  <si>
    <t>13ª Região</t>
  </si>
  <si>
    <t>14ª Região</t>
  </si>
  <si>
    <t>15ª Região</t>
  </si>
  <si>
    <t>16ª Região</t>
  </si>
  <si>
    <t>17ª Região</t>
  </si>
  <si>
    <t>18ª Região</t>
  </si>
  <si>
    <t>19ª Região</t>
  </si>
  <si>
    <t>20ª Região</t>
  </si>
  <si>
    <t>21ª Região</t>
  </si>
  <si>
    <t>22ª Região</t>
  </si>
  <si>
    <t>23ª Região</t>
  </si>
  <si>
    <t>24ª Região</t>
  </si>
  <si>
    <t>Tribunais Superiores</t>
  </si>
  <si>
    <t>Superiores</t>
  </si>
  <si>
    <t>Total Geral</t>
  </si>
  <si>
    <t>Assunto</t>
  </si>
  <si>
    <t>BL</t>
  </si>
  <si>
    <t>DB</t>
  </si>
  <si>
    <t>FL</t>
  </si>
  <si>
    <t>EF</t>
  </si>
  <si>
    <t>SI</t>
  </si>
  <si>
    <t>--&gt;</t>
  </si>
  <si>
    <t>Bloqueio</t>
  </si>
  <si>
    <t>Desbloqueio</t>
  </si>
  <si>
    <t>Comunicação de Falência</t>
  </si>
  <si>
    <t>Comunicação de Extinção de Falência</t>
  </si>
  <si>
    <t>Solicitação de Informações</t>
  </si>
  <si>
    <t>Difis - Diretoria de Fiscalização</t>
  </si>
  <si>
    <t xml:space="preserve">Decic - Departamento de Prevenção a Ilícitos Financeiros e de Atendimento de Demandas de Informações do Sistema Financeiro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</si>
</sst>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_);_(@_)"/>
    <numFmt numFmtId="169" formatCode="_(* #,##0.00_);_(* \(#,##0.00\);_(* &quot;-&quot;_);_(@_)"/>
    <numFmt numFmtId="170" formatCode="0.00_);\(0.00\)"/>
    <numFmt numFmtId="171" formatCode="_(* #,##0.000_);_(* \(#,##0.0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\ ##0\ \ "/>
    <numFmt numFmtId="178" formatCode="#\ ##0"/>
    <numFmt numFmtId="179" formatCode="#\ ###\ ##0"/>
    <numFmt numFmtId="180" formatCode="###\ ###\ ##0"/>
    <numFmt numFmtId="181" formatCode="#\ ###\ ###\ ###"/>
    <numFmt numFmtId="182" formatCode="#\ ###\ ###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sz val="8.05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7" fontId="4" fillId="0" borderId="1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177" fontId="4" fillId="0" borderId="0" xfId="0" applyNumberFormat="1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/>
    </xf>
    <xf numFmtId="177" fontId="4" fillId="0" borderId="10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05"/>
          <c:y val="0.2905"/>
          <c:w val="0.51725"/>
          <c:h val="0.41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'BJ1 2008'!$A$93:$D$93</c:f>
              <c:strCache/>
            </c:strRef>
          </c:cat>
          <c:val>
            <c:numRef>
              <c:f>'BJ1 2008'!$A$94:$D$94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7"/>
          <c:w val="0.96925"/>
          <c:h val="0.826"/>
        </c:manualLayout>
      </c:layout>
      <c:barChart>
        <c:barDir val="col"/>
        <c:grouping val="stacked"/>
        <c:varyColors val="0"/>
        <c:ser>
          <c:idx val="0"/>
          <c:order val="0"/>
          <c:tx>
            <c:v>Justiça Estadual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'BJ1 2008'!$C$10:$N$10</c:f>
              <c:strCache/>
            </c:strRef>
          </c:cat>
          <c:val>
            <c:numRef>
              <c:f>'BJ1 2008'!$C$39:$N$39</c:f>
              <c:numCache/>
            </c:numRef>
          </c:val>
        </c:ser>
        <c:ser>
          <c:idx val="1"/>
          <c:order val="1"/>
          <c:tx>
            <c:v>Justiça Federal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'BJ1 2008'!$C$52:$N$52</c:f>
              <c:numCache/>
            </c:numRef>
          </c:val>
        </c:ser>
        <c:ser>
          <c:idx val="2"/>
          <c:order val="2"/>
          <c:tx>
            <c:v>Justiça do Trabalho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'BJ1 2008'!$C$84:$N$84</c:f>
              <c:numCache/>
            </c:numRef>
          </c:val>
        </c:ser>
        <c:ser>
          <c:idx val="3"/>
          <c:order val="3"/>
          <c:tx>
            <c:v>Tribunais Superiores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'BJ1 2008'!$C$91:$N$91</c:f>
              <c:numCache/>
            </c:numRef>
          </c:val>
        </c:ser>
        <c:overlap val="100"/>
        <c:axId val="54921847"/>
        <c:axId val="24534576"/>
      </c:barChart>
      <c:catAx>
        <c:axId val="5492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34576"/>
        <c:crosses val="autoZero"/>
        <c:auto val="1"/>
        <c:lblOffset val="100"/>
        <c:tickLblSkip val="1"/>
        <c:noMultiLvlLbl val="0"/>
      </c:catAx>
      <c:valAx>
        <c:axId val="24534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218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"/>
          <c:y val="0.90375"/>
          <c:w val="0.8187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8"/>
          <c:w val="0.97375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'BJ1 2008'!$C$150:$C$154</c:f>
              <c:strCache/>
            </c:strRef>
          </c:cat>
          <c:val>
            <c:numRef>
              <c:f>'BJ1 2008'!$O$141:$O$145</c:f>
              <c:numCache/>
            </c:numRef>
          </c:val>
        </c:ser>
        <c:gapWidth val="0"/>
        <c:axId val="19484593"/>
        <c:axId val="41143610"/>
      </c:barChart>
      <c:catAx>
        <c:axId val="19484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43610"/>
        <c:crosses val="autoZero"/>
        <c:auto val="0"/>
        <c:lblOffset val="100"/>
        <c:tickLblSkip val="1"/>
        <c:noMultiLvlLbl val="0"/>
      </c:catAx>
      <c:valAx>
        <c:axId val="41143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84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115</xdr:row>
      <xdr:rowOff>38100</xdr:rowOff>
    </xdr:from>
    <xdr:to>
      <xdr:col>14</xdr:col>
      <xdr:colOff>352425</xdr:colOff>
      <xdr:row>136</xdr:row>
      <xdr:rowOff>66675</xdr:rowOff>
    </xdr:to>
    <xdr:graphicFrame>
      <xdr:nvGraphicFramePr>
        <xdr:cNvPr id="1" name="Chart 2"/>
        <xdr:cNvGraphicFramePr/>
      </xdr:nvGraphicFramePr>
      <xdr:xfrm>
        <a:off x="209550" y="17392650"/>
        <a:ext cx="65817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100</xdr:row>
      <xdr:rowOff>0</xdr:rowOff>
    </xdr:from>
    <xdr:to>
      <xdr:col>14</xdr:col>
      <xdr:colOff>247650</xdr:colOff>
      <xdr:row>116</xdr:row>
      <xdr:rowOff>66675</xdr:rowOff>
    </xdr:to>
    <xdr:graphicFrame>
      <xdr:nvGraphicFramePr>
        <xdr:cNvPr id="2" name="Chart 3"/>
        <xdr:cNvGraphicFramePr/>
      </xdr:nvGraphicFramePr>
      <xdr:xfrm>
        <a:off x="400050" y="14925675"/>
        <a:ext cx="62865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154</xdr:row>
      <xdr:rowOff>0</xdr:rowOff>
    </xdr:from>
    <xdr:to>
      <xdr:col>14</xdr:col>
      <xdr:colOff>390525</xdr:colOff>
      <xdr:row>175</xdr:row>
      <xdr:rowOff>66675</xdr:rowOff>
    </xdr:to>
    <xdr:graphicFrame>
      <xdr:nvGraphicFramePr>
        <xdr:cNvPr id="3" name="Chart 4"/>
        <xdr:cNvGraphicFramePr/>
      </xdr:nvGraphicFramePr>
      <xdr:xfrm>
        <a:off x="0" y="23412450"/>
        <a:ext cx="6829425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3</xdr:col>
      <xdr:colOff>304800</xdr:colOff>
      <xdr:row>2</xdr:row>
      <xdr:rowOff>38100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9525"/>
          <a:ext cx="1685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4"/>
  <sheetViews>
    <sheetView showGridLines="0" showRowColHeaders="0" tabSelected="1" zoomScalePageLayoutView="0" workbookViewId="0" topLeftCell="A1">
      <selection activeCell="A7" sqref="A7:H7"/>
    </sheetView>
  </sheetViews>
  <sheetFormatPr defaultColWidth="9.140625" defaultRowHeight="12.75" customHeight="1"/>
  <cols>
    <col min="1" max="1" width="10.421875" style="2" customWidth="1"/>
    <col min="2" max="2" width="3.7109375" style="2" customWidth="1"/>
    <col min="3" max="4" width="6.7109375" style="2" customWidth="1"/>
    <col min="5" max="5" width="7.8515625" style="2" customWidth="1"/>
    <col min="6" max="13" width="6.7109375" style="2" customWidth="1"/>
    <col min="14" max="14" width="7.421875" style="2" customWidth="1"/>
    <col min="15" max="15" width="7.7109375" style="2" customWidth="1"/>
    <col min="16" max="16" width="6.00390625" style="2" bestFit="1" customWidth="1"/>
    <col min="17" max="17" width="6.7109375" style="2" bestFit="1" customWidth="1"/>
    <col min="18" max="22" width="6.00390625" style="2" bestFit="1" customWidth="1"/>
    <col min="23" max="23" width="9.57421875" style="2" bestFit="1" customWidth="1"/>
    <col min="24" max="35" width="6.00390625" style="2" bestFit="1" customWidth="1"/>
    <col min="36" max="36" width="9.57421875" style="2" bestFit="1" customWidth="1"/>
    <col min="37" max="48" width="6.00390625" style="2" bestFit="1" customWidth="1"/>
    <col min="49" max="49" width="9.57421875" style="2" bestFit="1" customWidth="1"/>
    <col min="50" max="61" width="6.00390625" style="2" bestFit="1" customWidth="1"/>
    <col min="62" max="62" width="9.57421875" style="2" bestFit="1" customWidth="1"/>
    <col min="63" max="72" width="5.00390625" style="2" bestFit="1" customWidth="1"/>
    <col min="73" max="73" width="9.57421875" style="2" bestFit="1" customWidth="1"/>
    <col min="74" max="74" width="10.8515625" style="2" bestFit="1" customWidth="1"/>
    <col min="75" max="16384" width="9.140625" style="2" customWidth="1"/>
  </cols>
  <sheetData>
    <row r="1" ht="12.75" customHeight="1">
      <c r="A1" s="3"/>
    </row>
    <row r="2" ht="12.75" customHeight="1">
      <c r="A2" s="3"/>
    </row>
    <row r="3" ht="12.75" customHeight="1">
      <c r="A3" s="3"/>
    </row>
    <row r="4" spans="1:15" ht="9">
      <c r="A4" s="36" t="s">
        <v>85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9">
      <c r="A5" s="36" t="s">
        <v>86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8.25" customHeight="1">
      <c r="A6" s="3"/>
    </row>
    <row r="7" spans="1:8" ht="12.75" customHeight="1">
      <c r="A7" s="33" t="s">
        <v>0</v>
      </c>
      <c r="B7" s="33"/>
      <c r="C7" s="33"/>
      <c r="D7" s="33"/>
      <c r="E7" s="33"/>
      <c r="F7" s="33"/>
      <c r="G7" s="33"/>
      <c r="H7" s="33"/>
    </row>
    <row r="8" spans="1:8" ht="12.75" customHeight="1">
      <c r="A8" s="1"/>
      <c r="B8" s="1"/>
      <c r="C8" s="1"/>
      <c r="D8" s="1"/>
      <c r="E8" s="1"/>
      <c r="F8" s="1"/>
      <c r="G8" s="1"/>
      <c r="H8" s="1"/>
    </row>
    <row r="9" spans="1:15" ht="12.75" customHeight="1">
      <c r="A9" s="34" t="s">
        <v>1</v>
      </c>
      <c r="B9" s="29" t="s">
        <v>2</v>
      </c>
      <c r="C9" s="31">
        <v>2008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29" t="s">
        <v>3</v>
      </c>
    </row>
    <row r="10" spans="1:15" ht="12.75" customHeight="1">
      <c r="A10" s="35" t="s">
        <v>4</v>
      </c>
      <c r="B10" s="30"/>
      <c r="C10" s="20" t="s">
        <v>5</v>
      </c>
      <c r="D10" s="20" t="s">
        <v>6</v>
      </c>
      <c r="E10" s="20" t="s">
        <v>7</v>
      </c>
      <c r="F10" s="20" t="s">
        <v>8</v>
      </c>
      <c r="G10" s="20" t="s">
        <v>9</v>
      </c>
      <c r="H10" s="20" t="s">
        <v>10</v>
      </c>
      <c r="I10" s="20" t="s">
        <v>11</v>
      </c>
      <c r="J10" s="20" t="s">
        <v>12</v>
      </c>
      <c r="K10" s="20" t="s">
        <v>13</v>
      </c>
      <c r="L10" s="20" t="s">
        <v>14</v>
      </c>
      <c r="M10" s="20" t="s">
        <v>15</v>
      </c>
      <c r="N10" s="20" t="s">
        <v>16</v>
      </c>
      <c r="O10" s="30"/>
    </row>
    <row r="11" spans="1:15" ht="6" customHeight="1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7" ht="12.75" customHeight="1">
      <c r="A12" s="21"/>
      <c r="B12" s="3" t="s">
        <v>17</v>
      </c>
      <c r="C12" s="4">
        <v>4</v>
      </c>
      <c r="D12" s="4">
        <v>1</v>
      </c>
      <c r="E12" s="4">
        <v>7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f aca="true" t="shared" si="0" ref="O12:O37">SUM(C12:N12)</f>
        <v>12</v>
      </c>
      <c r="Q12" s="19"/>
    </row>
    <row r="13" spans="1:15" ht="12.75" customHeight="1">
      <c r="A13" s="21"/>
      <c r="B13" s="3" t="s">
        <v>18</v>
      </c>
      <c r="C13" s="4">
        <v>0</v>
      </c>
      <c r="D13" s="4">
        <v>0</v>
      </c>
      <c r="E13" s="4">
        <v>1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4">
        <v>0</v>
      </c>
      <c r="N13" s="4">
        <v>0</v>
      </c>
      <c r="O13" s="4">
        <f t="shared" si="0"/>
        <v>4</v>
      </c>
    </row>
    <row r="14" spans="1:15" ht="12.75" customHeight="1">
      <c r="A14" s="21"/>
      <c r="B14" s="3" t="s">
        <v>19</v>
      </c>
      <c r="C14" s="4">
        <v>0</v>
      </c>
      <c r="D14" s="4"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f>SUM(C14:N14)</f>
        <v>2</v>
      </c>
    </row>
    <row r="15" spans="1:15" ht="12.75" customHeight="1">
      <c r="A15" s="21"/>
      <c r="B15" s="3" t="s">
        <v>20</v>
      </c>
      <c r="C15" s="4">
        <v>142</v>
      </c>
      <c r="D15" s="4">
        <v>105</v>
      </c>
      <c r="E15" s="4">
        <v>89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f t="shared" si="0"/>
        <v>336</v>
      </c>
    </row>
    <row r="16" spans="1:15" ht="12.75" customHeight="1">
      <c r="A16" s="21"/>
      <c r="B16" s="3" t="s">
        <v>21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f t="shared" si="0"/>
        <v>0</v>
      </c>
    </row>
    <row r="17" spans="1:15" ht="12.75" customHeight="1">
      <c r="A17" s="21"/>
      <c r="B17" s="3" t="s">
        <v>22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f t="shared" si="0"/>
        <v>0</v>
      </c>
    </row>
    <row r="18" spans="1:15" ht="12.75" customHeight="1">
      <c r="A18" s="21"/>
      <c r="B18" s="3" t="s">
        <v>23</v>
      </c>
      <c r="C18" s="4">
        <v>14</v>
      </c>
      <c r="D18" s="4">
        <v>6</v>
      </c>
      <c r="E18" s="4">
        <v>13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f t="shared" si="0"/>
        <v>33</v>
      </c>
    </row>
    <row r="19" spans="1:15" ht="12.75" customHeight="1">
      <c r="A19" s="21"/>
      <c r="B19" s="3" t="s">
        <v>24</v>
      </c>
      <c r="C19" s="4">
        <v>0</v>
      </c>
      <c r="D19" s="4">
        <v>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f t="shared" si="0"/>
        <v>1</v>
      </c>
    </row>
    <row r="20" spans="1:15" ht="12.75" customHeight="1">
      <c r="A20" s="21"/>
      <c r="B20" s="3" t="s">
        <v>25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f t="shared" si="0"/>
        <v>0</v>
      </c>
    </row>
    <row r="21" spans="1:15" ht="12.75" customHeight="1">
      <c r="A21" s="21"/>
      <c r="B21" s="3" t="s">
        <v>26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f t="shared" si="0"/>
        <v>0</v>
      </c>
    </row>
    <row r="22" spans="1:15" ht="12.75" customHeight="1">
      <c r="A22" s="21"/>
      <c r="B22" s="3" t="s">
        <v>27</v>
      </c>
      <c r="C22" s="4">
        <v>52</v>
      </c>
      <c r="D22" s="4">
        <v>152</v>
      </c>
      <c r="E22" s="4">
        <v>84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f t="shared" si="0"/>
        <v>288</v>
      </c>
    </row>
    <row r="23" spans="1:15" ht="12.75" customHeight="1">
      <c r="A23" s="21"/>
      <c r="B23" s="3" t="s">
        <v>28</v>
      </c>
      <c r="C23" s="4">
        <v>18</v>
      </c>
      <c r="D23" s="4">
        <v>2</v>
      </c>
      <c r="E23" s="4">
        <v>15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f t="shared" si="0"/>
        <v>36</v>
      </c>
    </row>
    <row r="24" spans="1:15" ht="12.75" customHeight="1">
      <c r="A24" s="21"/>
      <c r="B24" s="3" t="s">
        <v>29</v>
      </c>
      <c r="C24" s="4">
        <v>1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f t="shared" si="0"/>
        <v>2</v>
      </c>
    </row>
    <row r="25" spans="1:15" ht="12.75" customHeight="1">
      <c r="A25" s="21"/>
      <c r="B25" s="3" t="s">
        <v>30</v>
      </c>
      <c r="C25" s="4">
        <v>2</v>
      </c>
      <c r="D25" s="4">
        <v>2</v>
      </c>
      <c r="E25" s="4">
        <v>2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1</v>
      </c>
      <c r="M25" s="4">
        <v>0</v>
      </c>
      <c r="N25" s="4">
        <v>0</v>
      </c>
      <c r="O25" s="4">
        <f t="shared" si="0"/>
        <v>8</v>
      </c>
    </row>
    <row r="26" spans="1:15" ht="12.75" customHeight="1">
      <c r="A26" s="21"/>
      <c r="B26" s="3" t="s">
        <v>31</v>
      </c>
      <c r="C26" s="4">
        <v>0</v>
      </c>
      <c r="D26" s="4">
        <v>3</v>
      </c>
      <c r="E26" s="4">
        <v>1</v>
      </c>
      <c r="F26" s="4">
        <v>0</v>
      </c>
      <c r="G26" s="4">
        <v>1</v>
      </c>
      <c r="H26" s="4">
        <v>0</v>
      </c>
      <c r="I26" s="4">
        <v>0</v>
      </c>
      <c r="J26" s="4">
        <v>2</v>
      </c>
      <c r="K26" s="4">
        <v>0</v>
      </c>
      <c r="L26" s="4">
        <v>0</v>
      </c>
      <c r="M26" s="4">
        <v>6</v>
      </c>
      <c r="N26" s="4">
        <v>0</v>
      </c>
      <c r="O26" s="4">
        <f t="shared" si="0"/>
        <v>13</v>
      </c>
    </row>
    <row r="27" spans="1:15" ht="12.75" customHeight="1">
      <c r="A27" s="21"/>
      <c r="B27" s="3" t="s">
        <v>32</v>
      </c>
      <c r="C27" s="4">
        <v>0</v>
      </c>
      <c r="D27" s="4"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3</v>
      </c>
      <c r="L27" s="4">
        <v>1</v>
      </c>
      <c r="M27" s="4">
        <v>0</v>
      </c>
      <c r="N27" s="4">
        <v>1</v>
      </c>
      <c r="O27" s="4">
        <f t="shared" si="0"/>
        <v>6</v>
      </c>
    </row>
    <row r="28" spans="1:15" ht="12.75" customHeight="1">
      <c r="A28" s="21"/>
      <c r="B28" s="3" t="s">
        <v>33</v>
      </c>
      <c r="C28" s="4">
        <v>98</v>
      </c>
      <c r="D28" s="4">
        <v>101</v>
      </c>
      <c r="E28" s="4">
        <v>68</v>
      </c>
      <c r="F28" s="4">
        <v>1</v>
      </c>
      <c r="G28" s="4">
        <v>4</v>
      </c>
      <c r="H28" s="4">
        <v>1</v>
      </c>
      <c r="I28" s="4">
        <v>1</v>
      </c>
      <c r="J28" s="4">
        <v>0</v>
      </c>
      <c r="K28" s="4">
        <v>1</v>
      </c>
      <c r="L28" s="4">
        <v>0</v>
      </c>
      <c r="M28" s="4">
        <v>1</v>
      </c>
      <c r="N28" s="4">
        <v>0</v>
      </c>
      <c r="O28" s="4">
        <f t="shared" si="0"/>
        <v>276</v>
      </c>
    </row>
    <row r="29" spans="1:15" ht="12.75" customHeight="1">
      <c r="A29" s="21"/>
      <c r="B29" s="3" t="s">
        <v>34</v>
      </c>
      <c r="C29" s="4">
        <v>35</v>
      </c>
      <c r="D29" s="4">
        <v>15</v>
      </c>
      <c r="E29" s="4">
        <v>10</v>
      </c>
      <c r="F29" s="4">
        <v>1</v>
      </c>
      <c r="G29" s="4">
        <v>0</v>
      </c>
      <c r="H29" s="4">
        <v>0</v>
      </c>
      <c r="I29" s="4">
        <v>1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f t="shared" si="0"/>
        <v>62</v>
      </c>
    </row>
    <row r="30" spans="1:15" ht="12.75" customHeight="1">
      <c r="A30" s="21"/>
      <c r="B30" s="3" t="s">
        <v>35</v>
      </c>
      <c r="C30" s="4">
        <v>1</v>
      </c>
      <c r="D30" s="4">
        <v>25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f t="shared" si="0"/>
        <v>26</v>
      </c>
    </row>
    <row r="31" spans="1:15" ht="12.75" customHeight="1">
      <c r="A31" s="21"/>
      <c r="B31" s="3" t="s">
        <v>36</v>
      </c>
      <c r="C31" s="4">
        <v>0</v>
      </c>
      <c r="D31" s="4">
        <v>0</v>
      </c>
      <c r="E31" s="4">
        <v>4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4</v>
      </c>
      <c r="M31" s="4">
        <v>0</v>
      </c>
      <c r="N31" s="4">
        <v>3</v>
      </c>
      <c r="O31" s="4">
        <f t="shared" si="0"/>
        <v>11</v>
      </c>
    </row>
    <row r="32" spans="1:15" ht="12.75" customHeight="1">
      <c r="A32" s="21"/>
      <c r="B32" s="3" t="s">
        <v>37</v>
      </c>
      <c r="C32" s="4">
        <v>0</v>
      </c>
      <c r="D32" s="4">
        <v>17</v>
      </c>
      <c r="E32" s="4">
        <v>7</v>
      </c>
      <c r="F32" s="4">
        <v>1</v>
      </c>
      <c r="G32" s="4">
        <v>0</v>
      </c>
      <c r="H32" s="4">
        <v>0</v>
      </c>
      <c r="I32" s="4">
        <v>0</v>
      </c>
      <c r="J32" s="4">
        <v>1</v>
      </c>
      <c r="K32" s="4">
        <v>0</v>
      </c>
      <c r="L32" s="4">
        <v>0</v>
      </c>
      <c r="M32" s="4">
        <v>0</v>
      </c>
      <c r="N32" s="4">
        <v>0</v>
      </c>
      <c r="O32" s="4">
        <f t="shared" si="0"/>
        <v>26</v>
      </c>
    </row>
    <row r="33" spans="1:15" ht="12.75" customHeight="1">
      <c r="A33" s="21"/>
      <c r="B33" s="3" t="s">
        <v>38</v>
      </c>
      <c r="C33" s="4">
        <v>1</v>
      </c>
      <c r="D33" s="4">
        <v>17</v>
      </c>
      <c r="E33" s="4">
        <v>26</v>
      </c>
      <c r="F33" s="4">
        <v>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f t="shared" si="0"/>
        <v>45</v>
      </c>
    </row>
    <row r="34" spans="1:15" ht="12.75" customHeight="1">
      <c r="A34" s="21"/>
      <c r="B34" s="3" t="s">
        <v>39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f t="shared" si="0"/>
        <v>0</v>
      </c>
    </row>
    <row r="35" spans="1:15" ht="12.75" customHeight="1">
      <c r="A35" s="21"/>
      <c r="B35" s="3" t="s">
        <v>40</v>
      </c>
      <c r="C35" s="4">
        <v>44</v>
      </c>
      <c r="D35" s="4">
        <v>65</v>
      </c>
      <c r="E35" s="4">
        <v>36</v>
      </c>
      <c r="F35" s="4">
        <v>0</v>
      </c>
      <c r="G35" s="4">
        <v>3</v>
      </c>
      <c r="H35" s="4">
        <v>0</v>
      </c>
      <c r="I35" s="4">
        <v>2</v>
      </c>
      <c r="J35" s="4">
        <v>0</v>
      </c>
      <c r="K35" s="4">
        <v>34</v>
      </c>
      <c r="L35" s="4">
        <v>42</v>
      </c>
      <c r="M35" s="4">
        <v>1</v>
      </c>
      <c r="N35" s="4">
        <v>22</v>
      </c>
      <c r="O35" s="4">
        <f t="shared" si="0"/>
        <v>249</v>
      </c>
    </row>
    <row r="36" spans="1:15" ht="12.75" customHeight="1">
      <c r="A36" s="21"/>
      <c r="B36" s="3" t="s">
        <v>41</v>
      </c>
      <c r="C36" s="4">
        <v>3536</v>
      </c>
      <c r="D36" s="4">
        <v>4540</v>
      </c>
      <c r="E36" s="4">
        <v>3614</v>
      </c>
      <c r="F36" s="4">
        <v>29</v>
      </c>
      <c r="G36" s="4">
        <v>30</v>
      </c>
      <c r="H36" s="4">
        <v>39</v>
      </c>
      <c r="I36" s="4">
        <v>33</v>
      </c>
      <c r="J36" s="4">
        <v>38</v>
      </c>
      <c r="K36" s="4">
        <v>0</v>
      </c>
      <c r="L36" s="4">
        <v>0</v>
      </c>
      <c r="M36" s="4">
        <v>22</v>
      </c>
      <c r="N36" s="4">
        <v>1</v>
      </c>
      <c r="O36" s="4">
        <f t="shared" si="0"/>
        <v>11882</v>
      </c>
    </row>
    <row r="37" spans="1:15" ht="12.75" customHeight="1">
      <c r="A37" s="21"/>
      <c r="B37" s="5" t="s">
        <v>42</v>
      </c>
      <c r="C37" s="4">
        <v>0</v>
      </c>
      <c r="D37" s="4">
        <v>0</v>
      </c>
      <c r="E37" s="4">
        <v>2</v>
      </c>
      <c r="F37" s="4">
        <v>1</v>
      </c>
      <c r="G37" s="4">
        <v>0</v>
      </c>
      <c r="H37" s="4">
        <v>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f t="shared" si="0"/>
        <v>4</v>
      </c>
    </row>
    <row r="38" spans="1:15" ht="6" customHeight="1">
      <c r="A38" s="6"/>
      <c r="B38" s="6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2.75" customHeight="1">
      <c r="A39" s="3" t="s">
        <v>3</v>
      </c>
      <c r="B39" s="3"/>
      <c r="C39" s="4">
        <f aca="true" t="shared" si="1" ref="C39:N39">SUM(C12:C37)</f>
        <v>3948</v>
      </c>
      <c r="D39" s="4">
        <f t="shared" si="1"/>
        <v>5053</v>
      </c>
      <c r="E39" s="4">
        <f t="shared" si="1"/>
        <v>3981</v>
      </c>
      <c r="F39" s="4">
        <f t="shared" si="1"/>
        <v>34</v>
      </c>
      <c r="G39" s="4">
        <f t="shared" si="1"/>
        <v>38</v>
      </c>
      <c r="H39" s="4">
        <f t="shared" si="1"/>
        <v>42</v>
      </c>
      <c r="I39" s="4">
        <f t="shared" si="1"/>
        <v>38</v>
      </c>
      <c r="J39" s="4">
        <f t="shared" si="1"/>
        <v>42</v>
      </c>
      <c r="K39" s="4">
        <f t="shared" si="1"/>
        <v>40</v>
      </c>
      <c r="L39" s="4">
        <f t="shared" si="1"/>
        <v>48</v>
      </c>
      <c r="M39" s="4">
        <f t="shared" si="1"/>
        <v>31</v>
      </c>
      <c r="N39" s="4">
        <f t="shared" si="1"/>
        <v>27</v>
      </c>
      <c r="O39" s="4">
        <f>SUM(C39:N39)</f>
        <v>13322</v>
      </c>
    </row>
    <row r="40" spans="1:15" ht="6" customHeight="1">
      <c r="A40" s="7"/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2.75" customHeight="1">
      <c r="A41" s="3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.75" customHeight="1">
      <c r="A42" s="3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 customHeight="1">
      <c r="A43" s="34" t="s">
        <v>43</v>
      </c>
      <c r="B43" s="29"/>
      <c r="C43" s="31">
        <v>2008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9" t="s">
        <v>3</v>
      </c>
    </row>
    <row r="44" spans="1:15" ht="12.75" customHeight="1">
      <c r="A44" s="35" t="s">
        <v>44</v>
      </c>
      <c r="B44" s="30"/>
      <c r="C44" s="20" t="s">
        <v>5</v>
      </c>
      <c r="D44" s="20" t="s">
        <v>6</v>
      </c>
      <c r="E44" s="20" t="s">
        <v>7</v>
      </c>
      <c r="F44" s="20" t="s">
        <v>8</v>
      </c>
      <c r="G44" s="20" t="s">
        <v>9</v>
      </c>
      <c r="H44" s="20" t="s">
        <v>10</v>
      </c>
      <c r="I44" s="20" t="s">
        <v>11</v>
      </c>
      <c r="J44" s="20" t="s">
        <v>12</v>
      </c>
      <c r="K44" s="20" t="s">
        <v>13</v>
      </c>
      <c r="L44" s="20" t="s">
        <v>14</v>
      </c>
      <c r="M44" s="20" t="s">
        <v>15</v>
      </c>
      <c r="N44" s="20" t="s">
        <v>16</v>
      </c>
      <c r="O44" s="30"/>
    </row>
    <row r="45" spans="1:15" ht="6" customHeight="1">
      <c r="A45" s="6"/>
      <c r="B45" s="6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2.75" customHeight="1">
      <c r="A46" s="32" t="s">
        <v>45</v>
      </c>
      <c r="B46" s="32"/>
      <c r="C46" s="4">
        <v>3</v>
      </c>
      <c r="D46" s="4">
        <v>24</v>
      </c>
      <c r="E46" s="4">
        <v>55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f>SUM(C46:N46)</f>
        <v>82</v>
      </c>
    </row>
    <row r="47" spans="1:15" ht="12.75" customHeight="1">
      <c r="A47" s="32" t="s">
        <v>46</v>
      </c>
      <c r="B47" s="32" t="s">
        <v>24</v>
      </c>
      <c r="C47" s="4">
        <v>0</v>
      </c>
      <c r="D47" s="4">
        <v>5</v>
      </c>
      <c r="E47" s="4">
        <v>10</v>
      </c>
      <c r="F47" s="4">
        <v>1</v>
      </c>
      <c r="G47" s="4">
        <v>0</v>
      </c>
      <c r="H47" s="4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f>SUM(C47:N47)</f>
        <v>17</v>
      </c>
    </row>
    <row r="48" spans="1:15" ht="12.75" customHeight="1">
      <c r="A48" s="32" t="s">
        <v>47</v>
      </c>
      <c r="B48" s="32" t="s">
        <v>28</v>
      </c>
      <c r="C48" s="4">
        <v>8</v>
      </c>
      <c r="D48" s="4">
        <v>30</v>
      </c>
      <c r="E48" s="4">
        <v>34</v>
      </c>
      <c r="F48" s="4">
        <v>1</v>
      </c>
      <c r="G48" s="4">
        <v>1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f>SUM(C48:N48)</f>
        <v>74</v>
      </c>
    </row>
    <row r="49" spans="1:15" ht="12.75" customHeight="1">
      <c r="A49" s="32" t="s">
        <v>48</v>
      </c>
      <c r="B49" s="32" t="s">
        <v>33</v>
      </c>
      <c r="C49" s="4">
        <v>55</v>
      </c>
      <c r="D49" s="4">
        <v>43</v>
      </c>
      <c r="E49" s="4">
        <v>42</v>
      </c>
      <c r="F49" s="4">
        <v>0</v>
      </c>
      <c r="G49" s="4">
        <v>0</v>
      </c>
      <c r="H49" s="4">
        <v>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f>SUM(C49:N49)</f>
        <v>141</v>
      </c>
    </row>
    <row r="50" spans="1:15" ht="12.75" customHeight="1">
      <c r="A50" s="30" t="s">
        <v>49</v>
      </c>
      <c r="B50" s="30" t="s">
        <v>18</v>
      </c>
      <c r="C50" s="22">
        <v>7</v>
      </c>
      <c r="D50" s="22">
        <v>2</v>
      </c>
      <c r="E50" s="22">
        <v>1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2</v>
      </c>
      <c r="L50" s="22">
        <v>0</v>
      </c>
      <c r="M50" s="22">
        <v>1</v>
      </c>
      <c r="N50" s="22">
        <v>1</v>
      </c>
      <c r="O50" s="22">
        <f>SUM(C50:N50)</f>
        <v>14</v>
      </c>
    </row>
    <row r="51" spans="1:15" ht="6" customHeight="1">
      <c r="A51" s="3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 customHeight="1">
      <c r="A52" s="3" t="s">
        <v>3</v>
      </c>
      <c r="B52" s="3"/>
      <c r="C52" s="4">
        <f aca="true" t="shared" si="2" ref="C52:N52">SUM(C46:C50)</f>
        <v>73</v>
      </c>
      <c r="D52" s="4">
        <f t="shared" si="2"/>
        <v>104</v>
      </c>
      <c r="E52" s="4">
        <f t="shared" si="2"/>
        <v>142</v>
      </c>
      <c r="F52" s="4">
        <f t="shared" si="2"/>
        <v>2</v>
      </c>
      <c r="G52" s="4">
        <f t="shared" si="2"/>
        <v>1</v>
      </c>
      <c r="H52" s="4">
        <f t="shared" si="2"/>
        <v>2</v>
      </c>
      <c r="I52" s="4">
        <f t="shared" si="2"/>
        <v>0</v>
      </c>
      <c r="J52" s="4">
        <f t="shared" si="2"/>
        <v>0</v>
      </c>
      <c r="K52" s="4">
        <f t="shared" si="2"/>
        <v>2</v>
      </c>
      <c r="L52" s="4">
        <f t="shared" si="2"/>
        <v>0</v>
      </c>
      <c r="M52" s="4">
        <f t="shared" si="2"/>
        <v>1</v>
      </c>
      <c r="N52" s="4">
        <f t="shared" si="2"/>
        <v>1</v>
      </c>
      <c r="O52" s="4">
        <f>SUM(C52:N52)</f>
        <v>328</v>
      </c>
    </row>
    <row r="53" spans="1:15" ht="6" customHeight="1">
      <c r="A53" s="7"/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6" ht="12.75" customHeight="1">
      <c r="A54" s="10"/>
      <c r="B54" s="3"/>
      <c r="C54" s="10"/>
      <c r="D54" s="10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 customHeight="1">
      <c r="A55" s="10"/>
      <c r="B55" s="3"/>
      <c r="C55" s="10"/>
      <c r="D55" s="10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5" ht="12.75" customHeight="1">
      <c r="A56" s="34" t="s">
        <v>50</v>
      </c>
      <c r="B56" s="29"/>
      <c r="C56" s="31">
        <v>2008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9" t="s">
        <v>3</v>
      </c>
    </row>
    <row r="57" spans="1:15" ht="12.75" customHeight="1">
      <c r="A57" s="35"/>
      <c r="B57" s="30"/>
      <c r="C57" s="20" t="s">
        <v>5</v>
      </c>
      <c r="D57" s="20" t="s">
        <v>6</v>
      </c>
      <c r="E57" s="20" t="s">
        <v>7</v>
      </c>
      <c r="F57" s="20" t="s">
        <v>8</v>
      </c>
      <c r="G57" s="20" t="s">
        <v>9</v>
      </c>
      <c r="H57" s="20" t="s">
        <v>10</v>
      </c>
      <c r="I57" s="20" t="s">
        <v>11</v>
      </c>
      <c r="J57" s="20" t="s">
        <v>12</v>
      </c>
      <c r="K57" s="20" t="s">
        <v>13</v>
      </c>
      <c r="L57" s="20" t="s">
        <v>14</v>
      </c>
      <c r="M57" s="20" t="s">
        <v>15</v>
      </c>
      <c r="N57" s="20" t="s">
        <v>16</v>
      </c>
      <c r="O57" s="30"/>
    </row>
    <row r="58" spans="1:15" ht="6" customHeight="1">
      <c r="A58" s="11"/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6"/>
    </row>
    <row r="59" spans="1:15" ht="12.75" customHeight="1">
      <c r="A59" s="3" t="s">
        <v>45</v>
      </c>
      <c r="B59" s="3"/>
      <c r="C59" s="4">
        <v>66</v>
      </c>
      <c r="D59" s="4">
        <v>43</v>
      </c>
      <c r="E59" s="4">
        <v>13</v>
      </c>
      <c r="F59" s="4">
        <v>0</v>
      </c>
      <c r="G59" s="4">
        <v>0</v>
      </c>
      <c r="H59" s="4">
        <v>0</v>
      </c>
      <c r="I59" s="4">
        <v>0</v>
      </c>
      <c r="J59" s="4">
        <v>120</v>
      </c>
      <c r="K59" s="4">
        <v>111</v>
      </c>
      <c r="L59" s="4">
        <v>0</v>
      </c>
      <c r="M59" s="4">
        <v>0</v>
      </c>
      <c r="N59" s="4">
        <v>1</v>
      </c>
      <c r="O59" s="4">
        <f aca="true" t="shared" si="3" ref="O59:O82">SUM(C59:N59)</f>
        <v>354</v>
      </c>
    </row>
    <row r="60" spans="1:15" ht="12.75" customHeight="1">
      <c r="A60" s="3" t="s">
        <v>46</v>
      </c>
      <c r="B60" s="3"/>
      <c r="C60" s="4">
        <v>305</v>
      </c>
      <c r="D60" s="4">
        <v>304</v>
      </c>
      <c r="E60" s="4">
        <v>306</v>
      </c>
      <c r="F60" s="4">
        <v>177</v>
      </c>
      <c r="G60" s="4">
        <v>109</v>
      </c>
      <c r="H60" s="4">
        <v>114</v>
      </c>
      <c r="I60" s="4">
        <v>124</v>
      </c>
      <c r="J60" s="4">
        <v>72</v>
      </c>
      <c r="K60" s="4">
        <v>79</v>
      </c>
      <c r="L60" s="4">
        <v>96</v>
      </c>
      <c r="M60" s="4">
        <v>100</v>
      </c>
      <c r="N60" s="4">
        <v>47</v>
      </c>
      <c r="O60" s="4">
        <f t="shared" si="3"/>
        <v>1833</v>
      </c>
    </row>
    <row r="61" spans="1:15" ht="12.75" customHeight="1">
      <c r="A61" s="3" t="s">
        <v>47</v>
      </c>
      <c r="B61" s="3"/>
      <c r="C61" s="4">
        <v>64</v>
      </c>
      <c r="D61" s="4">
        <v>100</v>
      </c>
      <c r="E61" s="4">
        <v>352</v>
      </c>
      <c r="F61" s="4">
        <v>332</v>
      </c>
      <c r="G61" s="4">
        <v>171</v>
      </c>
      <c r="H61" s="4">
        <v>88</v>
      </c>
      <c r="I61" s="4">
        <v>95</v>
      </c>
      <c r="J61" s="4">
        <v>5</v>
      </c>
      <c r="K61" s="4">
        <v>3</v>
      </c>
      <c r="L61" s="4">
        <v>116</v>
      </c>
      <c r="M61" s="4">
        <v>80</v>
      </c>
      <c r="N61" s="4">
        <v>23</v>
      </c>
      <c r="O61" s="4">
        <f t="shared" si="3"/>
        <v>1429</v>
      </c>
    </row>
    <row r="62" spans="1:15" ht="12.75" customHeight="1">
      <c r="A62" s="3" t="s">
        <v>48</v>
      </c>
      <c r="B62" s="3"/>
      <c r="C62" s="4">
        <v>16</v>
      </c>
      <c r="D62" s="4">
        <v>27</v>
      </c>
      <c r="E62" s="4">
        <v>22</v>
      </c>
      <c r="F62" s="4">
        <v>0</v>
      </c>
      <c r="G62" s="4">
        <v>3</v>
      </c>
      <c r="H62" s="4">
        <v>1</v>
      </c>
      <c r="I62" s="4">
        <v>3</v>
      </c>
      <c r="J62" s="4">
        <v>2</v>
      </c>
      <c r="K62" s="4">
        <v>5</v>
      </c>
      <c r="L62" s="4">
        <v>1</v>
      </c>
      <c r="M62" s="4">
        <v>1</v>
      </c>
      <c r="N62" s="4">
        <v>4</v>
      </c>
      <c r="O62" s="4">
        <f t="shared" si="3"/>
        <v>85</v>
      </c>
    </row>
    <row r="63" spans="1:15" ht="12.75" customHeight="1">
      <c r="A63" s="3" t="s">
        <v>49</v>
      </c>
      <c r="B63" s="3"/>
      <c r="C63" s="4">
        <v>3</v>
      </c>
      <c r="D63" s="4">
        <v>8</v>
      </c>
      <c r="E63" s="4">
        <v>3</v>
      </c>
      <c r="F63" s="4">
        <v>5</v>
      </c>
      <c r="G63" s="4">
        <v>2</v>
      </c>
      <c r="H63" s="4">
        <v>3</v>
      </c>
      <c r="I63" s="4">
        <v>1</v>
      </c>
      <c r="J63" s="4">
        <v>11</v>
      </c>
      <c r="K63" s="4">
        <v>32</v>
      </c>
      <c r="L63" s="4">
        <v>4</v>
      </c>
      <c r="M63" s="4">
        <v>2</v>
      </c>
      <c r="N63" s="4">
        <v>0</v>
      </c>
      <c r="O63" s="4">
        <f t="shared" si="3"/>
        <v>74</v>
      </c>
    </row>
    <row r="64" spans="1:15" ht="12.75" customHeight="1">
      <c r="A64" s="3" t="s">
        <v>51</v>
      </c>
      <c r="B64" s="3"/>
      <c r="C64" s="4">
        <v>12</v>
      </c>
      <c r="D64" s="4">
        <v>21</v>
      </c>
      <c r="E64" s="4">
        <v>29</v>
      </c>
      <c r="F64" s="4">
        <v>12</v>
      </c>
      <c r="G64" s="4">
        <v>36</v>
      </c>
      <c r="H64" s="4">
        <v>8</v>
      </c>
      <c r="I64" s="4">
        <v>42</v>
      </c>
      <c r="J64" s="4">
        <v>2</v>
      </c>
      <c r="K64" s="4">
        <v>0</v>
      </c>
      <c r="L64" s="4">
        <v>15</v>
      </c>
      <c r="M64" s="4">
        <v>9</v>
      </c>
      <c r="N64" s="4">
        <v>12</v>
      </c>
      <c r="O64" s="4">
        <f t="shared" si="3"/>
        <v>198</v>
      </c>
    </row>
    <row r="65" spans="1:15" ht="12.75" customHeight="1">
      <c r="A65" s="3" t="s">
        <v>52</v>
      </c>
      <c r="B65" s="3"/>
      <c r="C65" s="4">
        <v>1</v>
      </c>
      <c r="D65" s="4">
        <v>1</v>
      </c>
      <c r="E65" s="4">
        <v>0</v>
      </c>
      <c r="F65" s="4">
        <v>0</v>
      </c>
      <c r="G65" s="4">
        <v>10</v>
      </c>
      <c r="H65" s="4">
        <v>0</v>
      </c>
      <c r="I65" s="4">
        <v>0</v>
      </c>
      <c r="J65" s="4">
        <v>2</v>
      </c>
      <c r="K65" s="4">
        <v>5</v>
      </c>
      <c r="L65" s="4">
        <v>0</v>
      </c>
      <c r="M65" s="4">
        <v>0</v>
      </c>
      <c r="N65" s="4">
        <v>0</v>
      </c>
      <c r="O65" s="4">
        <f t="shared" si="3"/>
        <v>19</v>
      </c>
    </row>
    <row r="66" spans="1:15" ht="12.75" customHeight="1">
      <c r="A66" s="3" t="s">
        <v>53</v>
      </c>
      <c r="B66" s="3"/>
      <c r="C66" s="4">
        <v>1</v>
      </c>
      <c r="D66" s="4">
        <v>5</v>
      </c>
      <c r="E66" s="4">
        <v>12</v>
      </c>
      <c r="F66" s="4">
        <v>6</v>
      </c>
      <c r="G66" s="4">
        <v>5</v>
      </c>
      <c r="H66" s="4">
        <v>10</v>
      </c>
      <c r="I66" s="4">
        <v>4</v>
      </c>
      <c r="J66" s="4">
        <v>35</v>
      </c>
      <c r="K66" s="4">
        <v>35</v>
      </c>
      <c r="L66" s="4">
        <v>1</v>
      </c>
      <c r="M66" s="4">
        <v>1</v>
      </c>
      <c r="N66" s="4">
        <v>0</v>
      </c>
      <c r="O66" s="4">
        <f t="shared" si="3"/>
        <v>115</v>
      </c>
    </row>
    <row r="67" spans="1:15" ht="12.75" customHeight="1">
      <c r="A67" s="3" t="s">
        <v>54</v>
      </c>
      <c r="B67" s="3"/>
      <c r="C67" s="4">
        <v>84</v>
      </c>
      <c r="D67" s="4">
        <v>64</v>
      </c>
      <c r="E67" s="4">
        <v>66</v>
      </c>
      <c r="F67" s="4">
        <v>16</v>
      </c>
      <c r="G67" s="4">
        <v>20</v>
      </c>
      <c r="H67" s="4">
        <v>41</v>
      </c>
      <c r="I67" s="4">
        <v>27</v>
      </c>
      <c r="J67" s="4">
        <v>5</v>
      </c>
      <c r="K67" s="4">
        <v>4</v>
      </c>
      <c r="L67" s="4">
        <v>31</v>
      </c>
      <c r="M67" s="4">
        <v>25</v>
      </c>
      <c r="N67" s="4">
        <v>9</v>
      </c>
      <c r="O67" s="4">
        <f t="shared" si="3"/>
        <v>392</v>
      </c>
    </row>
    <row r="68" spans="1:15" ht="12.75" customHeight="1">
      <c r="A68" s="3" t="s">
        <v>55</v>
      </c>
      <c r="B68" s="3"/>
      <c r="C68" s="4">
        <v>7</v>
      </c>
      <c r="D68" s="4">
        <v>6</v>
      </c>
      <c r="E68" s="4">
        <v>7</v>
      </c>
      <c r="F68" s="4">
        <v>2</v>
      </c>
      <c r="G68" s="4">
        <v>6</v>
      </c>
      <c r="H68" s="4">
        <v>2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f t="shared" si="3"/>
        <v>30</v>
      </c>
    </row>
    <row r="69" spans="1:15" ht="12.75" customHeight="1">
      <c r="A69" s="3" t="s">
        <v>56</v>
      </c>
      <c r="B69" s="3"/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3</v>
      </c>
      <c r="K69" s="4">
        <v>2</v>
      </c>
      <c r="L69" s="4">
        <v>0</v>
      </c>
      <c r="M69" s="4">
        <v>0</v>
      </c>
      <c r="N69" s="4">
        <v>0</v>
      </c>
      <c r="O69" s="4">
        <f t="shared" si="3"/>
        <v>5</v>
      </c>
    </row>
    <row r="70" spans="1:15" ht="12.75" customHeight="1">
      <c r="A70" s="3" t="s">
        <v>57</v>
      </c>
      <c r="B70" s="3"/>
      <c r="C70" s="4">
        <v>79</v>
      </c>
      <c r="D70" s="4">
        <v>71</v>
      </c>
      <c r="E70" s="4">
        <v>71</v>
      </c>
      <c r="F70" s="4">
        <v>3</v>
      </c>
      <c r="G70" s="4">
        <v>8</v>
      </c>
      <c r="H70" s="4">
        <v>2</v>
      </c>
      <c r="I70" s="4">
        <v>15</v>
      </c>
      <c r="J70" s="4">
        <v>2</v>
      </c>
      <c r="K70" s="4">
        <v>14</v>
      </c>
      <c r="L70" s="4">
        <v>2</v>
      </c>
      <c r="M70" s="4">
        <v>13</v>
      </c>
      <c r="N70" s="4">
        <v>43898</v>
      </c>
      <c r="O70" s="4">
        <f>SUM(C70:N70)</f>
        <v>44178</v>
      </c>
    </row>
    <row r="71" spans="1:15" ht="12.75" customHeight="1">
      <c r="A71" s="3" t="s">
        <v>58</v>
      </c>
      <c r="B71" s="3"/>
      <c r="C71" s="4">
        <v>3</v>
      </c>
      <c r="D71" s="4">
        <v>78</v>
      </c>
      <c r="E71" s="4">
        <v>70</v>
      </c>
      <c r="F71" s="4">
        <v>39</v>
      </c>
      <c r="G71" s="4">
        <v>23</v>
      </c>
      <c r="H71" s="4">
        <v>54</v>
      </c>
      <c r="I71" s="4">
        <v>7</v>
      </c>
      <c r="J71" s="4">
        <v>0</v>
      </c>
      <c r="K71" s="4">
        <v>0</v>
      </c>
      <c r="L71" s="4">
        <v>25</v>
      </c>
      <c r="M71" s="4">
        <v>2</v>
      </c>
      <c r="N71" s="4">
        <v>9</v>
      </c>
      <c r="O71" s="4">
        <f t="shared" si="3"/>
        <v>310</v>
      </c>
    </row>
    <row r="72" spans="1:15" ht="12.75" customHeight="1">
      <c r="A72" s="3" t="s">
        <v>59</v>
      </c>
      <c r="B72" s="3"/>
      <c r="C72" s="4">
        <v>1</v>
      </c>
      <c r="D72" s="4">
        <v>0</v>
      </c>
      <c r="E72" s="4">
        <v>0</v>
      </c>
      <c r="F72" s="4">
        <v>0</v>
      </c>
      <c r="G72" s="4">
        <v>1</v>
      </c>
      <c r="H72" s="4">
        <v>0</v>
      </c>
      <c r="I72" s="4">
        <v>0</v>
      </c>
      <c r="J72" s="4">
        <v>42</v>
      </c>
      <c r="K72" s="4">
        <v>34</v>
      </c>
      <c r="L72" s="4">
        <v>0</v>
      </c>
      <c r="M72" s="4">
        <v>0</v>
      </c>
      <c r="N72" s="4">
        <v>0</v>
      </c>
      <c r="O72" s="4">
        <f t="shared" si="3"/>
        <v>78</v>
      </c>
    </row>
    <row r="73" spans="1:15" ht="12.75" customHeight="1">
      <c r="A73" s="3" t="s">
        <v>60</v>
      </c>
      <c r="B73" s="3"/>
      <c r="C73" s="4">
        <v>102</v>
      </c>
      <c r="D73" s="4">
        <v>100</v>
      </c>
      <c r="E73" s="4">
        <v>95</v>
      </c>
      <c r="F73" s="4">
        <v>62</v>
      </c>
      <c r="G73" s="4">
        <v>35</v>
      </c>
      <c r="H73" s="4">
        <v>41</v>
      </c>
      <c r="I73" s="4">
        <v>50</v>
      </c>
      <c r="J73" s="4">
        <v>0</v>
      </c>
      <c r="K73" s="4">
        <v>3</v>
      </c>
      <c r="L73" s="4">
        <v>48</v>
      </c>
      <c r="M73" s="4">
        <v>36</v>
      </c>
      <c r="N73" s="4">
        <v>14</v>
      </c>
      <c r="O73" s="4">
        <f t="shared" si="3"/>
        <v>586</v>
      </c>
    </row>
    <row r="74" spans="1:15" ht="12.75" customHeight="1">
      <c r="A74" s="3" t="s">
        <v>61</v>
      </c>
      <c r="B74" s="3"/>
      <c r="C74" s="4">
        <v>0</v>
      </c>
      <c r="D74" s="4">
        <v>0</v>
      </c>
      <c r="E74" s="4">
        <v>0</v>
      </c>
      <c r="F74" s="4">
        <v>1</v>
      </c>
      <c r="G74" s="4">
        <v>0</v>
      </c>
      <c r="H74" s="4">
        <v>0</v>
      </c>
      <c r="I74" s="4">
        <v>1</v>
      </c>
      <c r="J74" s="4">
        <v>19</v>
      </c>
      <c r="K74" s="4">
        <v>14</v>
      </c>
      <c r="L74" s="4">
        <v>0</v>
      </c>
      <c r="M74" s="4">
        <v>0</v>
      </c>
      <c r="N74" s="4">
        <v>2</v>
      </c>
      <c r="O74" s="4">
        <f t="shared" si="3"/>
        <v>37</v>
      </c>
    </row>
    <row r="75" spans="1:15" ht="12.75" customHeight="1">
      <c r="A75" s="3" t="s">
        <v>62</v>
      </c>
      <c r="B75" s="3"/>
      <c r="C75" s="4">
        <v>11</v>
      </c>
      <c r="D75" s="4">
        <v>12</v>
      </c>
      <c r="E75" s="4">
        <v>12</v>
      </c>
      <c r="F75" s="4">
        <v>4</v>
      </c>
      <c r="G75" s="4">
        <v>10</v>
      </c>
      <c r="H75" s="4">
        <v>20</v>
      </c>
      <c r="I75" s="4">
        <v>18</v>
      </c>
      <c r="J75" s="4">
        <v>44</v>
      </c>
      <c r="K75" s="4">
        <v>40</v>
      </c>
      <c r="L75" s="4">
        <v>7</v>
      </c>
      <c r="M75" s="4">
        <v>18</v>
      </c>
      <c r="N75" s="4">
        <v>2</v>
      </c>
      <c r="O75" s="4">
        <f t="shared" si="3"/>
        <v>198</v>
      </c>
    </row>
    <row r="76" spans="1:15" ht="12.75" customHeight="1">
      <c r="A76" s="3" t="s">
        <v>63</v>
      </c>
      <c r="B76" s="3"/>
      <c r="C76" s="4">
        <v>116</v>
      </c>
      <c r="D76" s="4">
        <v>24</v>
      </c>
      <c r="E76" s="4">
        <v>29</v>
      </c>
      <c r="F76" s="4">
        <v>58</v>
      </c>
      <c r="G76" s="4">
        <v>52</v>
      </c>
      <c r="H76" s="4">
        <v>30</v>
      </c>
      <c r="I76" s="4">
        <v>31</v>
      </c>
      <c r="J76" s="4">
        <v>1</v>
      </c>
      <c r="K76" s="4">
        <v>0</v>
      </c>
      <c r="L76" s="4">
        <v>50</v>
      </c>
      <c r="M76" s="4">
        <v>14</v>
      </c>
      <c r="N76" s="4">
        <v>18</v>
      </c>
      <c r="O76" s="4">
        <f t="shared" si="3"/>
        <v>423</v>
      </c>
    </row>
    <row r="77" spans="1:15" ht="12.75" customHeight="1">
      <c r="A77" s="3" t="s">
        <v>64</v>
      </c>
      <c r="B77" s="3"/>
      <c r="C77" s="4">
        <v>1</v>
      </c>
      <c r="D77" s="4">
        <v>0</v>
      </c>
      <c r="E77" s="4">
        <v>0</v>
      </c>
      <c r="F77" s="4">
        <v>0</v>
      </c>
      <c r="G77" s="4">
        <v>3</v>
      </c>
      <c r="H77" s="4">
        <v>0</v>
      </c>
      <c r="I77" s="4">
        <v>0</v>
      </c>
      <c r="J77" s="4">
        <v>0</v>
      </c>
      <c r="K77" s="4">
        <v>0</v>
      </c>
      <c r="L77" s="4">
        <v>1</v>
      </c>
      <c r="M77" s="4">
        <v>1</v>
      </c>
      <c r="N77" s="4">
        <v>1</v>
      </c>
      <c r="O77" s="4">
        <f t="shared" si="3"/>
        <v>7</v>
      </c>
    </row>
    <row r="78" spans="1:15" ht="12.75" customHeight="1">
      <c r="A78" s="3" t="s">
        <v>65</v>
      </c>
      <c r="B78" s="3"/>
      <c r="C78" s="4">
        <v>3</v>
      </c>
      <c r="D78" s="4">
        <v>2</v>
      </c>
      <c r="E78" s="4">
        <v>0</v>
      </c>
      <c r="F78" s="4">
        <v>1</v>
      </c>
      <c r="G78" s="4">
        <v>0</v>
      </c>
      <c r="H78" s="4">
        <v>0</v>
      </c>
      <c r="I78" s="4">
        <v>2</v>
      </c>
      <c r="J78" s="4">
        <v>1</v>
      </c>
      <c r="K78" s="4">
        <v>0</v>
      </c>
      <c r="L78" s="4">
        <v>0</v>
      </c>
      <c r="M78" s="4">
        <v>0</v>
      </c>
      <c r="N78" s="4">
        <v>0</v>
      </c>
      <c r="O78" s="4">
        <f t="shared" si="3"/>
        <v>9</v>
      </c>
    </row>
    <row r="79" spans="1:15" ht="12.75" customHeight="1">
      <c r="A79" s="3" t="s">
        <v>66</v>
      </c>
      <c r="B79" s="3"/>
      <c r="C79" s="4">
        <v>1</v>
      </c>
      <c r="D79" s="4">
        <v>2</v>
      </c>
      <c r="E79" s="4">
        <v>0</v>
      </c>
      <c r="F79" s="4">
        <v>2</v>
      </c>
      <c r="G79" s="4">
        <v>2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f t="shared" si="3"/>
        <v>7</v>
      </c>
    </row>
    <row r="80" spans="1:15" ht="12.75" customHeight="1">
      <c r="A80" s="3" t="s">
        <v>67</v>
      </c>
      <c r="B80" s="3"/>
      <c r="C80" s="4">
        <v>3</v>
      </c>
      <c r="D80" s="4">
        <v>3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8</v>
      </c>
      <c r="K80" s="4">
        <v>5</v>
      </c>
      <c r="L80" s="4">
        <v>1</v>
      </c>
      <c r="M80" s="4">
        <v>0</v>
      </c>
      <c r="N80" s="4">
        <v>0</v>
      </c>
      <c r="O80" s="4">
        <f t="shared" si="3"/>
        <v>20</v>
      </c>
    </row>
    <row r="81" spans="1:15" ht="12.75" customHeight="1">
      <c r="A81" s="3" t="s">
        <v>68</v>
      </c>
      <c r="B81" s="3"/>
      <c r="C81" s="4">
        <v>7</v>
      </c>
      <c r="D81" s="4">
        <v>24</v>
      </c>
      <c r="E81" s="4">
        <v>26</v>
      </c>
      <c r="F81" s="4">
        <v>21</v>
      </c>
      <c r="G81" s="4">
        <v>18</v>
      </c>
      <c r="H81" s="4">
        <v>30</v>
      </c>
      <c r="I81" s="4">
        <v>4</v>
      </c>
      <c r="J81" s="4">
        <v>0</v>
      </c>
      <c r="K81" s="4">
        <v>1</v>
      </c>
      <c r="L81" s="4">
        <v>10</v>
      </c>
      <c r="M81" s="4">
        <v>4</v>
      </c>
      <c r="N81" s="4">
        <v>3</v>
      </c>
      <c r="O81" s="4">
        <f t="shared" si="3"/>
        <v>148</v>
      </c>
    </row>
    <row r="82" spans="1:15" ht="12.75" customHeight="1">
      <c r="A82" s="5" t="s">
        <v>69</v>
      </c>
      <c r="B82" s="5"/>
      <c r="C82" s="22">
        <v>0</v>
      </c>
      <c r="D82" s="22">
        <v>2</v>
      </c>
      <c r="E82" s="22">
        <v>0</v>
      </c>
      <c r="F82" s="22">
        <v>1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1</v>
      </c>
      <c r="M82" s="22">
        <v>0</v>
      </c>
      <c r="N82" s="22">
        <v>0</v>
      </c>
      <c r="O82" s="22">
        <f t="shared" si="3"/>
        <v>4</v>
      </c>
    </row>
    <row r="83" spans="1:15" ht="6" customHeight="1">
      <c r="A83" s="3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.75" customHeight="1">
      <c r="A84" s="3" t="s">
        <v>3</v>
      </c>
      <c r="B84" s="3"/>
      <c r="C84" s="4">
        <f aca="true" t="shared" si="4" ref="C84:O84">SUM(C59:C83)</f>
        <v>886</v>
      </c>
      <c r="D84" s="4">
        <f t="shared" si="4"/>
        <v>897</v>
      </c>
      <c r="E84" s="4">
        <f t="shared" si="4"/>
        <v>1113</v>
      </c>
      <c r="F84" s="4">
        <f t="shared" si="4"/>
        <v>742</v>
      </c>
      <c r="G84" s="4">
        <f t="shared" si="4"/>
        <v>514</v>
      </c>
      <c r="H84" s="4">
        <f t="shared" si="4"/>
        <v>444</v>
      </c>
      <c r="I84" s="4">
        <f t="shared" si="4"/>
        <v>424</v>
      </c>
      <c r="J84" s="4">
        <f t="shared" si="4"/>
        <v>374</v>
      </c>
      <c r="K84" s="4">
        <f t="shared" si="4"/>
        <v>387</v>
      </c>
      <c r="L84" s="4">
        <f t="shared" si="4"/>
        <v>409</v>
      </c>
      <c r="M84" s="4">
        <f t="shared" si="4"/>
        <v>306</v>
      </c>
      <c r="N84" s="4">
        <f t="shared" si="4"/>
        <v>44043</v>
      </c>
      <c r="O84" s="4">
        <f t="shared" si="4"/>
        <v>50539</v>
      </c>
    </row>
    <row r="85" spans="1:15" ht="6" customHeight="1">
      <c r="A85" s="7"/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2.75" customHeight="1">
      <c r="A86" s="3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.75" customHeight="1">
      <c r="A87" s="3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.75" customHeight="1">
      <c r="A88" s="34" t="s">
        <v>70</v>
      </c>
      <c r="B88" s="29"/>
      <c r="C88" s="31">
        <v>2008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29" t="s">
        <v>3</v>
      </c>
    </row>
    <row r="89" spans="1:15" ht="12.75" customHeight="1">
      <c r="A89" s="35" t="s">
        <v>71</v>
      </c>
      <c r="B89" s="30"/>
      <c r="C89" s="20" t="s">
        <v>5</v>
      </c>
      <c r="D89" s="20" t="s">
        <v>6</v>
      </c>
      <c r="E89" s="20" t="s">
        <v>7</v>
      </c>
      <c r="F89" s="20" t="s">
        <v>8</v>
      </c>
      <c r="G89" s="20" t="s">
        <v>9</v>
      </c>
      <c r="H89" s="20" t="s">
        <v>10</v>
      </c>
      <c r="I89" s="20" t="s">
        <v>11</v>
      </c>
      <c r="J89" s="20" t="s">
        <v>12</v>
      </c>
      <c r="K89" s="20" t="s">
        <v>13</v>
      </c>
      <c r="L89" s="20" t="s">
        <v>14</v>
      </c>
      <c r="M89" s="20" t="s">
        <v>15</v>
      </c>
      <c r="N89" s="20" t="s">
        <v>16</v>
      </c>
      <c r="O89" s="30"/>
    </row>
    <row r="90" spans="1:15" ht="6" customHeight="1">
      <c r="A90" s="3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.75" customHeight="1">
      <c r="A91" s="3" t="s">
        <v>3</v>
      </c>
      <c r="B91" s="3"/>
      <c r="C91" s="4">
        <v>2</v>
      </c>
      <c r="D91" s="4">
        <v>2</v>
      </c>
      <c r="E91" s="4">
        <v>1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f>SUM(C91:N91)</f>
        <v>5</v>
      </c>
    </row>
    <row r="92" spans="1:15" ht="6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4" ht="12.75" customHeight="1">
      <c r="A93" s="13" t="s">
        <v>1</v>
      </c>
      <c r="B93" s="14" t="s">
        <v>43</v>
      </c>
      <c r="C93" s="14" t="s">
        <v>50</v>
      </c>
      <c r="D93" s="14" t="s">
        <v>70</v>
      </c>
    </row>
    <row r="94" spans="1:4" ht="12.75" customHeight="1">
      <c r="A94" s="15">
        <f>O39</f>
        <v>13322</v>
      </c>
      <c r="B94" s="15">
        <f>O52</f>
        <v>328</v>
      </c>
      <c r="C94" s="15">
        <f>O84</f>
        <v>50539</v>
      </c>
      <c r="D94" s="15">
        <f>O91</f>
        <v>5</v>
      </c>
    </row>
    <row r="95" spans="1:15" ht="12.75" customHeight="1">
      <c r="A95" s="34"/>
      <c r="B95" s="29"/>
      <c r="C95" s="31">
        <v>2008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29" t="s">
        <v>3</v>
      </c>
    </row>
    <row r="96" spans="1:15" ht="12.75" customHeight="1">
      <c r="A96" s="35"/>
      <c r="B96" s="30"/>
      <c r="C96" s="20" t="s">
        <v>5</v>
      </c>
      <c r="D96" s="20" t="s">
        <v>6</v>
      </c>
      <c r="E96" s="20" t="s">
        <v>7</v>
      </c>
      <c r="F96" s="20" t="s">
        <v>8</v>
      </c>
      <c r="G96" s="20" t="s">
        <v>9</v>
      </c>
      <c r="H96" s="20" t="s">
        <v>10</v>
      </c>
      <c r="I96" s="20" t="s">
        <v>11</v>
      </c>
      <c r="J96" s="20" t="s">
        <v>12</v>
      </c>
      <c r="K96" s="20" t="s">
        <v>13</v>
      </c>
      <c r="L96" s="20" t="s">
        <v>14</v>
      </c>
      <c r="M96" s="20" t="s">
        <v>15</v>
      </c>
      <c r="N96" s="20" t="s">
        <v>16</v>
      </c>
      <c r="O96" s="30"/>
    </row>
    <row r="97" spans="1:15" ht="6" customHeight="1">
      <c r="A97" s="27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5" ht="12.75" customHeight="1">
      <c r="A98" s="3" t="s">
        <v>72</v>
      </c>
      <c r="B98" s="16"/>
      <c r="C98" s="4">
        <f aca="true" t="shared" si="5" ref="C98:O98">C84+C39+C52+C91</f>
        <v>4909</v>
      </c>
      <c r="D98" s="4">
        <f t="shared" si="5"/>
        <v>6056</v>
      </c>
      <c r="E98" s="4">
        <f t="shared" si="5"/>
        <v>5237</v>
      </c>
      <c r="F98" s="4">
        <f t="shared" si="5"/>
        <v>778</v>
      </c>
      <c r="G98" s="4">
        <f t="shared" si="5"/>
        <v>553</v>
      </c>
      <c r="H98" s="4">
        <f t="shared" si="5"/>
        <v>488</v>
      </c>
      <c r="I98" s="4">
        <f t="shared" si="5"/>
        <v>462</v>
      </c>
      <c r="J98" s="4">
        <f t="shared" si="5"/>
        <v>416</v>
      </c>
      <c r="K98" s="4">
        <f t="shared" si="5"/>
        <v>429</v>
      </c>
      <c r="L98" s="4">
        <f t="shared" si="5"/>
        <v>457</v>
      </c>
      <c r="M98" s="4">
        <f t="shared" si="5"/>
        <v>338</v>
      </c>
      <c r="N98" s="4">
        <f t="shared" si="5"/>
        <v>44071</v>
      </c>
      <c r="O98" s="4">
        <f t="shared" si="5"/>
        <v>64194</v>
      </c>
    </row>
    <row r="99" spans="1:15" ht="6" customHeight="1">
      <c r="A99" s="7"/>
      <c r="B99" s="7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38" spans="1:15" ht="12.75" customHeight="1">
      <c r="A138" s="29" t="s">
        <v>73</v>
      </c>
      <c r="B138" s="17"/>
      <c r="C138" s="37">
        <v>2008</v>
      </c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25" t="s">
        <v>3</v>
      </c>
    </row>
    <row r="139" spans="1:15" ht="12.75" customHeight="1">
      <c r="A139" s="30"/>
      <c r="B139" s="5"/>
      <c r="C139" s="20" t="s">
        <v>5</v>
      </c>
      <c r="D139" s="20" t="s">
        <v>6</v>
      </c>
      <c r="E139" s="20" t="s">
        <v>7</v>
      </c>
      <c r="F139" s="20" t="s">
        <v>8</v>
      </c>
      <c r="G139" s="20" t="s">
        <v>9</v>
      </c>
      <c r="H139" s="20" t="s">
        <v>10</v>
      </c>
      <c r="I139" s="20" t="s">
        <v>11</v>
      </c>
      <c r="J139" s="20" t="s">
        <v>12</v>
      </c>
      <c r="K139" s="20" t="s">
        <v>13</v>
      </c>
      <c r="L139" s="20" t="s">
        <v>14</v>
      </c>
      <c r="M139" s="20" t="s">
        <v>15</v>
      </c>
      <c r="N139" s="20" t="s">
        <v>16</v>
      </c>
      <c r="O139" s="5"/>
    </row>
    <row r="140" spans="1:15" ht="6" customHeight="1">
      <c r="A140" s="6"/>
      <c r="B140" s="6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</row>
    <row r="141" spans="1:15" ht="12.75" customHeight="1">
      <c r="A141" s="9" t="s">
        <v>74</v>
      </c>
      <c r="B141" s="3"/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f>SUM(C141:N141)</f>
        <v>0</v>
      </c>
    </row>
    <row r="142" spans="1:15" ht="12.75" customHeight="1">
      <c r="A142" s="9" t="s">
        <v>75</v>
      </c>
      <c r="B142" s="3"/>
      <c r="C142" s="4">
        <v>447</v>
      </c>
      <c r="D142" s="4">
        <v>496</v>
      </c>
      <c r="E142" s="4">
        <v>797</v>
      </c>
      <c r="F142" s="4">
        <v>753</v>
      </c>
      <c r="G142" s="4">
        <v>526</v>
      </c>
      <c r="H142" s="4">
        <v>455</v>
      </c>
      <c r="I142" s="4">
        <v>432</v>
      </c>
      <c r="J142" s="4">
        <v>384</v>
      </c>
      <c r="K142" s="4">
        <v>394</v>
      </c>
      <c r="L142" s="4">
        <v>427</v>
      </c>
      <c r="M142" s="4">
        <v>320</v>
      </c>
      <c r="N142" s="4">
        <v>44050</v>
      </c>
      <c r="O142" s="4">
        <f>SUM(C142:N142)</f>
        <v>49481</v>
      </c>
    </row>
    <row r="143" spans="1:15" ht="12.75" customHeight="1">
      <c r="A143" s="9" t="s">
        <v>76</v>
      </c>
      <c r="B143" s="3"/>
      <c r="C143" s="4">
        <v>24</v>
      </c>
      <c r="D143" s="4">
        <v>26</v>
      </c>
      <c r="E143" s="4">
        <v>29</v>
      </c>
      <c r="F143" s="4">
        <v>15</v>
      </c>
      <c r="G143" s="4">
        <v>16</v>
      </c>
      <c r="H143" s="4">
        <v>24</v>
      </c>
      <c r="I143" s="4">
        <v>26</v>
      </c>
      <c r="J143" s="4">
        <v>20</v>
      </c>
      <c r="K143" s="4">
        <v>28</v>
      </c>
      <c r="L143" s="4">
        <v>16</v>
      </c>
      <c r="M143" s="4">
        <v>14</v>
      </c>
      <c r="N143" s="4">
        <v>16</v>
      </c>
      <c r="O143" s="4">
        <f>SUM(C143:N143)</f>
        <v>254</v>
      </c>
    </row>
    <row r="144" spans="1:15" ht="12.75" customHeight="1">
      <c r="A144" s="9" t="s">
        <v>77</v>
      </c>
      <c r="B144" s="3"/>
      <c r="C144" s="4">
        <v>6</v>
      </c>
      <c r="D144" s="4">
        <v>11</v>
      </c>
      <c r="E144" s="4">
        <v>12</v>
      </c>
      <c r="F144" s="4">
        <v>10</v>
      </c>
      <c r="G144" s="4">
        <v>11</v>
      </c>
      <c r="H144" s="4">
        <v>9</v>
      </c>
      <c r="I144" s="4">
        <v>4</v>
      </c>
      <c r="J144" s="4">
        <v>12</v>
      </c>
      <c r="K144" s="4">
        <v>7</v>
      </c>
      <c r="L144" s="4">
        <v>14</v>
      </c>
      <c r="M144" s="4">
        <v>4</v>
      </c>
      <c r="N144" s="4">
        <v>5</v>
      </c>
      <c r="O144" s="4">
        <f>SUM(C144:N144)</f>
        <v>105</v>
      </c>
    </row>
    <row r="145" spans="1:15" ht="12.75" customHeight="1">
      <c r="A145" s="26" t="s">
        <v>78</v>
      </c>
      <c r="B145" s="5"/>
      <c r="C145" s="22">
        <v>4432</v>
      </c>
      <c r="D145" s="22">
        <v>5523</v>
      </c>
      <c r="E145" s="22">
        <v>4399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f>SUM(C145:N145)</f>
        <v>14354</v>
      </c>
    </row>
    <row r="146" spans="1:15" ht="6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2.75" customHeight="1">
      <c r="A147" s="3" t="s">
        <v>3</v>
      </c>
      <c r="B147" s="3"/>
      <c r="C147" s="4">
        <f aca="true" t="shared" si="6" ref="C147:O147">SUM(C141:C145)</f>
        <v>4909</v>
      </c>
      <c r="D147" s="4">
        <f t="shared" si="6"/>
        <v>6056</v>
      </c>
      <c r="E147" s="4">
        <f t="shared" si="6"/>
        <v>5237</v>
      </c>
      <c r="F147" s="4">
        <f t="shared" si="6"/>
        <v>778</v>
      </c>
      <c r="G147" s="4">
        <f t="shared" si="6"/>
        <v>553</v>
      </c>
      <c r="H147" s="4">
        <f t="shared" si="6"/>
        <v>488</v>
      </c>
      <c r="I147" s="4">
        <f t="shared" si="6"/>
        <v>462</v>
      </c>
      <c r="J147" s="4">
        <f t="shared" si="6"/>
        <v>416</v>
      </c>
      <c r="K147" s="4">
        <f t="shared" si="6"/>
        <v>429</v>
      </c>
      <c r="L147" s="4">
        <f t="shared" si="6"/>
        <v>457</v>
      </c>
      <c r="M147" s="4">
        <f t="shared" si="6"/>
        <v>338</v>
      </c>
      <c r="N147" s="4">
        <f t="shared" si="6"/>
        <v>44071</v>
      </c>
      <c r="O147" s="4">
        <f t="shared" si="6"/>
        <v>64194</v>
      </c>
    </row>
    <row r="148" spans="1:15" ht="6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4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 customHeight="1">
      <c r="A150" s="9" t="s">
        <v>74</v>
      </c>
      <c r="B150" s="18" t="s">
        <v>79</v>
      </c>
      <c r="C150" s="28" t="s">
        <v>80</v>
      </c>
      <c r="D150" s="28"/>
      <c r="E150" s="28"/>
      <c r="F150" s="28"/>
      <c r="G150" s="28"/>
      <c r="H150" s="3"/>
      <c r="I150" s="3"/>
      <c r="J150" s="3"/>
      <c r="K150" s="3"/>
      <c r="L150" s="3"/>
      <c r="M150" s="3"/>
      <c r="N150" s="3"/>
    </row>
    <row r="151" spans="1:14" ht="12.75" customHeight="1">
      <c r="A151" s="9" t="s">
        <v>75</v>
      </c>
      <c r="B151" s="18" t="s">
        <v>79</v>
      </c>
      <c r="C151" s="28" t="s">
        <v>81</v>
      </c>
      <c r="D151" s="28"/>
      <c r="E151" s="28"/>
      <c r="F151" s="28"/>
      <c r="G151" s="28"/>
      <c r="H151" s="3"/>
      <c r="I151" s="3"/>
      <c r="J151" s="3"/>
      <c r="K151" s="3"/>
      <c r="L151" s="3"/>
      <c r="M151" s="3"/>
      <c r="N151" s="3"/>
    </row>
    <row r="152" spans="1:14" ht="12.75" customHeight="1">
      <c r="A152" s="9" t="s">
        <v>76</v>
      </c>
      <c r="B152" s="18" t="s">
        <v>79</v>
      </c>
      <c r="C152" s="28" t="s">
        <v>82</v>
      </c>
      <c r="D152" s="28"/>
      <c r="E152" s="28"/>
      <c r="F152" s="28"/>
      <c r="G152" s="28"/>
      <c r="H152" s="3"/>
      <c r="I152" s="3"/>
      <c r="J152" s="3"/>
      <c r="K152" s="3"/>
      <c r="L152" s="3"/>
      <c r="M152" s="3"/>
      <c r="N152" s="3"/>
    </row>
    <row r="153" spans="1:14" ht="12.75" customHeight="1">
      <c r="A153" s="9" t="s">
        <v>77</v>
      </c>
      <c r="B153" s="18" t="s">
        <v>79</v>
      </c>
      <c r="C153" s="28" t="s">
        <v>83</v>
      </c>
      <c r="D153" s="28"/>
      <c r="E153" s="28"/>
      <c r="F153" s="28"/>
      <c r="G153" s="28"/>
      <c r="H153" s="3"/>
      <c r="I153" s="3"/>
      <c r="J153" s="3"/>
      <c r="K153" s="3"/>
      <c r="L153" s="3"/>
      <c r="M153" s="3"/>
      <c r="N153" s="3"/>
    </row>
    <row r="154" spans="1:14" ht="12.75" customHeight="1">
      <c r="A154" s="9" t="s">
        <v>78</v>
      </c>
      <c r="B154" s="18" t="s">
        <v>79</v>
      </c>
      <c r="C154" s="28" t="s">
        <v>84</v>
      </c>
      <c r="D154" s="28"/>
      <c r="E154" s="28"/>
      <c r="F154" s="28"/>
      <c r="G154" s="28"/>
      <c r="H154" s="3"/>
      <c r="I154" s="3"/>
      <c r="J154" s="3"/>
      <c r="K154" s="3"/>
      <c r="L154" s="3"/>
      <c r="M154" s="3"/>
      <c r="N154" s="3"/>
    </row>
  </sheetData>
  <sheetProtection password="CC0F" sheet="1"/>
  <mergeCells count="35">
    <mergeCell ref="A4:O4"/>
    <mergeCell ref="A5:O5"/>
    <mergeCell ref="O95:O96"/>
    <mergeCell ref="A138:A139"/>
    <mergeCell ref="C138:N138"/>
    <mergeCell ref="A95:A96"/>
    <mergeCell ref="B95:B96"/>
    <mergeCell ref="C95:N95"/>
    <mergeCell ref="A88:A89"/>
    <mergeCell ref="B88:B89"/>
    <mergeCell ref="B9:B10"/>
    <mergeCell ref="C9:N9"/>
    <mergeCell ref="O9:O10"/>
    <mergeCell ref="A43:A44"/>
    <mergeCell ref="B43:B44"/>
    <mergeCell ref="C43:N43"/>
    <mergeCell ref="A46:B46"/>
    <mergeCell ref="A7:H7"/>
    <mergeCell ref="A56:A57"/>
    <mergeCell ref="B56:B57"/>
    <mergeCell ref="C56:N56"/>
    <mergeCell ref="A47:B47"/>
    <mergeCell ref="A48:B48"/>
    <mergeCell ref="A49:B49"/>
    <mergeCell ref="A50:B50"/>
    <mergeCell ref="A9:A10"/>
    <mergeCell ref="C154:G154"/>
    <mergeCell ref="C150:G150"/>
    <mergeCell ref="C151:G151"/>
    <mergeCell ref="C152:G152"/>
    <mergeCell ref="C153:G153"/>
    <mergeCell ref="O43:O44"/>
    <mergeCell ref="C88:N88"/>
    <mergeCell ref="O88:O89"/>
    <mergeCell ref="O56:O57"/>
  </mergeCells>
  <printOptions/>
  <pageMargins left="0.7874015748031497" right="0.4330708661417323" top="0.6692913385826772" bottom="0.5118110236220472" header="0.2362204724409449" footer="0.2362204724409449"/>
  <pageSetup horizontalDpi="300" verticalDpi="300" orientation="portrait" paperSize="9" scale="86" r:id="rId2"/>
  <rowBreaks count="1" manualBreakCount="1">
    <brk id="1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DESIG.BARUZZI</dc:creator>
  <cp:keywords/>
  <dc:description/>
  <cp:lastModifiedBy>decic.almeida</cp:lastModifiedBy>
  <cp:lastPrinted>2009-09-16T15:25:40Z</cp:lastPrinted>
  <dcterms:created xsi:type="dcterms:W3CDTF">2007-07-12T18:03:01Z</dcterms:created>
  <dcterms:modified xsi:type="dcterms:W3CDTF">2010-05-24T16:37:47Z</dcterms:modified>
  <cp:category/>
  <cp:version/>
  <cp:contentType/>
  <cp:contentStatus/>
</cp:coreProperties>
</file>